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Bull\SB49\_data\tagging\"/>
    </mc:Choice>
  </mc:AlternateContent>
  <xr:revisionPtr revIDLastSave="0" documentId="13_ncr:1_{6460D456-92F8-412C-903D-DDAE19F773F9}" xr6:coauthVersionLast="47" xr6:coauthVersionMax="47" xr10:uidLastSave="{00000000-0000-0000-0000-000000000000}"/>
  <bookViews>
    <workbookView xWindow="15" yWindow="0" windowWidth="28770" windowHeight="15600" tabRatio="676" xr2:uid="{00000000-000D-0000-FFFF-FFFF00000000}"/>
  </bookViews>
  <sheets>
    <sheet name="tagPOR" sheetId="1" r:id="rId1"/>
    <sheet name="pivot_stats_1" sheetId="8" r:id="rId2"/>
    <sheet name="tabla 2" sheetId="6" r:id="rId3"/>
  </sheets>
  <definedNames>
    <definedName name="_xlnm._FilterDatabase" localSheetId="0" hidden="1">tagPOR!$A$5:$AQ$2671</definedName>
    <definedName name="LenMethodCode">#REF!</definedName>
    <definedName name="LenTypeCode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6" l="1"/>
  <c r="G59" i="6"/>
  <c r="H59" i="6"/>
  <c r="I59" i="6"/>
  <c r="J59" i="6"/>
  <c r="K59" i="6"/>
  <c r="L59" i="6"/>
  <c r="M59" i="6"/>
  <c r="N59" i="6"/>
  <c r="O59" i="6"/>
  <c r="O51" i="6"/>
  <c r="O52" i="6"/>
  <c r="O53" i="6"/>
  <c r="O54" i="6"/>
  <c r="O55" i="6"/>
  <c r="O56" i="6"/>
  <c r="O57" i="6"/>
  <c r="O58" i="6"/>
  <c r="D56" i="6"/>
  <c r="D57" i="6"/>
  <c r="D58" i="6"/>
  <c r="E59" i="6"/>
  <c r="C59" i="6"/>
  <c r="O50" i="6"/>
  <c r="R2452" i="1"/>
  <c r="R2451" i="1"/>
  <c r="R2447" i="1"/>
  <c r="R2446" i="1"/>
  <c r="R2445" i="1"/>
  <c r="R2444" i="1"/>
  <c r="R2443" i="1"/>
  <c r="R2442" i="1"/>
  <c r="R2441" i="1"/>
  <c r="R2440" i="1"/>
  <c r="R2433" i="1"/>
  <c r="R2422" i="1"/>
  <c r="R2418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0" i="1"/>
  <c r="R2399" i="1"/>
  <c r="R2398" i="1"/>
  <c r="R2437" i="1"/>
  <c r="R2436" i="1"/>
  <c r="R2435" i="1"/>
  <c r="R2434" i="1"/>
  <c r="R2430" i="1"/>
  <c r="R2429" i="1"/>
  <c r="R2428" i="1"/>
  <c r="R2417" i="1"/>
  <c r="R2401" i="1"/>
  <c r="R2397" i="1"/>
  <c r="R2396" i="1"/>
  <c r="R2391" i="1"/>
  <c r="R2392" i="1"/>
  <c r="R2393" i="1"/>
  <c r="R2394" i="1"/>
  <c r="R2395" i="1"/>
  <c r="R2390" i="1"/>
  <c r="R2383" i="1"/>
  <c r="R2384" i="1"/>
  <c r="R2385" i="1"/>
  <c r="R2386" i="1"/>
  <c r="R2387" i="1"/>
  <c r="R2388" i="1"/>
  <c r="R2382" i="1"/>
  <c r="R2389" i="1"/>
  <c r="D55" i="6"/>
  <c r="D8" i="6"/>
  <c r="O8" i="6" s="1"/>
  <c r="D9" i="6"/>
  <c r="O9" i="6" s="1"/>
  <c r="D10" i="6"/>
  <c r="D11" i="6"/>
  <c r="D12" i="6"/>
  <c r="D13" i="6"/>
  <c r="O13" i="6" s="1"/>
  <c r="D14" i="6"/>
  <c r="D15" i="6"/>
  <c r="D16" i="6"/>
  <c r="D17" i="6"/>
  <c r="O17" i="6" s="1"/>
  <c r="D18" i="6"/>
  <c r="D19" i="6"/>
  <c r="D20" i="6"/>
  <c r="D21" i="6"/>
  <c r="O21" i="6" s="1"/>
  <c r="D22" i="6"/>
  <c r="D23" i="6"/>
  <c r="D24" i="6"/>
  <c r="O24" i="6" s="1"/>
  <c r="D25" i="6"/>
  <c r="O25" i="6" s="1"/>
  <c r="D26" i="6"/>
  <c r="D27" i="6"/>
  <c r="D28" i="6"/>
  <c r="O28" i="6" s="1"/>
  <c r="D29" i="6"/>
  <c r="O29" i="6" s="1"/>
  <c r="D30" i="6"/>
  <c r="D31" i="6"/>
  <c r="D32" i="6"/>
  <c r="O32" i="6" s="1"/>
  <c r="D33" i="6"/>
  <c r="O33" i="6" s="1"/>
  <c r="D34" i="6"/>
  <c r="D35" i="6"/>
  <c r="D36" i="6"/>
  <c r="O36" i="6" s="1"/>
  <c r="D37" i="6"/>
  <c r="O37" i="6" s="1"/>
  <c r="D38" i="6"/>
  <c r="D39" i="6"/>
  <c r="D40" i="6"/>
  <c r="O40" i="6" s="1"/>
  <c r="D41" i="6"/>
  <c r="O41" i="6" s="1"/>
  <c r="D42" i="6"/>
  <c r="D43" i="6"/>
  <c r="D44" i="6"/>
  <c r="O44" i="6" s="1"/>
  <c r="D45" i="6"/>
  <c r="O45" i="6" s="1"/>
  <c r="D46" i="6"/>
  <c r="D47" i="6"/>
  <c r="D48" i="6"/>
  <c r="D49" i="6"/>
  <c r="O49" i="6" s="1"/>
  <c r="D50" i="6"/>
  <c r="D51" i="6"/>
  <c r="D52" i="6"/>
  <c r="D53" i="6"/>
  <c r="D54" i="6"/>
  <c r="D7" i="6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381" i="1"/>
  <c r="O48" i="6"/>
  <c r="O47" i="6"/>
  <c r="O23" i="6"/>
  <c r="O10" i="6"/>
  <c r="O11" i="6"/>
  <c r="O12" i="6"/>
  <c r="O14" i="6"/>
  <c r="O15" i="6"/>
  <c r="O16" i="6"/>
  <c r="O18" i="6"/>
  <c r="O19" i="6"/>
  <c r="O20" i="6"/>
  <c r="O22" i="6"/>
  <c r="O26" i="6"/>
  <c r="O27" i="6"/>
  <c r="O30" i="6"/>
  <c r="O31" i="6"/>
  <c r="O34" i="6"/>
  <c r="O35" i="6"/>
  <c r="O38" i="6"/>
  <c r="O39" i="6"/>
  <c r="O42" i="6"/>
  <c r="O43" i="6"/>
  <c r="O46" i="6"/>
  <c r="D59" i="6" l="1"/>
  <c r="O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59B0D4-BBF0-4C50-9934-20A8E2F0D850}" keepAlive="1" name="Query - flags" description="Connection to the 'flags' query in the workbook." type="5" refreshedVersion="0" background="1">
    <dbPr connection="Provider=Microsoft.Mashup.OleDb.1;Data Source=$Workbook$;Location=flags;Extended Properties=&quot;&quot;" command="SELECT * FROM [flags]"/>
  </connection>
  <connection id="2" xr16:uid="{FDF89361-533E-45C2-A4DD-61587E68A92B}" keepAlive="1" name="Query - fleets" description="Connection to the 'fleets' query in the workbook." type="5" refreshedVersion="7" background="1" saveData="1">
    <dbPr connection="Provider=Microsoft.Mashup.OleDb.1;Data Source=$Workbook$;Location=fleets;Extended Properties=&quot;&quot;" command="SELECT * FROM [fleets]"/>
  </connection>
</connections>
</file>

<file path=xl/sharedStrings.xml><?xml version="1.0" encoding="utf-8"?>
<sst xmlns="http://schemas.openxmlformats.org/spreadsheetml/2006/main" count="35384" uniqueCount="3185">
  <si>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</si>
  <si>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</si>
  <si>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</si>
  <si>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</si>
  <si>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</si>
  <si>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</si>
  <si>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</si>
  <si>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</si>
  <si>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</si>
  <si>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</si>
  <si>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</si>
  <si>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</si>
  <si>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</si>
  <si>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</si>
  <si>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</si>
  <si>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</si>
  <si>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</si>
  <si>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</si>
  <si>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</si>
  <si>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</si>
  <si>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</si>
  <si>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</si>
  <si>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</si>
  <si>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</si>
  <si>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</si>
  <si>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</si>
  <si>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</si>
  <si>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</si>
  <si>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</si>
  <si>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</si>
  <si>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</si>
  <si>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</si>
  <si>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</si>
  <si>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</si>
  <si>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</si>
  <si>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</si>
  <si>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</si>
  <si>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</si>
  <si>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</si>
  <si>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</si>
  <si>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</si>
  <si>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</si>
  <si>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</si>
  <si>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</si>
  <si>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</si>
  <si>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</si>
  <si>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</si>
  <si>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</si>
  <si>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</si>
  <si>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</si>
  <si>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</si>
  <si>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</si>
  <si>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</si>
  <si>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</si>
  <si>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</si>
  <si>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</si>
  <si>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</si>
  <si>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</si>
  <si>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</si>
  <si>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</si>
  <si>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</si>
  <si>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</si>
  <si>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</si>
  <si>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</si>
  <si>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</si>
  <si>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</si>
  <si>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</si>
  <si>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</si>
  <si>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</si>
  <si>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</si>
  <si>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</si>
  <si>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</si>
  <si>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</si>
  <si>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</si>
  <si>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</si>
  <si>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</si>
  <si>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</si>
  <si>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</si>
  <si>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</si>
  <si>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</si>
  <si>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</si>
  <si>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</si>
  <si>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</si>
  <si>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</si>
  <si>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</si>
  <si>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</si>
  <si>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</si>
  <si>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</si>
  <si>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</si>
  <si>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</si>
  <si>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Dsource</t>
  </si>
  <si>
    <t>Specimen Rel-Rec Event Identifier (unique)</t>
  </si>
  <si>
    <t>Recovery INFO</t>
  </si>
  <si>
    <t>3 columns for Sec. use only</t>
  </si>
  <si>
    <t>SpeciesCode</t>
  </si>
  <si>
    <t>ReLenCM</t>
  </si>
  <si>
    <t>ReWgtKG</t>
  </si>
  <si>
    <t>RcLenCM</t>
  </si>
  <si>
    <t>RcWgtKG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</si>
  <si>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</si>
  <si>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</si>
  <si>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</si>
  <si>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</si>
  <si>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</si>
  <si>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</si>
  <si>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</si>
  <si>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</si>
  <si>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</si>
  <si>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</si>
  <si>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</si>
  <si>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</si>
  <si>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</si>
  <si>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</si>
  <si>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</si>
  <si>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</si>
  <si>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</si>
  <si>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</si>
  <si>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</si>
  <si>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</si>
  <si>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</si>
  <si>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</si>
  <si>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</si>
  <si>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</si>
  <si>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</si>
  <si>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</si>
  <si>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</si>
  <si>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</si>
  <si>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</si>
  <si>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</si>
  <si>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</si>
  <si>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</si>
  <si>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</si>
  <si>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</si>
  <si>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</si>
  <si>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</si>
  <si>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</si>
  <si>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</si>
  <si>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</si>
  <si>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</si>
  <si>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</si>
  <si>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</si>
  <si>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</si>
  <si>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</si>
  <si>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</si>
  <si>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</si>
  <si>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</si>
  <si>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</si>
  <si>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</si>
  <si>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</si>
  <si>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</si>
  <si>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Action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</si>
  <si>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</si>
  <si>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</si>
  <si>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</si>
  <si>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</si>
  <si>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</si>
  <si>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</si>
  <si>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</si>
  <si>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</si>
  <si>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</si>
  <si>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</si>
  <si>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</si>
  <si>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</si>
  <si>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</si>
  <si>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</si>
  <si>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</si>
  <si>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</si>
  <si>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</si>
  <si>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</si>
  <si>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</si>
  <si>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</si>
  <si>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</si>
  <si>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</si>
  <si>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</si>
  <si>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</si>
  <si>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</si>
  <si>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</si>
  <si>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</si>
  <si>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</si>
  <si>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</si>
  <si>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</si>
  <si>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</si>
  <si>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</si>
  <si>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</si>
  <si>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</si>
  <si>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</si>
  <si>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</si>
  <si>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</si>
  <si>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</si>
  <si>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</si>
  <si>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</si>
  <si>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</si>
  <si>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</si>
  <si>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</si>
  <si>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</si>
  <si>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</si>
  <si>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</si>
  <si>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</si>
  <si>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</si>
  <si>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</si>
  <si>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</si>
  <si>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</si>
  <si>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</si>
  <si>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</si>
  <si>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</si>
  <si>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</si>
  <si>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</si>
  <si>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</si>
  <si>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</si>
  <si>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</si>
  <si>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</si>
  <si>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</si>
  <si>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</si>
  <si>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</si>
  <si>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</si>
  <si>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</si>
  <si>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</si>
  <si>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</si>
  <si>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</si>
  <si>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</si>
  <si>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</si>
  <si>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</si>
  <si>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</si>
  <si>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</si>
  <si>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</si>
  <si>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</si>
  <si>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</si>
  <si>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</si>
  <si>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</si>
  <si>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</si>
  <si>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</si>
  <si>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</si>
  <si>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</si>
  <si>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</si>
  <si>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</si>
  <si>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</si>
  <si>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</si>
  <si>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</si>
  <si>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</si>
  <si>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</si>
  <si>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</si>
  <si>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</si>
  <si>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</si>
  <si>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</si>
  <si>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</si>
  <si>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</si>
  <si>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</si>
  <si>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</si>
  <si>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</si>
  <si>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</si>
  <si>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</si>
  <si>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</si>
  <si>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</si>
  <si>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</si>
  <si>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</si>
  <si>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</si>
  <si>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</si>
  <si>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</si>
  <si>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</si>
  <si>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</si>
  <si>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</si>
  <si>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</si>
  <si>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</si>
  <si>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</si>
  <si>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</si>
  <si>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</si>
  <si>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</si>
  <si>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</si>
  <si>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</si>
  <si>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</si>
  <si>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</si>
  <si>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</si>
  <si>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</si>
  <si>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</si>
  <si>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</si>
  <si>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</si>
  <si>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</si>
  <si>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</si>
  <si>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</si>
  <si>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</si>
  <si>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</si>
  <si>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</si>
  <si>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</si>
  <si>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</si>
  <si>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</si>
  <si>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</si>
  <si>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</si>
  <si>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</si>
  <si>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</si>
  <si>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</si>
  <si>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</si>
  <si>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</si>
  <si>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</si>
  <si>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</si>
  <si>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</si>
  <si>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</si>
  <si>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</si>
  <si>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</si>
  <si>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</si>
  <si>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</si>
  <si>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</si>
  <si>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</si>
  <si>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</si>
  <si>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</si>
  <si>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</si>
  <si>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</si>
  <si>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</si>
  <si>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</si>
  <si>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</si>
  <si>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</si>
  <si>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</si>
  <si>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</si>
  <si>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</si>
  <si>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</si>
  <si>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</si>
  <si>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</si>
  <si>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</si>
  <si>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</si>
  <si>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</si>
  <si>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</si>
  <si>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</si>
  <si>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</si>
  <si>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</si>
  <si>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</si>
  <si>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</si>
  <si>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</si>
  <si>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</si>
  <si>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</si>
  <si>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</si>
  <si>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</si>
  <si>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</si>
  <si>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</si>
  <si>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</si>
  <si>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</si>
  <si>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</si>
  <si>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</si>
  <si>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</si>
  <si>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</si>
  <si>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</si>
  <si>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</si>
  <si>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</si>
  <si>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</si>
  <si>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</si>
  <si>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</si>
  <si>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</si>
  <si>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</si>
  <si>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</si>
  <si>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</si>
  <si>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</si>
  <si>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</si>
  <si>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</si>
  <si>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</si>
  <si>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</si>
  <si>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</si>
  <si>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</si>
  <si>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</si>
  <si>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</si>
  <si>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</si>
  <si>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</si>
  <si>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</si>
  <si>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</si>
  <si>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</si>
  <si>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</si>
  <si>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</si>
  <si>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</si>
  <si>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</si>
  <si>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</si>
  <si>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</si>
  <si>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</si>
  <si>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</si>
  <si>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</si>
  <si>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</si>
  <si>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</si>
  <si>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</si>
  <si>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</si>
  <si>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</si>
  <si>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</si>
  <si>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</si>
  <si>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</si>
  <si>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</si>
  <si>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</si>
  <si>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</si>
  <si>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</si>
  <si>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</si>
  <si>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</si>
  <si>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</si>
  <si>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</si>
  <si>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</si>
  <si>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</si>
  <si>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</si>
  <si>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</si>
  <si>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</si>
  <si>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</si>
  <si>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</si>
  <si>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</si>
  <si>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</si>
  <si>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</si>
  <si>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</si>
  <si>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</si>
  <si>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</si>
  <si>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</si>
  <si>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</si>
  <si>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</si>
  <si>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</si>
  <si>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</si>
  <si>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</si>
  <si>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</si>
  <si>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</si>
  <si>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</si>
  <si>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</si>
  <si>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</si>
  <si>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</si>
  <si>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</si>
  <si>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</si>
  <si>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</si>
  <si>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</si>
  <si>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</si>
  <si>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</si>
  <si>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</si>
  <si>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</si>
  <si>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</si>
  <si>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</si>
  <si>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</si>
  <si>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</si>
  <si>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</si>
  <si>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</si>
  <si>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</si>
  <si>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</si>
  <si>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</si>
  <si>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</si>
  <si>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</si>
  <si>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</si>
  <si>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</si>
  <si>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</si>
  <si>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</si>
  <si>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</si>
  <si>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</si>
  <si>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</si>
  <si>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</si>
  <si>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</si>
  <si>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</si>
  <si>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</si>
  <si>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</si>
  <si>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</si>
  <si>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</si>
  <si>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</si>
  <si>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</si>
  <si>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</si>
  <si>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</si>
  <si>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</si>
  <si>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</si>
  <si>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</si>
  <si>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</si>
  <si>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</si>
  <si>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</si>
  <si>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</si>
  <si>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</si>
  <si>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</si>
  <si>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</si>
  <si>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</si>
  <si>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</si>
  <si>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</si>
  <si>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</si>
  <si>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</si>
  <si>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</si>
  <si>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</si>
  <si>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</si>
  <si>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</si>
  <si>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</si>
  <si>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</si>
  <si>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</si>
  <si>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</si>
  <si>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</si>
  <si>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</si>
  <si>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</si>
  <si>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</si>
  <si>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</si>
  <si>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</si>
  <si>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</si>
  <si>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</si>
  <si>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</si>
  <si>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</si>
  <si>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</si>
  <si>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</si>
  <si>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</si>
  <si>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</si>
  <si>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</si>
  <si>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</si>
  <si>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</si>
  <si>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</si>
  <si>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</si>
  <si>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</si>
  <si>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</si>
  <si>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</si>
  <si>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</si>
  <si>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</si>
  <si>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</si>
  <si>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</si>
  <si>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</si>
  <si>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</si>
  <si>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</si>
  <si>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</si>
  <si>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</si>
  <si>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</si>
  <si>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</si>
  <si>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</si>
  <si>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</si>
  <si>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</si>
  <si>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</si>
  <si>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</si>
  <si>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</si>
  <si>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</si>
  <si>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</si>
  <si>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</si>
  <si>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</si>
  <si>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</si>
  <si>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</si>
  <si>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</si>
  <si>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</si>
  <si>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</si>
  <si>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</si>
  <si>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</si>
  <si>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</si>
  <si>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</si>
  <si>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</si>
  <si>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</si>
  <si>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</si>
  <si>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</si>
  <si>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</si>
  <si>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</si>
  <si>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</si>
  <si>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</si>
  <si>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</si>
  <si>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</si>
  <si>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</si>
  <si>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</si>
  <si>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</si>
  <si>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</si>
  <si>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</si>
  <si>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</si>
  <si>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</si>
  <si>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</si>
  <si>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</si>
  <si>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</si>
  <si>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</si>
  <si>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</si>
  <si>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</si>
  <si>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</si>
  <si>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</si>
  <si>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</si>
  <si>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</si>
  <si>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</si>
  <si>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</si>
  <si>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</si>
  <si>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</si>
  <si>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</si>
  <si>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</si>
  <si>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</si>
  <si>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</si>
  <si>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</si>
  <si>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</si>
  <si>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</si>
  <si>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</si>
  <si>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</si>
  <si>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</si>
  <si>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</si>
  <si>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</si>
  <si>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</si>
  <si>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</si>
  <si>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</si>
  <si>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</si>
  <si>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</si>
  <si>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</si>
  <si>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</si>
  <si>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</si>
  <si>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</si>
  <si>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</si>
  <si>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</si>
  <si>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</si>
  <si>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</si>
  <si>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</si>
  <si>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</si>
  <si>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</si>
  <si>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</si>
  <si>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</si>
  <si>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</si>
  <si>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</si>
  <si>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</si>
  <si>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</si>
  <si>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</si>
  <si>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</si>
  <si>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</si>
  <si>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</si>
  <si>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</si>
  <si>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</si>
  <si>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</si>
  <si>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</si>
  <si>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</si>
  <si>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</si>
  <si>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</si>
  <si>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</si>
  <si>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</si>
  <si>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</si>
  <si>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</si>
  <si>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</si>
  <si>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</si>
  <si>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</si>
  <si>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</si>
  <si>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</si>
  <si>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</si>
  <si>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</si>
  <si>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</si>
  <si>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</si>
  <si>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</si>
  <si>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</si>
  <si>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</si>
  <si>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</si>
  <si>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</si>
  <si>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</si>
  <si>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</si>
  <si>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</si>
  <si>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</si>
  <si>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</si>
  <si>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</si>
  <si>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</si>
  <si>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</si>
  <si>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</si>
  <si>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</si>
  <si>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</si>
  <si>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</si>
  <si>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</si>
  <si>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</si>
  <si>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</si>
  <si>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</si>
  <si>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</si>
  <si>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</si>
  <si>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</si>
  <si>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</si>
  <si>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</si>
  <si>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</si>
  <si>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</si>
  <si>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</si>
  <si>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</si>
  <si>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</si>
  <si>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</si>
  <si>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</si>
  <si>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</si>
  <si>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</si>
  <si>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</si>
  <si>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</si>
  <si>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</si>
  <si>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</si>
  <si>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</si>
  <si>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</si>
  <si>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</si>
  <si>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</si>
  <si>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</si>
  <si>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</si>
  <si>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</si>
  <si>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</si>
  <si>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</si>
  <si>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</si>
  <si>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</si>
  <si>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</si>
  <si>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</si>
  <si>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</si>
  <si>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</si>
  <si>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</si>
  <si>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</si>
  <si>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</si>
  <si>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</si>
  <si>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</si>
  <si>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</si>
  <si>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</si>
  <si>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</si>
  <si>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</si>
  <si>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</si>
  <si>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</si>
  <si>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</si>
  <si>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</si>
  <si>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</si>
  <si>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</si>
  <si>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</si>
  <si>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</si>
  <si>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</si>
  <si>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</si>
  <si>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</si>
  <si>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</si>
  <si>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</si>
  <si>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</si>
  <si>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</si>
  <si>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</si>
  <si>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</si>
  <si>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</si>
  <si>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</si>
  <si>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</si>
  <si>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</si>
  <si>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</si>
  <si>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</si>
  <si>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</si>
  <si>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</si>
  <si>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</si>
  <si>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</si>
  <si>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</si>
  <si>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</si>
  <si>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</si>
  <si>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</si>
  <si>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</si>
  <si>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</si>
  <si>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</si>
  <si>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</si>
  <si>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</si>
  <si>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</si>
  <si>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</si>
  <si>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</si>
  <si>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</si>
  <si>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</si>
  <si>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</si>
  <si>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</si>
  <si>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</si>
  <si>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</si>
  <si>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</si>
  <si>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</si>
  <si>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</si>
  <si>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</si>
  <si>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</si>
  <si>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</si>
  <si>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</si>
  <si>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</si>
  <si>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</si>
  <si>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</si>
  <si>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</si>
  <si>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</si>
  <si>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</si>
  <si>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</si>
  <si>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</si>
  <si>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</si>
  <si>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</si>
  <si>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</si>
  <si>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</si>
  <si>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</si>
  <si>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</si>
  <si>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</si>
  <si>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</si>
  <si>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</si>
  <si>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</si>
  <si>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</si>
  <si>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</si>
  <si>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</si>
  <si>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</si>
  <si>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</si>
  <si>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</si>
  <si>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</si>
  <si>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</si>
  <si>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</si>
  <si>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</si>
  <si>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</si>
  <si>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</si>
  <si>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</si>
  <si>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</si>
  <si>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</si>
  <si>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</si>
  <si>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</si>
  <si>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</si>
  <si>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</si>
  <si>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</si>
  <si>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</si>
  <si>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</si>
  <si>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</si>
  <si>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</si>
  <si>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</si>
  <si>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</si>
  <si>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</si>
  <si>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</si>
  <si>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</si>
  <si>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</si>
  <si>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</si>
  <si>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</si>
  <si>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</si>
  <si>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</si>
  <si>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</si>
  <si>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</si>
  <si>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</si>
  <si>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</si>
  <si>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</si>
  <si>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</si>
  <si>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</si>
  <si>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</si>
  <si>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</si>
  <si>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</si>
  <si>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</si>
  <si>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</si>
  <si>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</si>
  <si>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</si>
  <si>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</si>
  <si>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</si>
  <si>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</si>
  <si>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</si>
  <si>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</si>
  <si>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</si>
  <si>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</si>
  <si>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</si>
  <si>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</si>
  <si>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</si>
  <si>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</si>
  <si>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</si>
  <si>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</si>
  <si>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</si>
  <si>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</si>
  <si>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</si>
  <si>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</si>
  <si>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</si>
  <si>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</si>
  <si>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</si>
  <si>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</si>
  <si>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</si>
  <si>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</si>
  <si>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</si>
  <si>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</si>
  <si>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</si>
  <si>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</si>
  <si>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</si>
  <si>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</si>
  <si>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</si>
  <si>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</si>
  <si>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</si>
  <si>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</si>
  <si>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</si>
  <si>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</si>
  <si>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</si>
  <si>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</si>
  <si>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</si>
  <si>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</si>
  <si>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</si>
  <si>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</si>
  <si>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</si>
  <si>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</si>
  <si>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</si>
  <si>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</si>
  <si>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</si>
  <si>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</si>
  <si>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</si>
  <si>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</si>
  <si>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</si>
  <si>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</si>
  <si>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</si>
  <si>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</si>
  <si>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</si>
  <si>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</si>
  <si>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</si>
  <si>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</si>
  <si>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</si>
  <si>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</si>
  <si>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</si>
  <si>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</si>
  <si>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</si>
  <si>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</si>
  <si>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</si>
  <si>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</si>
  <si>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</si>
  <si>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</si>
  <si>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</si>
  <si>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</si>
  <si>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</si>
  <si>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</si>
  <si>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</si>
  <si>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</si>
  <si>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</si>
  <si>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</si>
  <si>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</si>
  <si>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</si>
  <si>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</si>
  <si>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</si>
  <si>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</si>
  <si>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</si>
  <si>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</si>
  <si>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</si>
  <si>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</si>
  <si>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</si>
  <si>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</si>
  <si>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</si>
  <si>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</si>
  <si>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</si>
  <si>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</si>
  <si>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</si>
  <si>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</si>
  <si>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</si>
  <si>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</si>
  <si>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</si>
  <si>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</si>
  <si>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</si>
  <si>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</si>
  <si>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</si>
  <si>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</si>
  <si>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</si>
  <si>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</si>
  <si>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</si>
  <si>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</si>
  <si>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</si>
  <si>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</si>
  <si>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</si>
  <si>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</si>
  <si>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</si>
  <si>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</si>
  <si>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</si>
  <si>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</si>
  <si>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</si>
  <si>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</si>
  <si>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</si>
  <si>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</si>
  <si>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</si>
  <si>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</si>
  <si>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</si>
  <si>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</si>
  <si>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</si>
  <si>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</si>
  <si>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</si>
  <si>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</si>
  <si>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</si>
  <si>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</si>
  <si>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</si>
  <si>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</si>
  <si>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</si>
  <si>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</si>
  <si>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</si>
  <si>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</si>
  <si>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</si>
  <si>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</si>
  <si>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</si>
  <si>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</si>
  <si>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</si>
  <si>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</si>
  <si>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</si>
  <si>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</si>
  <si>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</si>
  <si>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</si>
  <si>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</si>
  <si>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</si>
  <si>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</si>
  <si>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</si>
  <si>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</si>
  <si>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</si>
  <si>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</si>
  <si>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</si>
  <si>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</si>
  <si>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</si>
  <si>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</si>
  <si>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</si>
  <si>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</si>
  <si>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</si>
  <si>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</si>
  <si>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</si>
  <si>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</si>
  <si>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</si>
  <si>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</si>
  <si>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</si>
  <si>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</si>
  <si>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</si>
  <si>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</si>
  <si>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</si>
  <si>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</si>
  <si>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</si>
  <si>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</si>
  <si>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</si>
  <si>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</si>
  <si>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</si>
  <si>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</si>
  <si>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</si>
  <si>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</si>
  <si>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</si>
  <si>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</si>
  <si>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</si>
  <si>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</si>
  <si>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</si>
  <si>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</si>
  <si>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</si>
  <si>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</si>
  <si>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</si>
  <si>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</si>
  <si>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</si>
  <si>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</si>
  <si>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</si>
  <si>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</si>
  <si>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</si>
  <si>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</si>
  <si>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</si>
  <si>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</si>
  <si>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</si>
  <si>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</si>
  <si>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</si>
  <si>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</si>
  <si>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</si>
  <si>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</si>
  <si>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</si>
  <si>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</si>
  <si>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</si>
  <si>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</si>
  <si>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</si>
  <si>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</si>
  <si>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</si>
  <si>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</si>
  <si>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</si>
  <si>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</si>
  <si>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</si>
  <si>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</si>
  <si>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</si>
  <si>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</si>
  <si>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</si>
  <si>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</si>
  <si>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</si>
  <si>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</si>
  <si>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</si>
  <si>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</si>
  <si>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</si>
  <si>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</si>
  <si>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</si>
  <si>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</si>
  <si>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</si>
  <si>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</si>
  <si>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</si>
  <si>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</si>
  <si>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</si>
  <si>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</si>
  <si>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</si>
  <si>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</si>
  <si>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</si>
  <si>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</si>
  <si>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</si>
  <si>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</si>
  <si>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</si>
  <si>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</si>
  <si>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</si>
  <si>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</si>
  <si>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</si>
  <si>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</si>
  <si>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</si>
  <si>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</si>
  <si>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</si>
  <si>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</si>
  <si>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</si>
  <si>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</si>
  <si>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</si>
  <si>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</si>
  <si>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</si>
  <si>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</si>
  <si>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</si>
  <si>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</si>
  <si>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</si>
  <si>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</si>
  <si>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</si>
  <si>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</si>
  <si>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</si>
  <si>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</si>
  <si>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</si>
  <si>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</si>
  <si>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</si>
  <si>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</si>
  <si>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</si>
  <si>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</si>
  <si>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</si>
  <si>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</si>
  <si>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</si>
  <si>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</si>
  <si>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</si>
  <si>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</si>
  <si>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</si>
  <si>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</si>
  <si>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</si>
  <si>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</si>
  <si>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</si>
  <si>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</si>
  <si>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</si>
  <si>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</si>
  <si>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</si>
  <si>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</si>
  <si>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</si>
  <si>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</si>
  <si>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</si>
  <si>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</si>
  <si>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</si>
  <si>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</si>
  <si>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</si>
  <si>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</si>
  <si>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</si>
  <si>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</si>
  <si>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</si>
  <si>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</si>
  <si>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</si>
  <si>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</si>
  <si>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</si>
  <si>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</si>
  <si>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</si>
  <si>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</si>
  <si>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</si>
  <si>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</si>
  <si>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</si>
  <si>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</si>
  <si>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</si>
  <si>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</si>
  <si>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</si>
  <si>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</si>
  <si>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</si>
  <si>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</si>
  <si>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</si>
  <si>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</si>
  <si>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</si>
  <si>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</si>
  <si>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</si>
  <si>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</si>
  <si>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</si>
  <si>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</si>
  <si>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</si>
  <si>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</si>
  <si>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</si>
  <si>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</si>
  <si>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</si>
  <si>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</si>
  <si>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</si>
  <si>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</si>
  <si>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</si>
  <si>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</si>
  <si>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</si>
  <si>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</si>
  <si>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</si>
  <si>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</si>
  <si>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</si>
  <si>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</si>
  <si>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</si>
  <si>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</si>
  <si>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</si>
  <si>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</si>
  <si>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</si>
  <si>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</si>
  <si>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</si>
  <si>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</si>
  <si>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</si>
  <si>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</si>
  <si>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</si>
  <si>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</si>
  <si>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</si>
  <si>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</si>
  <si>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</si>
  <si>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</si>
  <si>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</si>
  <si>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</si>
  <si>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</si>
  <si>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</si>
  <si>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</si>
  <si>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</si>
  <si>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</si>
  <si>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</si>
  <si>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</si>
  <si>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</si>
  <si>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</si>
  <si>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</si>
  <si>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</si>
  <si>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</si>
  <si>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</si>
  <si>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</si>
  <si>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</si>
  <si>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</si>
  <si>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</si>
  <si>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</si>
  <si>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</si>
  <si>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</si>
  <si>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</si>
  <si>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</si>
  <si>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</si>
  <si>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</si>
  <si>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</si>
  <si>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</si>
  <si>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</si>
  <si>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</si>
  <si>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</si>
  <si>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</si>
  <si>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</si>
  <si>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</si>
  <si>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</si>
  <si>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</si>
  <si>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</si>
  <si>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</si>
  <si>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</si>
  <si>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</si>
  <si>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</si>
  <si>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</si>
  <si>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</si>
  <si>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</si>
  <si>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</si>
  <si>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</si>
  <si>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</si>
  <si>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</si>
  <si>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</si>
  <si>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</si>
  <si>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</si>
  <si>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</si>
  <si>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</si>
  <si>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</si>
  <si>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</si>
  <si>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</si>
  <si>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</si>
  <si>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</si>
  <si>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</si>
  <si>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</si>
  <si>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</si>
  <si>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</si>
  <si>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</si>
  <si>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</si>
  <si>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</si>
  <si>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</si>
  <si>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</si>
  <si>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</si>
  <si>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</si>
  <si>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</si>
  <si>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</si>
  <si>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</si>
  <si>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</si>
  <si>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</si>
  <si>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</si>
  <si>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</si>
  <si>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</si>
  <si>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</si>
  <si>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</si>
  <si>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</si>
  <si>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</si>
  <si>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</si>
  <si>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</si>
  <si>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</si>
  <si>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</si>
  <si>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</si>
  <si>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</si>
  <si>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</si>
  <si>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</si>
  <si>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</si>
  <si>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</si>
  <si>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</si>
  <si>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</si>
  <si>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</si>
  <si>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</si>
  <si>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</si>
  <si>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</si>
  <si>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</si>
  <si>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</si>
  <si>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</si>
  <si>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</si>
  <si>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</si>
  <si>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</si>
  <si>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</si>
  <si>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</si>
  <si>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</si>
  <si>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</si>
  <si>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</si>
  <si>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</si>
  <si>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</si>
  <si>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</si>
  <si>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</si>
  <si>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</si>
  <si>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</si>
  <si>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</si>
  <si>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</si>
  <si>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</si>
  <si>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</si>
  <si>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</si>
  <si>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</si>
  <si>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</si>
  <si>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</si>
  <si>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</si>
  <si>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</si>
  <si>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</si>
  <si>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</si>
  <si>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</si>
  <si>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</si>
  <si>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</si>
  <si>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</si>
  <si>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</si>
  <si>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</si>
  <si>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</si>
  <si>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</si>
  <si>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</si>
  <si>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</si>
  <si>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</si>
  <si>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</si>
  <si>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</si>
  <si>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</si>
  <si>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</si>
  <si>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</si>
  <si>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</si>
  <si>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</si>
  <si>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</si>
  <si>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</si>
  <si>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</si>
  <si>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</si>
  <si>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</si>
  <si>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</si>
  <si>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</si>
  <si>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</si>
  <si>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</si>
  <si>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</si>
  <si>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</si>
  <si>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</si>
  <si>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</si>
  <si>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</si>
  <si>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</si>
  <si>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</si>
  <si>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</si>
  <si>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</si>
  <si>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</si>
  <si>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</si>
  <si>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</si>
  <si>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</si>
  <si>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</si>
  <si>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</si>
  <si>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</si>
  <si>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</si>
  <si>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</si>
  <si>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</si>
  <si>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</si>
  <si>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</si>
  <si>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</si>
  <si>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</si>
  <si>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</si>
  <si>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</si>
  <si>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</si>
  <si>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</si>
  <si>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</si>
  <si>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</si>
  <si>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</si>
  <si>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</si>
  <si>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</si>
  <si>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</si>
  <si>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</si>
  <si>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</si>
  <si>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</si>
  <si>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</si>
  <si>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</si>
  <si>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</si>
  <si>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</si>
  <si>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</si>
  <si>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</si>
  <si>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</si>
  <si>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</si>
  <si>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</si>
  <si>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</si>
  <si>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</si>
  <si>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</si>
  <si>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</si>
  <si>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</si>
  <si>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</si>
  <si>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</si>
  <si>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</si>
  <si>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</si>
  <si>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</si>
  <si>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</si>
  <si>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</si>
  <si>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</si>
  <si>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</si>
  <si>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</si>
  <si>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</si>
  <si>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</si>
  <si>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</si>
  <si>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</si>
  <si>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</si>
  <si>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</si>
  <si>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</si>
  <si>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</si>
  <si>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</si>
  <si>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</si>
  <si>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</si>
  <si>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</si>
  <si>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</si>
  <si>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</si>
  <si>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</si>
  <si>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</si>
  <si>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</si>
  <si>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</si>
  <si>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</si>
  <si>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</si>
  <si>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</si>
  <si>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</si>
  <si>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</si>
  <si>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</si>
  <si>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</si>
  <si>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</si>
  <si>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</si>
  <si>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</si>
  <si>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</si>
  <si>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</si>
  <si>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</si>
  <si>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</si>
  <si>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</si>
  <si>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</si>
  <si>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</si>
  <si>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</si>
  <si>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</si>
  <si>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</si>
  <si>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</si>
  <si>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</si>
  <si>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</si>
  <si>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</si>
  <si>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</si>
  <si>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</si>
  <si>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</si>
  <si>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</si>
  <si>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</si>
  <si>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</si>
  <si>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</si>
  <si>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</si>
  <si>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</si>
  <si>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</si>
  <si>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</si>
  <si>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</si>
  <si>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</si>
  <si>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</si>
  <si>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</si>
  <si>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</si>
  <si>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</si>
  <si>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</si>
  <si>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</si>
  <si>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</si>
  <si>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</si>
  <si>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</si>
  <si>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</si>
  <si>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</si>
  <si>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</si>
  <si>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</si>
  <si>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</si>
  <si>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</si>
  <si>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</si>
  <si>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</si>
  <si>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</si>
  <si>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</si>
  <si>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</si>
  <si>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</si>
  <si>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</si>
  <si>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</si>
  <si>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</si>
  <si>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</si>
  <si>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</si>
  <si>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</si>
  <si>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</si>
  <si>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</si>
  <si>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</si>
  <si>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</si>
  <si>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</si>
  <si>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</si>
  <si>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</si>
  <si>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</si>
  <si>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</si>
  <si>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</si>
  <si>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</si>
  <si>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</si>
  <si>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</si>
  <si>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</si>
  <si>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</si>
  <si>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</si>
  <si>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</si>
  <si>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</si>
  <si>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</si>
  <si>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</si>
  <si>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</si>
  <si>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</si>
  <si>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</si>
  <si>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</si>
  <si>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</si>
  <si>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</si>
  <si>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</si>
  <si>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</si>
  <si>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</si>
  <si>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</si>
  <si>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</si>
  <si>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</si>
  <si>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</si>
  <si>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</si>
  <si>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</si>
  <si>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</si>
  <si>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</si>
  <si>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</si>
  <si>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</si>
  <si>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</si>
  <si>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</si>
  <si>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</si>
  <si>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</si>
  <si>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</si>
  <si>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</si>
  <si>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</si>
  <si>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</si>
  <si>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</si>
  <si>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</si>
  <si>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</si>
  <si>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</si>
  <si>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</si>
  <si>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</si>
  <si>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</si>
  <si>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</si>
  <si>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</si>
  <si>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</si>
  <si>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</si>
  <si>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</si>
  <si>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</si>
  <si>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</si>
  <si>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</si>
  <si>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</si>
  <si>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</si>
  <si>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</si>
  <si>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</si>
  <si>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</si>
  <si>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</si>
  <si>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</si>
  <si>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</si>
  <si>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</si>
  <si>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</si>
  <si>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</si>
  <si>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</si>
  <si>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</si>
  <si>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</si>
  <si>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</si>
  <si>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</si>
  <si>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</si>
  <si>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</si>
  <si>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</si>
  <si>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</si>
  <si>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</si>
  <si>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</si>
  <si>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</si>
  <si>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</si>
  <si>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</si>
  <si>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</si>
  <si>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</si>
  <si>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</si>
  <si>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</si>
  <si>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</si>
  <si>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</si>
  <si>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</si>
  <si>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</si>
  <si>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</si>
  <si>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</si>
  <si>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</si>
  <si>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</si>
  <si>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</si>
  <si>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</si>
  <si>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</si>
  <si>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</si>
  <si>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</si>
  <si>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</si>
  <si>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</si>
  <si>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</si>
  <si>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</si>
  <si>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</si>
  <si>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</si>
  <si>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</si>
  <si>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</si>
  <si>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</si>
  <si>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</si>
  <si>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</si>
  <si>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</si>
  <si>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</si>
  <si>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</si>
  <si>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</si>
  <si>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</si>
  <si>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</si>
  <si>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</si>
  <si>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</si>
  <si>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</si>
  <si>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</si>
  <si>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</si>
  <si>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</si>
  <si>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</si>
  <si>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</si>
  <si>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</si>
  <si>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</si>
  <si>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</si>
  <si>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</si>
  <si>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</si>
  <si>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</si>
  <si>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</si>
  <si>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</si>
  <si>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</si>
  <si>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</si>
  <si>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</si>
  <si>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</si>
  <si>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</si>
  <si>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</si>
  <si>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</si>
  <si>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</si>
  <si>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</si>
  <si>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</si>
  <si>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</si>
  <si>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</si>
  <si>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</si>
  <si>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</si>
  <si>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</si>
  <si>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</si>
  <si>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</si>
  <si>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</si>
  <si>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</si>
  <si>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</si>
  <si>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</si>
  <si>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</si>
  <si>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</si>
  <si>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</si>
  <si>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</si>
  <si>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</si>
  <si>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</si>
  <si>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</si>
  <si>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</si>
  <si>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</si>
  <si>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</si>
  <si>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</si>
  <si>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</si>
  <si>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</si>
  <si>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</si>
  <si>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</si>
  <si>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</si>
  <si>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</si>
  <si>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</si>
  <si>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</si>
  <si>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</si>
  <si>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</si>
  <si>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</si>
  <si>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</si>
  <si>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</si>
  <si>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</si>
  <si>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</si>
  <si>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</si>
  <si>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</si>
  <si>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</si>
  <si>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</si>
  <si>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</si>
  <si>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</si>
  <si>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</si>
  <si>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</si>
  <si>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</si>
  <si>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</si>
  <si>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</si>
  <si>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</si>
  <si>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</si>
  <si>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</si>
  <si>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</si>
  <si>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</si>
  <si>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</si>
  <si>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</si>
  <si>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</si>
  <si>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</si>
  <si>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</si>
  <si>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</si>
  <si>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</si>
  <si>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</si>
  <si>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</si>
  <si>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</si>
  <si>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</si>
  <si>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</si>
  <si>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</si>
  <si>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</si>
  <si>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</si>
  <si>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</si>
  <si>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</si>
  <si>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</si>
  <si>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</si>
  <si>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</si>
  <si>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</si>
  <si>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</si>
  <si>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</si>
  <si>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</si>
  <si>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</si>
  <si>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</si>
  <si>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</si>
  <si>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</si>
  <si>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</si>
  <si>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</si>
  <si>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</si>
  <si>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</si>
  <si>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</si>
  <si>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</si>
  <si>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</si>
  <si>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</si>
  <si>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</si>
  <si>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</si>
  <si>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</si>
  <si>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</si>
  <si>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</si>
  <si>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</si>
  <si>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</si>
  <si>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</si>
  <si>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</si>
  <si>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</si>
  <si>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</si>
  <si>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</si>
  <si>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</si>
  <si>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</si>
  <si>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</si>
  <si>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</si>
  <si>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</si>
  <si>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</si>
  <si>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</si>
  <si>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</si>
  <si>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</si>
  <si>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</si>
  <si>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</si>
  <si>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</si>
  <si>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</si>
  <si>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</si>
  <si>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</si>
  <si>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</si>
  <si>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</si>
  <si>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</si>
  <si>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</si>
  <si>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</si>
  <si>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</si>
  <si>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</si>
  <si>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</si>
  <si>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</si>
  <si>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</si>
  <si>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</si>
  <si>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</si>
  <si>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</si>
  <si>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</si>
  <si>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</si>
  <si>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</si>
  <si>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</si>
  <si>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</si>
  <si>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</si>
  <si>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</si>
  <si>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</si>
  <si>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</si>
  <si>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</si>
  <si>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</si>
  <si>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</si>
  <si>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</si>
  <si>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</si>
  <si>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</si>
  <si>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</si>
  <si>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</si>
  <si>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</si>
  <si>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</si>
  <si>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</si>
  <si>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</si>
  <si>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</si>
  <si>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</si>
  <si>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</si>
  <si>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</si>
  <si>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</si>
  <si>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</si>
  <si>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</si>
  <si>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</si>
  <si>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</si>
  <si>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</si>
  <si>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</si>
  <si>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</si>
  <si>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</si>
  <si>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</si>
  <si>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</si>
  <si>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</si>
  <si>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</si>
  <si>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</si>
  <si>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</si>
  <si>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</si>
  <si>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</si>
  <si>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</si>
  <si>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</si>
  <si>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</si>
  <si>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</si>
  <si>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</si>
  <si>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</si>
  <si>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</si>
  <si>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</si>
  <si>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</si>
  <si>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</si>
  <si>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</si>
  <si>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</si>
  <si>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</si>
  <si>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</si>
  <si>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</si>
  <si>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</si>
  <si>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</si>
  <si>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</si>
  <si>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</si>
  <si>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</si>
  <si>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</si>
  <si>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</si>
  <si>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</si>
  <si>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</si>
  <si>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</si>
  <si>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</si>
  <si>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</si>
  <si>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</si>
  <si>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</si>
  <si>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</si>
  <si>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</si>
  <si>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</si>
  <si>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</si>
  <si>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</si>
  <si>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</si>
  <si>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</si>
  <si>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</si>
  <si>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</si>
  <si>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</si>
  <si>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</si>
  <si>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</si>
  <si>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</si>
  <si>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</si>
  <si>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</si>
  <si>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</si>
  <si>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</si>
  <si>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</si>
  <si>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</si>
  <si>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</si>
  <si>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</si>
  <si>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</si>
  <si>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</si>
  <si>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</si>
  <si>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</si>
  <si>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</si>
  <si>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</si>
  <si>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</si>
  <si>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</si>
  <si>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</si>
  <si>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</si>
  <si>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</si>
  <si>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</si>
  <si>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</si>
  <si>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</si>
  <si>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</si>
  <si>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</si>
  <si>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</si>
  <si>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</si>
  <si>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</si>
  <si>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</si>
  <si>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</si>
  <si>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</si>
  <si>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</si>
  <si>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</si>
  <si>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</si>
  <si>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</si>
  <si>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</si>
  <si>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</si>
  <si>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</si>
  <si>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</si>
  <si>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</si>
  <si>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APN303513</t>
  </si>
  <si>
    <t>APN303525</t>
  </si>
  <si>
    <t>APN303527</t>
  </si>
  <si>
    <t>APN303550</t>
  </si>
  <si>
    <t>APN303986</t>
  </si>
  <si>
    <t>APO314876</t>
  </si>
  <si>
    <t>APO314887</t>
  </si>
  <si>
    <t>APO314909</t>
  </si>
  <si>
    <t>APU000143</t>
  </si>
  <si>
    <t>CM</t>
  </si>
  <si>
    <t>LB</t>
  </si>
  <si>
    <t>TRAW</t>
  </si>
  <si>
    <t>KG</t>
  </si>
  <si>
    <t>IN</t>
  </si>
  <si>
    <t>FT</t>
  </si>
  <si>
    <t>HAND</t>
  </si>
  <si>
    <t>PS</t>
  </si>
  <si>
    <t>RC</t>
  </si>
  <si>
    <t>R-</t>
  </si>
  <si>
    <t>Grand Total</t>
  </si>
  <si>
    <t>OK</t>
  </si>
  <si>
    <t>No Recovery</t>
  </si>
  <si>
    <t>ReYear</t>
  </si>
  <si>
    <t>RcYear</t>
  </si>
  <si>
    <t>Unk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</si>
  <si>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</si>
  <si>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</si>
  <si>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</si>
  <si>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</si>
  <si>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</si>
  <si>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</si>
  <si>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</si>
  <si>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</si>
  <si>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</si>
  <si>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</si>
  <si>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</si>
  <si>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</si>
  <si>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</si>
  <si>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</si>
  <si>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</si>
  <si>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AAA000003</t>
  </si>
  <si>
    <t>AAA000014</t>
  </si>
  <si>
    <t>AAA000026</t>
  </si>
  <si>
    <t>AAA003831</t>
  </si>
  <si>
    <t>AAA003843</t>
  </si>
  <si>
    <t>AAA003864</t>
  </si>
  <si>
    <t>AAA003873</t>
  </si>
  <si>
    <t>AAA003874</t>
  </si>
  <si>
    <t>AAA003875</t>
  </si>
  <si>
    <t>AAA003877</t>
  </si>
  <si>
    <t>AAA003887</t>
  </si>
  <si>
    <t>AAA003893</t>
  </si>
  <si>
    <t>AAA003899</t>
  </si>
  <si>
    <t>AAA003905</t>
  </si>
  <si>
    <t>AAA003924</t>
  </si>
  <si>
    <t>AAA003930</t>
  </si>
  <si>
    <t>AAA003932</t>
  </si>
  <si>
    <t>AAA003933</t>
  </si>
  <si>
    <t>AAA003935</t>
  </si>
  <si>
    <t>AAA003936</t>
  </si>
  <si>
    <t>AAA003937</t>
  </si>
  <si>
    <t>AAA003938</t>
  </si>
  <si>
    <t>AAA003940</t>
  </si>
  <si>
    <t>AAA003942</t>
  </si>
  <si>
    <t>AAA003944</t>
  </si>
  <si>
    <t>AAA003945</t>
  </si>
  <si>
    <t>AAA003946</t>
  </si>
  <si>
    <t>AAA003947</t>
  </si>
  <si>
    <t>AAA003976</t>
  </si>
  <si>
    <t>AAA003978</t>
  </si>
  <si>
    <t>AAA003982</t>
  </si>
  <si>
    <t>AAA003983</t>
  </si>
  <si>
    <t>AAA003984</t>
  </si>
  <si>
    <t>AAA003989</t>
  </si>
  <si>
    <t>AAA003993</t>
  </si>
  <si>
    <t>AAA003996</t>
  </si>
  <si>
    <t>AAA003997</t>
  </si>
  <si>
    <t>AAA003998</t>
  </si>
  <si>
    <t>AAA003999</t>
  </si>
  <si>
    <t>AAA004070</t>
  </si>
  <si>
    <t>AAA004073</t>
  </si>
  <si>
    <t>AAA004084</t>
  </si>
  <si>
    <t>AAA004139</t>
  </si>
  <si>
    <t>AAA004148</t>
  </si>
  <si>
    <t>AAA004161</t>
  </si>
  <si>
    <t>AAA004167</t>
  </si>
  <si>
    <t>AAA004169</t>
  </si>
  <si>
    <t>AAA004182</t>
  </si>
  <si>
    <t>AAA004184</t>
  </si>
  <si>
    <t>AAA004201</t>
  </si>
  <si>
    <t>AAA004203</t>
  </si>
  <si>
    <t>AAA004223</t>
  </si>
  <si>
    <t>AAA004226</t>
  </si>
  <si>
    <t>AAA004228</t>
  </si>
  <si>
    <t>AAA004230</t>
  </si>
  <si>
    <t>AAA004234</t>
  </si>
  <si>
    <t>AAA004241</t>
  </si>
  <si>
    <t>AAA004243</t>
  </si>
  <si>
    <t>AAA004248</t>
  </si>
  <si>
    <t>AAA004249</t>
  </si>
  <si>
    <t>AAA004269</t>
  </si>
  <si>
    <t>AAA004276</t>
  </si>
  <si>
    <t>AAA004277</t>
  </si>
  <si>
    <t>AAA004284</t>
  </si>
  <si>
    <t>AAA004288</t>
  </si>
  <si>
    <t>AAA004506</t>
  </si>
  <si>
    <t>AAA004515</t>
  </si>
  <si>
    <t>AAA004540</t>
  </si>
  <si>
    <t>AAA004565</t>
  </si>
  <si>
    <t>AAA004649</t>
  </si>
  <si>
    <t>AAA004667</t>
  </si>
  <si>
    <t>AAA004678</t>
  </si>
  <si>
    <t>AAA004682</t>
  </si>
  <si>
    <t>AAA004684</t>
  </si>
  <si>
    <t>AAA004688</t>
  </si>
  <si>
    <t>AAA004692</t>
  </si>
  <si>
    <t>AAA004693</t>
  </si>
  <si>
    <t>AAA004694</t>
  </si>
  <si>
    <t>AAA004708</t>
  </si>
  <si>
    <t>AAA004717</t>
  </si>
  <si>
    <t>AAA004751</t>
  </si>
  <si>
    <t>AAA004752</t>
  </si>
  <si>
    <t>AAA004772</t>
  </si>
  <si>
    <t>SEC002602</t>
  </si>
  <si>
    <t>SEC002605</t>
  </si>
  <si>
    <t>SEC002606</t>
  </si>
  <si>
    <t>SEC002608</t>
  </si>
  <si>
    <t>SEC002610</t>
  </si>
  <si>
    <t>SEC002611</t>
  </si>
  <si>
    <t>SEC002614</t>
  </si>
  <si>
    <t>SEC002616</t>
  </si>
  <si>
    <t>SEC002617</t>
  </si>
  <si>
    <t>SEC002621</t>
  </si>
  <si>
    <t>SEC002622</t>
  </si>
  <si>
    <t>SEC002623</t>
  </si>
  <si>
    <t>SEC002631</t>
  </si>
  <si>
    <t>SEC002632</t>
  </si>
  <si>
    <t>SEC002635</t>
  </si>
  <si>
    <t>SEC002636</t>
  </si>
  <si>
    <t>SEC002643</t>
  </si>
  <si>
    <t>SEC002648</t>
  </si>
  <si>
    <t>SEC002649</t>
  </si>
  <si>
    <t>SEC002650</t>
  </si>
  <si>
    <t>SEC002651</t>
  </si>
  <si>
    <t>SEC002653</t>
  </si>
  <si>
    <t>SEC002654</t>
  </si>
  <si>
    <t>SEC002655</t>
  </si>
  <si>
    <t>SEC002656</t>
  </si>
  <si>
    <t>SEC002657</t>
  </si>
  <si>
    <t>SEC002658</t>
  </si>
  <si>
    <t>SEC002659</t>
  </si>
  <si>
    <t>SEC002661</t>
  </si>
  <si>
    <t>SEC002663</t>
  </si>
  <si>
    <t>SEC002665</t>
  </si>
  <si>
    <t>SEC002668</t>
  </si>
  <si>
    <t>SEC002670</t>
  </si>
  <si>
    <t>SEC002671</t>
  </si>
  <si>
    <t>SEC002672</t>
  </si>
  <si>
    <t>SEC002674</t>
  </si>
  <si>
    <t>SEC002675</t>
  </si>
  <si>
    <t>SEC002679</t>
  </si>
  <si>
    <t>SEC002680</t>
  </si>
  <si>
    <t>SEC002681</t>
  </si>
  <si>
    <t>SEC002684</t>
  </si>
  <si>
    <t>SEC002685</t>
  </si>
  <si>
    <t>SEC002686</t>
  </si>
  <si>
    <t>SEC002688</t>
  </si>
  <si>
    <t>SEC002694</t>
  </si>
  <si>
    <t>SEC002695</t>
  </si>
  <si>
    <t>SEC002696</t>
  </si>
  <si>
    <t>SEC002697</t>
  </si>
  <si>
    <t>SEC002699</t>
  </si>
  <si>
    <t>SEC002800</t>
  </si>
  <si>
    <t>SEC002805</t>
  </si>
  <si>
    <t>SEC002808</t>
  </si>
  <si>
    <t>SEC002815</t>
  </si>
  <si>
    <t>SEC002822</t>
  </si>
  <si>
    <t>SEC002830</t>
  </si>
  <si>
    <t>SEC003054</t>
  </si>
  <si>
    <t>SEC003083</t>
  </si>
  <si>
    <t>SEC005013</t>
  </si>
  <si>
    <t>SEC005049</t>
  </si>
  <si>
    <t>SEC005070</t>
  </si>
  <si>
    <t>SEC005081</t>
  </si>
  <si>
    <t>SEC005089</t>
  </si>
  <si>
    <t>SEC005228</t>
  </si>
  <si>
    <t>SEC005233</t>
  </si>
  <si>
    <t>SEC005234</t>
  </si>
  <si>
    <t>SEC005241</t>
  </si>
  <si>
    <t>SEC005244</t>
  </si>
  <si>
    <t>SEC005251</t>
  </si>
  <si>
    <t>SEC005295</t>
  </si>
  <si>
    <t>SEC005297</t>
  </si>
  <si>
    <t>SEC005342</t>
  </si>
  <si>
    <t>SEC005602</t>
  </si>
  <si>
    <t>SEC005606</t>
  </si>
  <si>
    <t>SEC005612</t>
  </si>
  <si>
    <t>SEC005652</t>
  </si>
  <si>
    <t>SEC005673</t>
  </si>
  <si>
    <t>SEC005707</t>
  </si>
  <si>
    <t>SEC005708</t>
  </si>
  <si>
    <t>SEC005710</t>
  </si>
  <si>
    <t>AAA004334</t>
  </si>
  <si>
    <t>SEC004903</t>
  </si>
  <si>
    <t>SEC004916</t>
  </si>
  <si>
    <t>SEC004931</t>
  </si>
  <si>
    <t>SEC004938</t>
  </si>
  <si>
    <t>SEC004943</t>
  </si>
  <si>
    <t>SEC004945</t>
  </si>
  <si>
    <t>SEC004960</t>
  </si>
  <si>
    <t>SEC004961</t>
  </si>
  <si>
    <t>SEC004984</t>
  </si>
  <si>
    <t>SEC004992</t>
  </si>
  <si>
    <t>SEC004994</t>
  </si>
  <si>
    <t>SEC005114</t>
  </si>
  <si>
    <t>SEC005122</t>
  </si>
  <si>
    <t>SEC005165</t>
  </si>
  <si>
    <t>SEC005182</t>
  </si>
  <si>
    <t>SEC005553</t>
  </si>
  <si>
    <t>SEC005556</t>
  </si>
  <si>
    <t>SEC005582</t>
  </si>
  <si>
    <t>SEC006954</t>
  </si>
  <si>
    <t>SEC006959</t>
  </si>
  <si>
    <t>SEC007031</t>
  </si>
  <si>
    <t>SEC007061</t>
  </si>
  <si>
    <t>SEC007065</t>
  </si>
  <si>
    <t>SEC007080</t>
  </si>
  <si>
    <t>SEC007084</t>
  </si>
  <si>
    <t>SEC007206</t>
  </si>
  <si>
    <t>SEC007239</t>
  </si>
  <si>
    <t>SEC007482</t>
  </si>
  <si>
    <t>MMT</t>
  </si>
  <si>
    <t>BYP025202</t>
  </si>
  <si>
    <t>BYP025206</t>
  </si>
  <si>
    <t>BYP025249</t>
  </si>
  <si>
    <t>BYP025250</t>
  </si>
  <si>
    <t>BYP019602</t>
  </si>
  <si>
    <t>BYP058449</t>
  </si>
  <si>
    <t>BYP058437</t>
  </si>
  <si>
    <t>BYP058434</t>
  </si>
  <si>
    <t>BYP019646</t>
  </si>
  <si>
    <t>BYP019300</t>
  </si>
  <si>
    <t>BYP058603</t>
  </si>
  <si>
    <t>BYP019377</t>
  </si>
  <si>
    <t>BYP019337</t>
  </si>
  <si>
    <t>BYP025356</t>
  </si>
  <si>
    <t>BYP025368</t>
  </si>
  <si>
    <t>BYP025552</t>
  </si>
  <si>
    <t>BYP025427</t>
  </si>
  <si>
    <t>SEC007883</t>
  </si>
  <si>
    <t>H--354543</t>
  </si>
  <si>
    <t>BYP024858</t>
  </si>
  <si>
    <t>BYP024864</t>
  </si>
  <si>
    <t>BYP024868</t>
  </si>
  <si>
    <t>HCR003611</t>
  </si>
  <si>
    <t>EU.ESP</t>
  </si>
  <si>
    <t>EU.PRT</t>
  </si>
  <si>
    <t>LLHB</t>
  </si>
  <si>
    <t>HCR011392</t>
  </si>
  <si>
    <t>EU.DNK</t>
  </si>
  <si>
    <t>strTags1</t>
  </si>
  <si>
    <t>strTags2</t>
  </si>
  <si>
    <t>strTags3</t>
  </si>
  <si>
    <t>strTags4</t>
  </si>
  <si>
    <t>APB116432</t>
  </si>
  <si>
    <t>APB116431</t>
  </si>
  <si>
    <t>APB241387</t>
  </si>
  <si>
    <t>APB241386</t>
  </si>
  <si>
    <t>APO314585</t>
  </si>
  <si>
    <t>APB343130</t>
  </si>
  <si>
    <t>APO314614</t>
  </si>
  <si>
    <t>APB343159</t>
  </si>
  <si>
    <t>APO314635</t>
  </si>
  <si>
    <t>APB343180</t>
  </si>
  <si>
    <t>APO314718</t>
  </si>
  <si>
    <t>APB343262</t>
  </si>
  <si>
    <t>APN303502</t>
  </si>
  <si>
    <t>APN303501</t>
  </si>
  <si>
    <t>APN303507</t>
  </si>
  <si>
    <t>APN303506</t>
  </si>
  <si>
    <t>APN303509</t>
  </si>
  <si>
    <t>APN303508</t>
  </si>
  <si>
    <t>APN303519</t>
  </si>
  <si>
    <t>APN303518</t>
  </si>
  <si>
    <t>APN303520</t>
  </si>
  <si>
    <t>APN303517</t>
  </si>
  <si>
    <t>APN303524</t>
  </si>
  <si>
    <t>APN303523</t>
  </si>
  <si>
    <t>APN303532</t>
  </si>
  <si>
    <t>APN303531</t>
  </si>
  <si>
    <t>APN303534</t>
  </si>
  <si>
    <t>APN303533</t>
  </si>
  <si>
    <t>APN303540</t>
  </si>
  <si>
    <t>APN303538</t>
  </si>
  <si>
    <t>APN303544</t>
  </si>
  <si>
    <t>APN303543</t>
  </si>
  <si>
    <t>APN303546</t>
  </si>
  <si>
    <t>APN303545</t>
  </si>
  <si>
    <t>APN303548</t>
  </si>
  <si>
    <t>APN303547</t>
  </si>
  <si>
    <t>BYP052436</t>
  </si>
  <si>
    <t>SEC007000</t>
  </si>
  <si>
    <t>BYP052498</t>
  </si>
  <si>
    <t>SEC007007</t>
  </si>
  <si>
    <t>BYP052496</t>
  </si>
  <si>
    <t>SEC007016</t>
  </si>
  <si>
    <t>BYP052322</t>
  </si>
  <si>
    <t>SEC007028</t>
  </si>
  <si>
    <t>BYP052426</t>
  </si>
  <si>
    <t>SEC007053</t>
  </si>
  <si>
    <t>BYP052488</t>
  </si>
  <si>
    <t>SEC007058</t>
  </si>
  <si>
    <t>BYP052439</t>
  </si>
  <si>
    <t>SEC007087</t>
  </si>
  <si>
    <t>BYP052473</t>
  </si>
  <si>
    <t>SEC007133</t>
  </si>
  <si>
    <t>BYP052441</t>
  </si>
  <si>
    <t>SEC007142</t>
  </si>
  <si>
    <t>BYP052466</t>
  </si>
  <si>
    <t>SEC007143</t>
  </si>
  <si>
    <t>BYP052325</t>
  </si>
  <si>
    <t>SEC007214</t>
  </si>
  <si>
    <t>BYP052210</t>
  </si>
  <si>
    <t>SEC007389</t>
  </si>
  <si>
    <t>BYP052232</t>
  </si>
  <si>
    <t>SEC007402</t>
  </si>
  <si>
    <t>BYP052253</t>
  </si>
  <si>
    <t>SEC007307</t>
  </si>
  <si>
    <t>BYP052268</t>
  </si>
  <si>
    <t>SEC007386</t>
  </si>
  <si>
    <t>BYP052282</t>
  </si>
  <si>
    <t>SEC007379</t>
  </si>
  <si>
    <t>BYP052511</t>
  </si>
  <si>
    <t>SEC007640</t>
  </si>
  <si>
    <t>BYP052519</t>
  </si>
  <si>
    <t>SEC007610</t>
  </si>
  <si>
    <t>BYP052530</t>
  </si>
  <si>
    <t>SEC007354</t>
  </si>
  <si>
    <t>BYP052540</t>
  </si>
  <si>
    <t>SEC007452</t>
  </si>
  <si>
    <t>BYP052542</t>
  </si>
  <si>
    <t>SEC007463</t>
  </si>
  <si>
    <t>BYP052550</t>
  </si>
  <si>
    <t>SEC007467</t>
  </si>
  <si>
    <t>BYP052576</t>
  </si>
  <si>
    <t>SEC007759</t>
  </si>
  <si>
    <t>BYP052613</t>
  </si>
  <si>
    <t>SEC007147</t>
  </si>
  <si>
    <t>BYP052162</t>
  </si>
  <si>
    <t>SEC007190</t>
  </si>
  <si>
    <t>BYP072613</t>
  </si>
  <si>
    <t>BYP059631</t>
  </si>
  <si>
    <t>BYP072681</t>
  </si>
  <si>
    <t>BYP072678</t>
  </si>
  <si>
    <t>BYP058471</t>
  </si>
  <si>
    <t>BYP019641</t>
  </si>
  <si>
    <t>BYP019642</t>
  </si>
  <si>
    <t>BYP019626</t>
  </si>
  <si>
    <t>BYP058601</t>
  </si>
  <si>
    <t>BYP058562</t>
  </si>
  <si>
    <t>BYP058516</t>
  </si>
  <si>
    <t>BYP059673</t>
  </si>
  <si>
    <t>BYP059675</t>
  </si>
  <si>
    <t>BYP059809</t>
  </si>
  <si>
    <t>BYP059808</t>
  </si>
  <si>
    <t>BYP052160</t>
  </si>
  <si>
    <t>BYP058320</t>
  </si>
  <si>
    <t>BYP072972</t>
  </si>
  <si>
    <t>BYP058239</t>
  </si>
  <si>
    <t>H--003814</t>
  </si>
  <si>
    <t>H--003815</t>
  </si>
  <si>
    <t>H--003976</t>
  </si>
  <si>
    <t>H--003977</t>
  </si>
  <si>
    <t>HA-002000</t>
  </si>
  <si>
    <t>HB-010192</t>
  </si>
  <si>
    <t>HB-010933</t>
  </si>
  <si>
    <t>HB-010941</t>
  </si>
  <si>
    <t>HB-010943</t>
  </si>
  <si>
    <t>HB-010944</t>
  </si>
  <si>
    <t>HB-010945</t>
  </si>
  <si>
    <t>HB-010947</t>
  </si>
  <si>
    <t xml:space="preserve">POR </t>
  </si>
  <si>
    <t>F</t>
  </si>
  <si>
    <t>RRFB</t>
  </si>
  <si>
    <t>Count of strTags1</t>
  </si>
  <si>
    <t>Sex</t>
  </si>
  <si>
    <t>H--366113</t>
  </si>
  <si>
    <t>BYP060961</t>
  </si>
  <si>
    <t>SEC010313</t>
  </si>
  <si>
    <t>BYP060943</t>
  </si>
  <si>
    <t>SEC010362</t>
  </si>
  <si>
    <t>H--366055</t>
  </si>
  <si>
    <t>SEC010366</t>
  </si>
  <si>
    <t>H--366071</t>
  </si>
  <si>
    <t>SEC010368</t>
  </si>
  <si>
    <t>SEC010373</t>
  </si>
  <si>
    <t>H--366062</t>
  </si>
  <si>
    <t>SEC010388</t>
  </si>
  <si>
    <t>H--366122</t>
  </si>
  <si>
    <t>SEC010389</t>
  </si>
  <si>
    <t>H--366111</t>
  </si>
  <si>
    <t>SEC010395</t>
  </si>
  <si>
    <t>H--366118</t>
  </si>
  <si>
    <t>H--002808</t>
  </si>
  <si>
    <t>H--003055</t>
  </si>
  <si>
    <t>H--003993</t>
  </si>
  <si>
    <t>H--004049</t>
  </si>
  <si>
    <t>H--004057</t>
  </si>
  <si>
    <t>H--004060</t>
  </si>
  <si>
    <t>H--004066</t>
  </si>
  <si>
    <t>H--004071</t>
  </si>
  <si>
    <t>H--004072</t>
  </si>
  <si>
    <t>H--004073</t>
  </si>
  <si>
    <t>H--004074</t>
  </si>
  <si>
    <t>H--004075</t>
  </si>
  <si>
    <t>H--004076</t>
  </si>
  <si>
    <t>H--004077</t>
  </si>
  <si>
    <t>H--004078</t>
  </si>
  <si>
    <t>H--004079</t>
  </si>
  <si>
    <t>H--004080</t>
  </si>
  <si>
    <t>H--004081</t>
  </si>
  <si>
    <t>H--004082</t>
  </si>
  <si>
    <t>H--004084</t>
  </si>
  <si>
    <t>H--004086</t>
  </si>
  <si>
    <t>H--004089</t>
  </si>
  <si>
    <t>H--004090</t>
  </si>
  <si>
    <t>H--004091</t>
  </si>
  <si>
    <t>H--004092</t>
  </si>
  <si>
    <t>H--004199</t>
  </si>
  <si>
    <t>H--004200</t>
  </si>
  <si>
    <t>H--004202</t>
  </si>
  <si>
    <t>H--004204</t>
  </si>
  <si>
    <t>H--004205</t>
  </si>
  <si>
    <t>H--004206</t>
  </si>
  <si>
    <t>H--004207</t>
  </si>
  <si>
    <t>H--004212</t>
  </si>
  <si>
    <t>H--004214</t>
  </si>
  <si>
    <t>H--004217</t>
  </si>
  <si>
    <t>H--004221</t>
  </si>
  <si>
    <t>H--004223</t>
  </si>
  <si>
    <t>H--004224</t>
  </si>
  <si>
    <t>H--004225</t>
  </si>
  <si>
    <t>H--004227</t>
  </si>
  <si>
    <t>H--004311</t>
  </si>
  <si>
    <t>H--004312</t>
  </si>
  <si>
    <t>H--004313</t>
  </si>
  <si>
    <t>H--004314</t>
  </si>
  <si>
    <t>H--004315</t>
  </si>
  <si>
    <t>H--004316</t>
  </si>
  <si>
    <t>H--004317</t>
  </si>
  <si>
    <t>H--004318</t>
  </si>
  <si>
    <t>H--004319</t>
  </si>
  <si>
    <t>H--004320</t>
  </si>
  <si>
    <t>H--004321</t>
  </si>
  <si>
    <t>H--004322</t>
  </si>
  <si>
    <t>H--004323</t>
  </si>
  <si>
    <t>H--004324</t>
  </si>
  <si>
    <t>H--004325</t>
  </si>
  <si>
    <t>H--004327</t>
  </si>
  <si>
    <t>H--004329</t>
  </si>
  <si>
    <t>H--004330</t>
  </si>
  <si>
    <t>H--004420</t>
  </si>
  <si>
    <t>H--004422</t>
  </si>
  <si>
    <t>H--004423</t>
  </si>
  <si>
    <t>H--004456</t>
  </si>
  <si>
    <t>H--004457</t>
  </si>
  <si>
    <t>H--004458</t>
  </si>
  <si>
    <t>H--004460</t>
  </si>
  <si>
    <t>H--004464</t>
  </si>
  <si>
    <t>H--004465</t>
  </si>
  <si>
    <t>H--004466</t>
  </si>
  <si>
    <t>H--004468</t>
  </si>
  <si>
    <t>H--004470</t>
  </si>
  <si>
    <t>H--004529</t>
  </si>
  <si>
    <t>H--004530</t>
  </si>
  <si>
    <t>H--004611</t>
  </si>
  <si>
    <t>H--004620</t>
  </si>
  <si>
    <t>HA-000805</t>
  </si>
  <si>
    <t>HA-000806</t>
  </si>
  <si>
    <t>HA-000807</t>
  </si>
  <si>
    <t>HA-000808</t>
  </si>
  <si>
    <t>HA-001399</t>
  </si>
  <si>
    <t>HA-001456</t>
  </si>
  <si>
    <t>HA-001459</t>
  </si>
  <si>
    <t>HA-001460</t>
  </si>
  <si>
    <t>HA-001461</t>
  </si>
  <si>
    <t>HA-001465</t>
  </si>
  <si>
    <t>HA-001466</t>
  </si>
  <si>
    <t>HA-001711</t>
  </si>
  <si>
    <t>HA-001712</t>
  </si>
  <si>
    <t>HA-001713</t>
  </si>
  <si>
    <t>HA-001714</t>
  </si>
  <si>
    <t>HA-001715</t>
  </si>
  <si>
    <t>HA-001716</t>
  </si>
  <si>
    <t>HA-001717</t>
  </si>
  <si>
    <t>HA-001718</t>
  </si>
  <si>
    <t>HA-001719</t>
  </si>
  <si>
    <t>HA-001720</t>
  </si>
  <si>
    <t>HA-001900</t>
  </si>
  <si>
    <t>HA-001931</t>
  </si>
  <si>
    <t>HA-001934</t>
  </si>
  <si>
    <t>HA-001935</t>
  </si>
  <si>
    <t>HA-001937</t>
  </si>
  <si>
    <t>HA-001939</t>
  </si>
  <si>
    <t>HA-001962</t>
  </si>
  <si>
    <t>HA-001963</t>
  </si>
  <si>
    <t>HA-001964</t>
  </si>
  <si>
    <t>HA-001965</t>
  </si>
  <si>
    <t>HA-001983</t>
  </si>
  <si>
    <t>HA-001984</t>
  </si>
  <si>
    <t>HA-001985</t>
  </si>
  <si>
    <t>HA-001986</t>
  </si>
  <si>
    <t>HA-001987</t>
  </si>
  <si>
    <t>HA-001988</t>
  </si>
  <si>
    <t>HA-001989</t>
  </si>
  <si>
    <t>HB-010023</t>
  </si>
  <si>
    <t>HB-010024</t>
  </si>
  <si>
    <t>HB-010025</t>
  </si>
  <si>
    <t>HB-010026</t>
  </si>
  <si>
    <t>HB-010027</t>
  </si>
  <si>
    <t>HB-010028</t>
  </si>
  <si>
    <t>HB-010029</t>
  </si>
  <si>
    <t>HB-010030</t>
  </si>
  <si>
    <t>HB-010031</t>
  </si>
  <si>
    <t>HB-010130</t>
  </si>
  <si>
    <t>HB-010170</t>
  </si>
  <si>
    <t>HB-010200</t>
  </si>
  <si>
    <t>HB-010257</t>
  </si>
  <si>
    <t>HB-010260</t>
  </si>
  <si>
    <t>HB-010363</t>
  </si>
  <si>
    <t>HB-010364</t>
  </si>
  <si>
    <t>HB-010365</t>
  </si>
  <si>
    <t>HB-010366</t>
  </si>
  <si>
    <t>HB-010367</t>
  </si>
  <si>
    <t>HB-010368</t>
  </si>
  <si>
    <t>HB-010369</t>
  </si>
  <si>
    <t>HB-010461</t>
  </si>
  <si>
    <t>HB-010462</t>
  </si>
  <si>
    <t>HB-010574</t>
  </si>
  <si>
    <t>HB-010649</t>
  </si>
  <si>
    <t>HB-010650</t>
  </si>
  <si>
    <t>HB-010651</t>
  </si>
  <si>
    <t>HB-010652</t>
  </si>
  <si>
    <t>HB-010660</t>
  </si>
  <si>
    <t>HB-010759</t>
  </si>
  <si>
    <t>HB-010760</t>
  </si>
  <si>
    <t>HB-010840</t>
  </si>
  <si>
    <t>HB-010981</t>
  </si>
  <si>
    <t>HB-011000</t>
  </si>
  <si>
    <t>SAR000042</t>
  </si>
  <si>
    <t>SAR000044</t>
  </si>
  <si>
    <t>SAR000050</t>
  </si>
  <si>
    <t>LL-Shrk</t>
  </si>
  <si>
    <t>CFL</t>
  </si>
  <si>
    <t>ReLenType</t>
  </si>
  <si>
    <t>ReLenMethod</t>
  </si>
  <si>
    <t>EU.Italy</t>
  </si>
  <si>
    <t>Japan</t>
  </si>
  <si>
    <t>H--008111</t>
  </si>
  <si>
    <t>SFL</t>
  </si>
  <si>
    <t>H--008005</t>
  </si>
  <si>
    <t>H--008008</t>
  </si>
  <si>
    <t>H--008009</t>
  </si>
  <si>
    <t/>
  </si>
  <si>
    <t>TW</t>
  </si>
  <si>
    <t xml:space="preserve"> 42.966667</t>
  </si>
  <si>
    <t xml:space="preserve"> -69.941667</t>
  </si>
  <si>
    <t>APB354217</t>
  </si>
  <si>
    <t>025US00</t>
  </si>
  <si>
    <t>APB372921</t>
  </si>
  <si>
    <t>APB372922</t>
  </si>
  <si>
    <t>APB373730</t>
  </si>
  <si>
    <t>APB379633</t>
  </si>
  <si>
    <t>004CA00</t>
  </si>
  <si>
    <t>APB379634</t>
  </si>
  <si>
    <t>APB379990</t>
  </si>
  <si>
    <t>APB380150</t>
  </si>
  <si>
    <t>APB380152</t>
  </si>
  <si>
    <t>APB380153</t>
  </si>
  <si>
    <t>APB380154</t>
  </si>
  <si>
    <t>APB380155</t>
  </si>
  <si>
    <t>APB380156</t>
  </si>
  <si>
    <t>APB380176</t>
  </si>
  <si>
    <t>APB380687</t>
  </si>
  <si>
    <t>APB380688</t>
  </si>
  <si>
    <t>APB383625</t>
  </si>
  <si>
    <t>APB383626</t>
  </si>
  <si>
    <t>APB383629</t>
  </si>
  <si>
    <t>APB383744</t>
  </si>
  <si>
    <t>APB383885</t>
  </si>
  <si>
    <t>APB383886</t>
  </si>
  <si>
    <t>APB383889</t>
  </si>
  <si>
    <t>APB383898</t>
  </si>
  <si>
    <t>APB383904</t>
  </si>
  <si>
    <t>APB383906</t>
  </si>
  <si>
    <t>APB383914</t>
  </si>
  <si>
    <t>APB383915</t>
  </si>
  <si>
    <t>APB383916</t>
  </si>
  <si>
    <t>APB383918</t>
  </si>
  <si>
    <t>APB383920</t>
  </si>
  <si>
    <t>APB383921</t>
  </si>
  <si>
    <t>APB383924</t>
  </si>
  <si>
    <t>APB383926</t>
  </si>
  <si>
    <t>APB383929</t>
  </si>
  <si>
    <t>APB384450</t>
  </si>
  <si>
    <t>112GB00</t>
  </si>
  <si>
    <t>APB384467</t>
  </si>
  <si>
    <t>APB384469</t>
  </si>
  <si>
    <t>R</t>
  </si>
  <si>
    <t>APB384470</t>
  </si>
  <si>
    <t>APB384489</t>
  </si>
  <si>
    <t>APB385927</t>
  </si>
  <si>
    <t>APB385981</t>
  </si>
  <si>
    <t>APB385983</t>
  </si>
  <si>
    <t>APB385988</t>
  </si>
  <si>
    <t>APB385989</t>
  </si>
  <si>
    <t>APB389595</t>
  </si>
  <si>
    <t>APB389596</t>
  </si>
  <si>
    <t>APB389597</t>
  </si>
  <si>
    <t>APB390727</t>
  </si>
  <si>
    <t>APB390935</t>
  </si>
  <si>
    <t>APB390939</t>
  </si>
  <si>
    <t>APB391753</t>
  </si>
  <si>
    <t>APB392351</t>
  </si>
  <si>
    <t>APB392352</t>
  </si>
  <si>
    <t>APB392353</t>
  </si>
  <si>
    <t>APB392354</t>
  </si>
  <si>
    <t>APB394551</t>
  </si>
  <si>
    <t>APB394552</t>
  </si>
  <si>
    <t>APB394569</t>
  </si>
  <si>
    <t>APB396783</t>
  </si>
  <si>
    <t>APB396784</t>
  </si>
  <si>
    <t>APB396786</t>
  </si>
  <si>
    <t>APB396787</t>
  </si>
  <si>
    <t>APB396788</t>
  </si>
  <si>
    <t>030300172500X</t>
  </si>
  <si>
    <t>APB172500</t>
  </si>
  <si>
    <t>030300391569X</t>
  </si>
  <si>
    <t>APB391569</t>
  </si>
  <si>
    <t>030300396745X</t>
  </si>
  <si>
    <t>APB396745</t>
  </si>
  <si>
    <t>030300396751X</t>
  </si>
  <si>
    <t>APB396751</t>
  </si>
  <si>
    <t>030300396774X</t>
  </si>
  <si>
    <t>APB396774</t>
  </si>
  <si>
    <t>030300396805X</t>
  </si>
  <si>
    <t>APB396805</t>
  </si>
  <si>
    <t>030300399485X</t>
  </si>
  <si>
    <t>APB399485</t>
  </si>
  <si>
    <t>12/07/2020</t>
  </si>
  <si>
    <t>07/08/2020</t>
  </si>
  <si>
    <t>27/08/2020</t>
  </si>
  <si>
    <t>24/08/2020</t>
  </si>
  <si>
    <t>09/08/2020</t>
  </si>
  <si>
    <t>04/07/2020</t>
  </si>
  <si>
    <t>27/09/2020</t>
  </si>
  <si>
    <t>H--004233</t>
  </si>
  <si>
    <t>H--004394</t>
  </si>
  <si>
    <t>H--005535</t>
  </si>
  <si>
    <t>SEC003028</t>
  </si>
  <si>
    <t>AAA000401</t>
  </si>
  <si>
    <t>19/6/2008</t>
  </si>
  <si>
    <t>BYP019612</t>
  </si>
  <si>
    <t>BYP058452</t>
  </si>
  <si>
    <t>6/6/2013</t>
  </si>
  <si>
    <t>AAA000296</t>
  </si>
  <si>
    <t>10/1/2009</t>
  </si>
  <si>
    <t>AAA000281</t>
  </si>
  <si>
    <t>AAA000276</t>
  </si>
  <si>
    <t>17/1/2009</t>
  </si>
  <si>
    <t>AAA000314</t>
  </si>
  <si>
    <t>AAA004618</t>
  </si>
  <si>
    <t>26/3/2010</t>
  </si>
  <si>
    <t>AAA004055</t>
  </si>
  <si>
    <t>8/10/2010</t>
  </si>
  <si>
    <t>18/6/2010</t>
  </si>
  <si>
    <t>25/6/2010</t>
  </si>
  <si>
    <t>26/6/2010</t>
  </si>
  <si>
    <t>AAA000006</t>
  </si>
  <si>
    <t>28/5/2010</t>
  </si>
  <si>
    <t>AAA004264</t>
  </si>
  <si>
    <t>AAA003895</t>
  </si>
  <si>
    <t>3/7/2010</t>
  </si>
  <si>
    <t>AAA004153</t>
  </si>
  <si>
    <t>17/7/2010</t>
  </si>
  <si>
    <t>AAA004140</t>
  </si>
  <si>
    <t>28/7/2010</t>
  </si>
  <si>
    <t>SEC002858</t>
  </si>
  <si>
    <t>25/8/2010</t>
  </si>
  <si>
    <t>SEC005756</t>
  </si>
  <si>
    <t>22/6/2011</t>
  </si>
  <si>
    <t>10/2/2012</t>
  </si>
  <si>
    <t>SEC007012</t>
  </si>
  <si>
    <t>BYP052481</t>
  </si>
  <si>
    <t>15/2/2012</t>
  </si>
  <si>
    <t>AAA003854</t>
  </si>
  <si>
    <t>2/10/2010</t>
  </si>
  <si>
    <t>SEC002915</t>
  </si>
  <si>
    <t>SEC007932</t>
  </si>
  <si>
    <t>24/7/2012</t>
  </si>
  <si>
    <t>27-09-1997</t>
  </si>
  <si>
    <t>24-06-2018</t>
  </si>
  <si>
    <t>30-06-2018</t>
  </si>
  <si>
    <t>06-08-2018</t>
  </si>
  <si>
    <t>26-09-2016</t>
  </si>
  <si>
    <t>27-09-2016</t>
  </si>
  <si>
    <t>05-08-2018</t>
  </si>
  <si>
    <t>26-07-2017</t>
  </si>
  <si>
    <t>01-08-2017</t>
  </si>
  <si>
    <t>07-08-2017</t>
  </si>
  <si>
    <t>09-09-2017</t>
  </si>
  <si>
    <t>08-07-2018</t>
  </si>
  <si>
    <t>14-07-2017</t>
  </si>
  <si>
    <t>01-07-2018</t>
  </si>
  <si>
    <t>04-07-2018</t>
  </si>
  <si>
    <t>26-08-2017</t>
  </si>
  <si>
    <t>14-07-2018</t>
  </si>
  <si>
    <t>24-07-2018</t>
  </si>
  <si>
    <t>27-07-2018</t>
  </si>
  <si>
    <t>13-09-2017</t>
  </si>
  <si>
    <t>18-09-2017</t>
  </si>
  <si>
    <t>20-09-2017</t>
  </si>
  <si>
    <t>30-09-2017</t>
  </si>
  <si>
    <t>07-10-2017</t>
  </si>
  <si>
    <t>02-09-2017</t>
  </si>
  <si>
    <t>08-09-2018</t>
  </si>
  <si>
    <t>12-08-2018</t>
  </si>
  <si>
    <t>22-08-2018</t>
  </si>
  <si>
    <t>05-09-2018</t>
  </si>
  <si>
    <t>23-07-2019</t>
  </si>
  <si>
    <t>24-08-2019</t>
  </si>
  <si>
    <t>25-08-2019</t>
  </si>
  <si>
    <t>16-09-2019</t>
  </si>
  <si>
    <t>02-05-2018</t>
  </si>
  <si>
    <t>26-10-2018</t>
  </si>
  <si>
    <t>18-11-2018</t>
  </si>
  <si>
    <t>04-08-2018</t>
  </si>
  <si>
    <t>25-08-2018</t>
  </si>
  <si>
    <t>01-07-2019</t>
  </si>
  <si>
    <t>03-07-2019</t>
  </si>
  <si>
    <t>16-07-2019</t>
  </si>
  <si>
    <t>25-09-2019</t>
  </si>
  <si>
    <t>13-10-2019</t>
  </si>
  <si>
    <t>10-09-2019</t>
  </si>
  <si>
    <t>11-09-2019</t>
  </si>
  <si>
    <t>12-09-2019</t>
  </si>
  <si>
    <t>United Kingdom</t>
  </si>
  <si>
    <t>BRA</t>
  </si>
  <si>
    <t>H--000110</t>
  </si>
  <si>
    <t>H--000112</t>
  </si>
  <si>
    <t>H--000117</t>
  </si>
  <si>
    <t>H--000120</t>
  </si>
  <si>
    <t>H--000172</t>
  </si>
  <si>
    <t>H--000220</t>
  </si>
  <si>
    <t>H--000224</t>
  </si>
  <si>
    <t>H--000249</t>
  </si>
  <si>
    <t>H--000252</t>
  </si>
  <si>
    <t>H--000293</t>
  </si>
  <si>
    <t>H--000319</t>
  </si>
  <si>
    <t>H--000348</t>
  </si>
  <si>
    <t>H--000361</t>
  </si>
  <si>
    <t>H--000376</t>
  </si>
  <si>
    <t>H--000386</t>
  </si>
  <si>
    <t>H--000397</t>
  </si>
  <si>
    <t>H--000408</t>
  </si>
  <si>
    <t>H--000511</t>
  </si>
  <si>
    <t>H--000544</t>
  </si>
  <si>
    <t>H--000549</t>
  </si>
  <si>
    <t>H--000551</t>
  </si>
  <si>
    <t>H--000559</t>
  </si>
  <si>
    <t>H--000571</t>
  </si>
  <si>
    <t>H--000572</t>
  </si>
  <si>
    <t>H--000577</t>
  </si>
  <si>
    <t>H--000582</t>
  </si>
  <si>
    <t>H--000587</t>
  </si>
  <si>
    <t>H--000588</t>
  </si>
  <si>
    <t>H--000591</t>
  </si>
  <si>
    <t>H--000595</t>
  </si>
  <si>
    <t>H--000598</t>
  </si>
  <si>
    <t>H--000609</t>
  </si>
  <si>
    <t>H--000624</t>
  </si>
  <si>
    <t>H--000636</t>
  </si>
  <si>
    <t>H--000682</t>
  </si>
  <si>
    <t>H--000958</t>
  </si>
  <si>
    <t>H--052119</t>
  </si>
  <si>
    <t>H--062885</t>
  </si>
  <si>
    <t>H--062886</t>
  </si>
  <si>
    <t>H--062891</t>
  </si>
  <si>
    <t>H--091333</t>
  </si>
  <si>
    <t>H--091961</t>
  </si>
  <si>
    <t>H--091973</t>
  </si>
  <si>
    <t>H--091978</t>
  </si>
  <si>
    <t>H--103302</t>
  </si>
  <si>
    <t>H--103306</t>
  </si>
  <si>
    <t>H--107268</t>
  </si>
  <si>
    <t>H--111200</t>
  </si>
  <si>
    <t>H--114113</t>
  </si>
  <si>
    <t>H--114200</t>
  </si>
  <si>
    <t>H--114263</t>
  </si>
  <si>
    <t>H--114276</t>
  </si>
  <si>
    <t>H--114736</t>
  </si>
  <si>
    <t>H--119884</t>
  </si>
  <si>
    <t>H--120846</t>
  </si>
  <si>
    <t>H--122299</t>
  </si>
  <si>
    <t>H--131202</t>
  </si>
  <si>
    <t>H--131208</t>
  </si>
  <si>
    <t>H--131214</t>
  </si>
  <si>
    <t>H--131215</t>
  </si>
  <si>
    <t>H--131216</t>
  </si>
  <si>
    <t>H--131219</t>
  </si>
  <si>
    <t>H--131220</t>
  </si>
  <si>
    <t>H--131426</t>
  </si>
  <si>
    <t>H--131440</t>
  </si>
  <si>
    <t>H--131448</t>
  </si>
  <si>
    <t>H--131520</t>
  </si>
  <si>
    <t>H--131524</t>
  </si>
  <si>
    <t>H--131812</t>
  </si>
  <si>
    <t>H--131928</t>
  </si>
  <si>
    <t>H--131945</t>
  </si>
  <si>
    <t>H--132225</t>
  </si>
  <si>
    <t>H--132229</t>
  </si>
  <si>
    <t>H--132236</t>
  </si>
  <si>
    <t>H--132287</t>
  </si>
  <si>
    <t>H--138555</t>
  </si>
  <si>
    <t>H--164828</t>
  </si>
  <si>
    <t>H--167311</t>
  </si>
  <si>
    <t>H--172540</t>
  </si>
  <si>
    <t>H--172543</t>
  </si>
  <si>
    <t>H--172546</t>
  </si>
  <si>
    <t>H--172551</t>
  </si>
  <si>
    <t>H--172705</t>
  </si>
  <si>
    <t>H--175948</t>
  </si>
  <si>
    <t>H--178970</t>
  </si>
  <si>
    <t>H--184886</t>
  </si>
  <si>
    <t>H--188822</t>
  </si>
  <si>
    <t>H--192062</t>
  </si>
  <si>
    <t>H--192063</t>
  </si>
  <si>
    <t>H--195861</t>
  </si>
  <si>
    <t>H--195863</t>
  </si>
  <si>
    <t>H--195865</t>
  </si>
  <si>
    <t>H--195887</t>
  </si>
  <si>
    <t>H--197337</t>
  </si>
  <si>
    <t>H--197347</t>
  </si>
  <si>
    <t>H--197380</t>
  </si>
  <si>
    <t>H--197382</t>
  </si>
  <si>
    <t>H--197388</t>
  </si>
  <si>
    <t>H--197393</t>
  </si>
  <si>
    <t>H--197394</t>
  </si>
  <si>
    <t>H--197396</t>
  </si>
  <si>
    <t>H--197398</t>
  </si>
  <si>
    <t>H--197606</t>
  </si>
  <si>
    <t>H--197608</t>
  </si>
  <si>
    <t>H--197621</t>
  </si>
  <si>
    <t>H--197629</t>
  </si>
  <si>
    <t>H--197632</t>
  </si>
  <si>
    <t>H--197635</t>
  </si>
  <si>
    <t>H--197644</t>
  </si>
  <si>
    <t>H--197649</t>
  </si>
  <si>
    <t>H--197654</t>
  </si>
  <si>
    <t>H--197656</t>
  </si>
  <si>
    <t>H--197657</t>
  </si>
  <si>
    <t>H--197661</t>
  </si>
  <si>
    <t>H--197670</t>
  </si>
  <si>
    <t>H--197676</t>
  </si>
  <si>
    <t>H--197678</t>
  </si>
  <si>
    <t>H--197683</t>
  </si>
  <si>
    <t>H--197686</t>
  </si>
  <si>
    <t>H--197687</t>
  </si>
  <si>
    <t>H--197690</t>
  </si>
  <si>
    <t>H--197698</t>
  </si>
  <si>
    <t>H--199250</t>
  </si>
  <si>
    <t>H--199253</t>
  </si>
  <si>
    <t>H--199256</t>
  </si>
  <si>
    <t>H--199257</t>
  </si>
  <si>
    <t>H--199261</t>
  </si>
  <si>
    <t>H--199284</t>
  </si>
  <si>
    <t>H--199301</t>
  </si>
  <si>
    <t>H--199303</t>
  </si>
  <si>
    <t>H--199304</t>
  </si>
  <si>
    <t>H--199311</t>
  </si>
  <si>
    <t>H--199321</t>
  </si>
  <si>
    <t>H--199324</t>
  </si>
  <si>
    <t>H--199328</t>
  </si>
  <si>
    <t>H--199346</t>
  </si>
  <si>
    <t>H--199421</t>
  </si>
  <si>
    <t>H--199423</t>
  </si>
  <si>
    <t>H--199432</t>
  </si>
  <si>
    <t>H--200270</t>
  </si>
  <si>
    <t>H--206402</t>
  </si>
  <si>
    <t>H--208580</t>
  </si>
  <si>
    <t>H--228868</t>
  </si>
  <si>
    <t>H--231363</t>
  </si>
  <si>
    <t>H--231376</t>
  </si>
  <si>
    <t>H--243629</t>
  </si>
  <si>
    <t>H--243766</t>
  </si>
  <si>
    <t>H--243804</t>
  </si>
  <si>
    <t>H--243805</t>
  </si>
  <si>
    <t>H--243833</t>
  </si>
  <si>
    <t>H--253519</t>
  </si>
  <si>
    <t>H--253523</t>
  </si>
  <si>
    <t>H--255039</t>
  </si>
  <si>
    <t>H--255044</t>
  </si>
  <si>
    <t>H--255187</t>
  </si>
  <si>
    <t>H--255195</t>
  </si>
  <si>
    <t>H--255206</t>
  </si>
  <si>
    <t>H--273317</t>
  </si>
  <si>
    <t>H--275460</t>
  </si>
  <si>
    <t>H--303513</t>
  </si>
  <si>
    <t>14/07/2017</t>
  </si>
  <si>
    <t>01/08/2017</t>
  </si>
  <si>
    <t>26/07/2017</t>
  </si>
  <si>
    <t>030300379864X</t>
  </si>
  <si>
    <t>APB379864</t>
  </si>
  <si>
    <t>09/07/2017</t>
  </si>
  <si>
    <t>030300379735X</t>
  </si>
  <si>
    <t>APB379735</t>
  </si>
  <si>
    <t>15/09/2017</t>
  </si>
  <si>
    <t>030300379709X</t>
  </si>
  <si>
    <t>APB379709</t>
  </si>
  <si>
    <t>23/08/2016</t>
  </si>
  <si>
    <t>030300379648X</t>
  </si>
  <si>
    <t>APB379648</t>
  </si>
  <si>
    <t>030300379644X</t>
  </si>
  <si>
    <t>APB379644</t>
  </si>
  <si>
    <t>11/07/2017</t>
  </si>
  <si>
    <t>030300379611X</t>
  </si>
  <si>
    <t>APB379611</t>
  </si>
  <si>
    <t>20/07/2017</t>
  </si>
  <si>
    <t>030300379598X</t>
  </si>
  <si>
    <t>APB379598</t>
  </si>
  <si>
    <t>30/08/2016</t>
  </si>
  <si>
    <t>030300379592X</t>
  </si>
  <si>
    <t>APB379592</t>
  </si>
  <si>
    <t>28/08/2016</t>
  </si>
  <si>
    <t>030300379573X</t>
  </si>
  <si>
    <t>APB379573</t>
  </si>
  <si>
    <t>20/08/2016</t>
  </si>
  <si>
    <t>030300379049X</t>
  </si>
  <si>
    <t>APB379049</t>
  </si>
  <si>
    <t>15/07/2017</t>
  </si>
  <si>
    <t>030300378674X</t>
  </si>
  <si>
    <t>APB378674</t>
  </si>
  <si>
    <t>030300378673X</t>
  </si>
  <si>
    <t>APB378673</t>
  </si>
  <si>
    <t>030300378672X</t>
  </si>
  <si>
    <t>APB378672</t>
  </si>
  <si>
    <t>030300378671X</t>
  </si>
  <si>
    <t>APB378671</t>
  </si>
  <si>
    <t>12/07/2017</t>
  </si>
  <si>
    <t>030300377080X</t>
  </si>
  <si>
    <t>APB377080</t>
  </si>
  <si>
    <t>05/08/2016</t>
  </si>
  <si>
    <t>030300377078X</t>
  </si>
  <si>
    <t>APB377078</t>
  </si>
  <si>
    <t>030300377074X</t>
  </si>
  <si>
    <t>APB377074</t>
  </si>
  <si>
    <t>04/08/2016</t>
  </si>
  <si>
    <t>030300373816X</t>
  </si>
  <si>
    <t>APB373816</t>
  </si>
  <si>
    <t>09/05/2017</t>
  </si>
  <si>
    <t>030300373487X</t>
  </si>
  <si>
    <t>APB373487</t>
  </si>
  <si>
    <t>08/10/2016</t>
  </si>
  <si>
    <t>030300373485X</t>
  </si>
  <si>
    <t>APB373485</t>
  </si>
  <si>
    <t>09/09/2016</t>
  </si>
  <si>
    <t>030300373312X</t>
  </si>
  <si>
    <t>APB373312</t>
  </si>
  <si>
    <t>19/09/2017</t>
  </si>
  <si>
    <t>030300373256X</t>
  </si>
  <si>
    <t>APB373256</t>
  </si>
  <si>
    <t>23/07/2016</t>
  </si>
  <si>
    <t>030300373131X</t>
  </si>
  <si>
    <t>APB373131</t>
  </si>
  <si>
    <t>030300373085X</t>
  </si>
  <si>
    <t>APB373085</t>
  </si>
  <si>
    <t>26/07/2016</t>
  </si>
  <si>
    <t>030300372912X</t>
  </si>
  <si>
    <t>APB372912</t>
  </si>
  <si>
    <t>09/08/2016</t>
  </si>
  <si>
    <t>030300372911X</t>
  </si>
  <si>
    <t>APB372911</t>
  </si>
  <si>
    <t>31/07/2016</t>
  </si>
  <si>
    <t>030300372910X</t>
  </si>
  <si>
    <t>APB372910</t>
  </si>
  <si>
    <t>28/07/2016</t>
  </si>
  <si>
    <t>030300372909X</t>
  </si>
  <si>
    <t>APB372909</t>
  </si>
  <si>
    <t>21/07/2016</t>
  </si>
  <si>
    <t>030300372908X</t>
  </si>
  <si>
    <t>APB372908</t>
  </si>
  <si>
    <t>12/07/2016</t>
  </si>
  <si>
    <t>030300372906X</t>
  </si>
  <si>
    <t>APB372906</t>
  </si>
  <si>
    <t>26/09/2015</t>
  </si>
  <si>
    <t>030300372905X</t>
  </si>
  <si>
    <t>APB372905</t>
  </si>
  <si>
    <t>17/09/2015</t>
  </si>
  <si>
    <t>030300372872X</t>
  </si>
  <si>
    <t>APB372872</t>
  </si>
  <si>
    <t>30/08/2015</t>
  </si>
  <si>
    <t>030300372870X</t>
  </si>
  <si>
    <t>APB372870</t>
  </si>
  <si>
    <t>05/09/2015</t>
  </si>
  <si>
    <t>030300372869X</t>
  </si>
  <si>
    <t>APB372869</t>
  </si>
  <si>
    <t>030300372866X</t>
  </si>
  <si>
    <t>APB372866</t>
  </si>
  <si>
    <t>03/09/2015</t>
  </si>
  <si>
    <t>030300372728X</t>
  </si>
  <si>
    <t>APB372728</t>
  </si>
  <si>
    <t>22/08/2015</t>
  </si>
  <si>
    <t>030300372714X</t>
  </si>
  <si>
    <t>APB372714</t>
  </si>
  <si>
    <t>030300372651X</t>
  </si>
  <si>
    <t>APB372651</t>
  </si>
  <si>
    <t>030300371849X</t>
  </si>
  <si>
    <t>APB371849</t>
  </si>
  <si>
    <t>12/09/2015</t>
  </si>
  <si>
    <t>030300371848X</t>
  </si>
  <si>
    <t>APB371848</t>
  </si>
  <si>
    <t>030300371841X</t>
  </si>
  <si>
    <t>APB371841</t>
  </si>
  <si>
    <t>16/08/2015</t>
  </si>
  <si>
    <t>030300371840X</t>
  </si>
  <si>
    <t>APB371840</t>
  </si>
  <si>
    <t>13/08/2015</t>
  </si>
  <si>
    <t>030300369710X</t>
  </si>
  <si>
    <t>APB369710</t>
  </si>
  <si>
    <t>06/08/2015</t>
  </si>
  <si>
    <t>030300369570X</t>
  </si>
  <si>
    <t>APB369570</t>
  </si>
  <si>
    <t>26/07/2015</t>
  </si>
  <si>
    <t>030300369545X</t>
  </si>
  <si>
    <t>APB369545</t>
  </si>
  <si>
    <t>14/08/2015</t>
  </si>
  <si>
    <t>030300369542X</t>
  </si>
  <si>
    <t>APB369542</t>
  </si>
  <si>
    <t>21/08/2015</t>
  </si>
  <si>
    <t>030300369540X</t>
  </si>
  <si>
    <t>APB369540</t>
  </si>
  <si>
    <t>030300369536X</t>
  </si>
  <si>
    <t>APB369536</t>
  </si>
  <si>
    <t>030300369526X</t>
  </si>
  <si>
    <t>APB369526</t>
  </si>
  <si>
    <t>030300366122X</t>
  </si>
  <si>
    <t>APB366122</t>
  </si>
  <si>
    <t>08/07/2016</t>
  </si>
  <si>
    <t>042UY00</t>
  </si>
  <si>
    <t>030300366118X</t>
  </si>
  <si>
    <t>APB366118</t>
  </si>
  <si>
    <t>030300366113X</t>
  </si>
  <si>
    <t>APB366113</t>
  </si>
  <si>
    <t>030300366111X</t>
  </si>
  <si>
    <t>APB366111</t>
  </si>
  <si>
    <t>030300366071X</t>
  </si>
  <si>
    <t>APB366071</t>
  </si>
  <si>
    <t>03/07/2016</t>
  </si>
  <si>
    <t>030300366062X</t>
  </si>
  <si>
    <t>APB366062</t>
  </si>
  <si>
    <t>030300366055X</t>
  </si>
  <si>
    <t>APB366055</t>
  </si>
  <si>
    <t>030300365177X</t>
  </si>
  <si>
    <t>APB365177</t>
  </si>
  <si>
    <t>27/08/2015</t>
  </si>
  <si>
    <t>030300365176X</t>
  </si>
  <si>
    <t>APB365176</t>
  </si>
  <si>
    <t>030300365173X</t>
  </si>
  <si>
    <t>APB365173</t>
  </si>
  <si>
    <t>17/08/2015</t>
  </si>
  <si>
    <t>030300365170X</t>
  </si>
  <si>
    <t>APB365170</t>
  </si>
  <si>
    <t>030300364998X</t>
  </si>
  <si>
    <t>APB364998</t>
  </si>
  <si>
    <t>030300364997X</t>
  </si>
  <si>
    <t>APB364997</t>
  </si>
  <si>
    <t>09/08/2015</t>
  </si>
  <si>
    <t>030300364995X</t>
  </si>
  <si>
    <t>APB364995</t>
  </si>
  <si>
    <t>030300364992X</t>
  </si>
  <si>
    <t>APB364992</t>
  </si>
  <si>
    <t>23/07/2015</t>
  </si>
  <si>
    <t>030300364991X</t>
  </si>
  <si>
    <t>APB364991</t>
  </si>
  <si>
    <t>12/07/2015</t>
  </si>
  <si>
    <t>030300364990X</t>
  </si>
  <si>
    <t>APB364990</t>
  </si>
  <si>
    <t>09/07/2015</t>
  </si>
  <si>
    <t>030300364913X</t>
  </si>
  <si>
    <t>APB364913</t>
  </si>
  <si>
    <t>16/09/2014</t>
  </si>
  <si>
    <t>030300364849X</t>
  </si>
  <si>
    <t>APB364849</t>
  </si>
  <si>
    <t>26/09/2014</t>
  </si>
  <si>
    <t>030300364506X</t>
  </si>
  <si>
    <t>APB364506</t>
  </si>
  <si>
    <t>22/08/2014</t>
  </si>
  <si>
    <t>030300364246X</t>
  </si>
  <si>
    <t>APB364246</t>
  </si>
  <si>
    <t>030300364245X</t>
  </si>
  <si>
    <t>APB364245</t>
  </si>
  <si>
    <t>030300364238X</t>
  </si>
  <si>
    <t>APB364238</t>
  </si>
  <si>
    <t>10/08/2015</t>
  </si>
  <si>
    <t>030300363818X</t>
  </si>
  <si>
    <t>APB363818</t>
  </si>
  <si>
    <t>030300363817X</t>
  </si>
  <si>
    <t>APB363817</t>
  </si>
  <si>
    <t>030300362733X</t>
  </si>
  <si>
    <t>APB362733</t>
  </si>
  <si>
    <t>14/06/2015</t>
  </si>
  <si>
    <t>030300360326X</t>
  </si>
  <si>
    <t>APB360326</t>
  </si>
  <si>
    <t>29/04/2016</t>
  </si>
  <si>
    <t>030300359339X</t>
  </si>
  <si>
    <t>APB359339</t>
  </si>
  <si>
    <t>28/08/2015</t>
  </si>
  <si>
    <t>030300359337X</t>
  </si>
  <si>
    <t>APB359337</t>
  </si>
  <si>
    <t>07/08/2015</t>
  </si>
  <si>
    <t>030300358865X</t>
  </si>
  <si>
    <t>APB358865</t>
  </si>
  <si>
    <t>17/08/2014</t>
  </si>
  <si>
    <t>030300358789X</t>
  </si>
  <si>
    <t>APB358789</t>
  </si>
  <si>
    <t>030300358788X</t>
  </si>
  <si>
    <t>APB358788</t>
  </si>
  <si>
    <t>13/08/2017</t>
  </si>
  <si>
    <t>030300358782X</t>
  </si>
  <si>
    <t>APB358782</t>
  </si>
  <si>
    <t>01/09/2013</t>
  </si>
  <si>
    <t>030300358780X</t>
  </si>
  <si>
    <t>APB358780</t>
  </si>
  <si>
    <t>030300357790X</t>
  </si>
  <si>
    <t>APB357790</t>
  </si>
  <si>
    <t>26/09/2013</t>
  </si>
  <si>
    <t>030300357785X</t>
  </si>
  <si>
    <t>APB357785</t>
  </si>
  <si>
    <t>25/09/2013</t>
  </si>
  <si>
    <t>030300357784X</t>
  </si>
  <si>
    <t>APB357784</t>
  </si>
  <si>
    <t>030300357778X</t>
  </si>
  <si>
    <t>APB357778</t>
  </si>
  <si>
    <t>030300357750X</t>
  </si>
  <si>
    <t>APB357750</t>
  </si>
  <si>
    <t>24/09/2013</t>
  </si>
  <si>
    <t>030300357743X</t>
  </si>
  <si>
    <t>APB357743</t>
  </si>
  <si>
    <t>030300357739X</t>
  </si>
  <si>
    <t>APB357739</t>
  </si>
  <si>
    <t>030300357719X</t>
  </si>
  <si>
    <t>APB357719</t>
  </si>
  <si>
    <t>030300357718X</t>
  </si>
  <si>
    <t>APB357718</t>
  </si>
  <si>
    <t>030300356660X</t>
  </si>
  <si>
    <t>APB356660</t>
  </si>
  <si>
    <t>18/09/2015</t>
  </si>
  <si>
    <t>030300355292X</t>
  </si>
  <si>
    <t>APB355292</t>
  </si>
  <si>
    <t>01/08/2014</t>
  </si>
  <si>
    <t>030300354689X</t>
  </si>
  <si>
    <t>APB354689</t>
  </si>
  <si>
    <t>19/09/2015</t>
  </si>
  <si>
    <t>030300354543X</t>
  </si>
  <si>
    <t>APB354543</t>
  </si>
  <si>
    <t>10/06/2013</t>
  </si>
  <si>
    <t>030300354219X</t>
  </si>
  <si>
    <t>APB354219</t>
  </si>
  <si>
    <t>06/08/2016</t>
  </si>
  <si>
    <t>030300354218X</t>
  </si>
  <si>
    <t>APB354218</t>
  </si>
  <si>
    <t>030300352454X</t>
  </si>
  <si>
    <t>APB352454</t>
  </si>
  <si>
    <t>19/09/2012</t>
  </si>
  <si>
    <t>030300352452X</t>
  </si>
  <si>
    <t>APB352452</t>
  </si>
  <si>
    <t>030300352284X</t>
  </si>
  <si>
    <t>APB352284</t>
  </si>
  <si>
    <t>02/09/2012</t>
  </si>
  <si>
    <t>030300351636X</t>
  </si>
  <si>
    <t>APB351636</t>
  </si>
  <si>
    <t>16/09/2013</t>
  </si>
  <si>
    <t>030300346765X</t>
  </si>
  <si>
    <t>APB346765</t>
  </si>
  <si>
    <t>07/07/2013</t>
  </si>
  <si>
    <t>030300346124X</t>
  </si>
  <si>
    <t>APB346124</t>
  </si>
  <si>
    <t>19/09/2016</t>
  </si>
  <si>
    <t>030300346123X</t>
  </si>
  <si>
    <t>APB346123</t>
  </si>
  <si>
    <t>17/09/2016</t>
  </si>
  <si>
    <t>030300346120X</t>
  </si>
  <si>
    <t>APB346120</t>
  </si>
  <si>
    <t>13/09/2016</t>
  </si>
  <si>
    <t>030300346102X</t>
  </si>
  <si>
    <t>APB346102</t>
  </si>
  <si>
    <t>05/09/2016</t>
  </si>
  <si>
    <t>030300322598X</t>
  </si>
  <si>
    <t>APB322598</t>
  </si>
  <si>
    <t>28/09/2013</t>
  </si>
  <si>
    <t>030300322597X</t>
  </si>
  <si>
    <t>APB322597</t>
  </si>
  <si>
    <t>29/09/2013</t>
  </si>
  <si>
    <t>030300322596X</t>
  </si>
  <si>
    <t>APB322596</t>
  </si>
  <si>
    <t>030300322595X</t>
  </si>
  <si>
    <t>APB322595</t>
  </si>
  <si>
    <t>030300322594X</t>
  </si>
  <si>
    <t>APB322594</t>
  </si>
  <si>
    <t>030300322593X</t>
  </si>
  <si>
    <t>APB322593</t>
  </si>
  <si>
    <t>04/09/2014</t>
  </si>
  <si>
    <t>030300322589X</t>
  </si>
  <si>
    <t>APB322589</t>
  </si>
  <si>
    <t>18/08/2012</t>
  </si>
  <si>
    <t>030300322588X</t>
  </si>
  <si>
    <t>APB322588</t>
  </si>
  <si>
    <t>05/08/2013</t>
  </si>
  <si>
    <t>030300307124X</t>
  </si>
  <si>
    <t>APB307124</t>
  </si>
  <si>
    <t>16/08/2017</t>
  </si>
  <si>
    <t>030300307123X</t>
  </si>
  <si>
    <t>APB307123</t>
  </si>
  <si>
    <t>030300306444X</t>
  </si>
  <si>
    <t>APB306444</t>
  </si>
  <si>
    <t>30/07/2016</t>
  </si>
  <si>
    <t>030300262417X</t>
  </si>
  <si>
    <t>APB262417</t>
  </si>
  <si>
    <t>030300239155X</t>
  </si>
  <si>
    <t>APB239155</t>
  </si>
  <si>
    <t>27/09/2013</t>
  </si>
  <si>
    <t>030300348734X</t>
  </si>
  <si>
    <t>APB348734</t>
  </si>
  <si>
    <t>24/05/2012</t>
  </si>
  <si>
    <t>021ES00</t>
  </si>
  <si>
    <t>030300315510X</t>
  </si>
  <si>
    <t>APB315510</t>
  </si>
  <si>
    <t>17/07/2012</t>
  </si>
  <si>
    <t>030300322587X</t>
  </si>
  <si>
    <t>APB322587</t>
  </si>
  <si>
    <t>14/08/2012</t>
  </si>
  <si>
    <t>030300288694X</t>
  </si>
  <si>
    <t>APB288694</t>
  </si>
  <si>
    <t>11/08/2012</t>
  </si>
  <si>
    <t>18/07/2003</t>
  </si>
  <si>
    <t>030300283249X</t>
  </si>
  <si>
    <t>APB283249</t>
  </si>
  <si>
    <t>030300239258X</t>
  </si>
  <si>
    <t>APB239258</t>
  </si>
  <si>
    <t>08/08/2012</t>
  </si>
  <si>
    <t>030300347592X</t>
  </si>
  <si>
    <t>APB347592</t>
  </si>
  <si>
    <t>18/09/2011</t>
  </si>
  <si>
    <t>030300347582X</t>
  </si>
  <si>
    <t>APB347582</t>
  </si>
  <si>
    <t>15/09/2011</t>
  </si>
  <si>
    <t>030300347534X</t>
  </si>
  <si>
    <t>APB347534</t>
  </si>
  <si>
    <t>14/09/2011</t>
  </si>
  <si>
    <t>030300346770X</t>
  </si>
  <si>
    <t>APB346770</t>
  </si>
  <si>
    <t>10/09/2011</t>
  </si>
  <si>
    <t>030300239259X</t>
  </si>
  <si>
    <t>APB239259</t>
  </si>
  <si>
    <t>030300322586X</t>
  </si>
  <si>
    <t>APB322586</t>
  </si>
  <si>
    <t>23/08/2012</t>
  </si>
  <si>
    <t>030300347620X</t>
  </si>
  <si>
    <t>APB347620</t>
  </si>
  <si>
    <t>030300347590X</t>
  </si>
  <si>
    <t>APB347590</t>
  </si>
  <si>
    <t>16/09/2011</t>
  </si>
  <si>
    <t>030300322599X</t>
  </si>
  <si>
    <t>APB322599</t>
  </si>
  <si>
    <t>20/07/2003</t>
  </si>
  <si>
    <t>030300283299X</t>
  </si>
  <si>
    <t>APB283299</t>
  </si>
  <si>
    <t>030300239256X</t>
  </si>
  <si>
    <t>APB239256</t>
  </si>
  <si>
    <t>06/08/2012</t>
  </si>
  <si>
    <t>030300195365X</t>
  </si>
  <si>
    <t>APB195365</t>
  </si>
  <si>
    <t>030300283326X</t>
  </si>
  <si>
    <t>APB283326</t>
  </si>
  <si>
    <t>030300239257X</t>
  </si>
  <si>
    <t>APB239257</t>
  </si>
  <si>
    <t>United kingdom</t>
  </si>
  <si>
    <t>EU.Germany</t>
  </si>
  <si>
    <t>EU.Poland</t>
  </si>
  <si>
    <t>EU.España</t>
  </si>
  <si>
    <t>U.S.S.R.</t>
  </si>
  <si>
    <t>EU.Netherlands</t>
  </si>
  <si>
    <t>H--004833</t>
  </si>
  <si>
    <t>SAR000358</t>
  </si>
  <si>
    <t>SAR000277</t>
  </si>
  <si>
    <t>SAR000284</t>
  </si>
  <si>
    <t>SAR000279</t>
  </si>
  <si>
    <t>SAR000298</t>
  </si>
  <si>
    <t>SAR000366</t>
  </si>
  <si>
    <t>SAR000290</t>
  </si>
  <si>
    <t>SAR000276</t>
  </si>
  <si>
    <t>SAR000293</t>
  </si>
  <si>
    <t>SAR000278</t>
  </si>
  <si>
    <t>SAR000295</t>
  </si>
  <si>
    <t>SAR000297</t>
  </si>
  <si>
    <t>SAR000300</t>
  </si>
  <si>
    <t>SAR000296</t>
  </si>
  <si>
    <t>SAR000282</t>
  </si>
  <si>
    <t>SAR000286</t>
  </si>
  <si>
    <t>SAR000287</t>
  </si>
  <si>
    <t>SAR000285</t>
  </si>
  <si>
    <t>SAR000291</t>
  </si>
  <si>
    <t>SAR000294</t>
  </si>
  <si>
    <t>SAR000299</t>
  </si>
  <si>
    <t>SAR000281</t>
  </si>
  <si>
    <t>SAR000288</t>
  </si>
  <si>
    <t>SAR000369</t>
  </si>
  <si>
    <t>SAR000367</t>
  </si>
  <si>
    <t>SAR000283</t>
  </si>
  <si>
    <t>SAR000351</t>
  </si>
  <si>
    <t>SAR000361</t>
  </si>
  <si>
    <t>SAR000364</t>
  </si>
  <si>
    <t>SAR000370</t>
  </si>
  <si>
    <t>SAR000360</t>
  </si>
  <si>
    <t>SAR000357</t>
  </si>
  <si>
    <t>SAR000355</t>
  </si>
  <si>
    <t>SAR000352</t>
  </si>
  <si>
    <t>SAR000359</t>
  </si>
  <si>
    <t>SAR000371</t>
  </si>
  <si>
    <t>SAR000362</t>
  </si>
  <si>
    <t>SAR000374</t>
  </si>
  <si>
    <t>SAR000354</t>
  </si>
  <si>
    <t>SAR000356</t>
  </si>
  <si>
    <t>SAR000375</t>
  </si>
  <si>
    <t>SAR000365</t>
  </si>
  <si>
    <t>SAR000368</t>
  </si>
  <si>
    <t>SAR000373</t>
  </si>
  <si>
    <t>SAR000204</t>
  </si>
  <si>
    <t>SAR000221</t>
  </si>
  <si>
    <t>SAR000219</t>
  </si>
  <si>
    <t>SAR000209</t>
  </si>
  <si>
    <t>SAR000212</t>
  </si>
  <si>
    <t>SAR000216</t>
  </si>
  <si>
    <t>SAR000206</t>
  </si>
  <si>
    <t>SAR000217</t>
  </si>
  <si>
    <t>SAR000218</t>
  </si>
  <si>
    <t>SAR000202</t>
  </si>
  <si>
    <t>tagging POR (ICCAT.DB, as of 2024.01.31)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</si>
</sst>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/>
    <xf numFmtId="2" fontId="3" fillId="0" borderId="0" xfId="0" applyNumberFormat="1" applyFont="1"/>
    <xf numFmtId="2" fontId="5" fillId="4" borderId="0" xfId="0" applyNumberFormat="1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0" fontId="0" fillId="0" borderId="0" xfId="0" pivotButton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0" fontId="3" fillId="3" borderId="2" xfId="0" applyFont="1" applyFill="1" applyBorder="1" applyAlignment="1">
      <alignment horizontal="center"/>
    </xf>
    <xf numFmtId="0" fontId="3" fillId="7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4" fontId="2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9" fillId="0" borderId="7" xfId="2" applyFont="1" applyBorder="1" applyAlignment="1">
      <alignment wrapText="1"/>
    </xf>
    <xf numFmtId="0" fontId="3" fillId="0" borderId="0" xfId="0" applyFont="1" applyAlignment="1">
      <alignment vertical="top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14" fontId="3" fillId="4" borderId="2" xfId="0" applyNumberFormat="1" applyFont="1" applyFill="1" applyBorder="1"/>
    <xf numFmtId="2" fontId="3" fillId="4" borderId="2" xfId="0" applyNumberFormat="1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14" fontId="3" fillId="5" borderId="2" xfId="0" applyNumberFormat="1" applyFont="1" applyFill="1" applyBorder="1"/>
  </cellXfs>
  <cellStyles count="3">
    <cellStyle name="Normal" xfId="0" builtinId="0"/>
    <cellStyle name="Normal_codes" xfId="2" xr:uid="{00000000-0005-0000-0000-000001000000}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righ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ús García Villar" refreshedDate="45322.439603240739" createdVersion="8" refreshedVersion="8" minRefreshableVersion="3" recordCount="2670" xr:uid="{9F02525D-4805-48DB-9AD1-6BE15D98FA9F}">
  <cacheSource type="worksheet">
    <worksheetSource ref="A5:AQ2671" sheet="tagPOR"/>
  </cacheSource>
  <cacheFields count="55">
    <cacheField name="ID" numFmtId="0">
      <sharedItems containsString="0" containsBlank="1" containsNumber="1" containsInteger="1" minValue="1" maxValue="2146"/>
    </cacheField>
    <cacheField name="DS" numFmtId="0">
      <sharedItems/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MixedTypes="1" containsNumber="1" containsInteger="1" minValue="1" maxValue="432565"/>
    </cacheField>
    <cacheField name="InProcID" numFmtId="0">
      <sharedItems containsSemiMixedTypes="0" containsString="0" containsNumber="1" containsInteger="1" minValue="0" maxValue="347"/>
    </cacheField>
    <cacheField name="RC" numFmtId="0">
      <sharedItems containsBlank="1" count="3">
        <s v="RC"/>
        <s v="R-"/>
        <m u="1"/>
      </sharedItems>
    </cacheField>
    <cacheField name="RCStageCode" numFmtId="0">
      <sharedItems/>
    </cacheField>
    <cacheField name="strTags1" numFmtId="0">
      <sharedItems/>
    </cacheField>
    <cacheField name="strTags2" numFmtId="0">
      <sharedItems containsBlank="1"/>
    </cacheField>
    <cacheField name="strTags3" numFmtId="0">
      <sharedItems containsNonDate="0" containsString="0" containsBlank="1"/>
    </cacheField>
    <cacheField name="strTags4" numFmtId="0">
      <sharedItems containsNonDate="0" containsString="0" containsBlank="1"/>
    </cacheField>
    <cacheField name="NO ALPHA TGAS" numFmtId="0">
      <sharedItems containsBlank="1" containsMixedTypes="1" containsNumber="1" containsInteger="1" minValue="143" maxValue="1501418"/>
    </cacheField>
    <cacheField name="SpeciesCode" numFmtId="0">
      <sharedItems/>
    </cacheField>
    <cacheField name="Sex" numFmtId="0">
      <sharedItems/>
    </cacheField>
    <cacheField name="dups" numFmtId="0">
      <sharedItems containsBlank="1" containsMixedTypes="1" containsNumber="1" containsInteger="1" minValue="1" maxValue="2"/>
    </cacheField>
    <cacheField name="toDo" numFmtId="0">
      <sharedItems containsBlank="1"/>
    </cacheField>
    <cacheField name="Action" numFmtId="0">
      <sharedItems count="2">
        <s v="OK"/>
        <s v="quar"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22" count="52">
        <s v="Unk"/>
        <n v="2007"/>
        <n v="1992"/>
        <n v="1991"/>
        <n v="2000"/>
        <n v="1994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7"/>
        <n v="1999"/>
        <n v="1998"/>
        <n v="2003"/>
        <n v="2002"/>
        <n v="2010"/>
        <n v="2011"/>
        <n v="1978"/>
        <n v="1980"/>
        <n v="1981"/>
        <n v="1979"/>
        <n v="1990"/>
        <n v="2001"/>
        <n v="2005"/>
        <n v="2006"/>
        <n v="2004"/>
        <n v="2008"/>
        <n v="1967"/>
        <n v="1968"/>
        <n v="1965"/>
        <n v="2012"/>
        <n v="2013"/>
        <n v="2015"/>
        <n v="2016"/>
        <n v="2017"/>
        <n v="2018"/>
        <n v="2019"/>
        <n v="2020"/>
        <n v="2014"/>
        <n v="2021"/>
        <n v="2022"/>
      </sharedItems>
    </cacheField>
    <cacheField name="ReDate" numFmtId="0">
      <sharedItems containsDate="1" containsBlank="1" containsMixedTypes="1" minDate="1961-07-13T00:00:00" maxDate="2022-09-01T00:00:00"/>
    </cacheField>
    <cacheField name="ReLatY" numFmtId="0">
      <sharedItems containsString="0" containsBlank="1" containsNumber="1" minValue="-45.78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Blank="1" containsMixedTypes="1" containsNumber="1" minValue="38" maxValue="305"/>
    </cacheField>
    <cacheField name="ReLen" numFmtId="0">
      <sharedItems containsBlank="1" containsMixedTypes="1" containsNumber="1" minValue="2" maxValue="305"/>
    </cacheField>
    <cacheField name="ReLenUnit" numFmtId="0">
      <sharedItems containsBlank="1"/>
    </cacheField>
    <cacheField name="ReLenType" numFmtId="0">
      <sharedItems containsBlank="1"/>
    </cacheField>
    <cacheField name="Re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Blank="1" containsMixedTypes="1" containsNumber="1" containsInteger="1" minValue="2" maxValue="450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Blank="1"/>
    </cacheField>
    <cacheField name="ReNotes" numFmtId="0">
      <sharedItems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10"/>
        <n v="0"/>
        <n v="3"/>
        <n v="2"/>
        <n v="1"/>
        <s v="ERROR"/>
        <n v="4"/>
        <n v="5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MixedTypes="1" containsNumber="1" containsInteger="1" minValue="1962" maxValue="2015" count="35">
        <n v="1995"/>
        <s v="No Recovery"/>
        <n v="2015"/>
        <n v="1991"/>
        <n v="1994"/>
        <n v="1963"/>
        <n v="1997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10"/>
        <n v="2009"/>
        <s v="Unk"/>
        <n v="2004"/>
        <n v="2002"/>
        <n v="2011"/>
        <n v="2003"/>
      </sharedItems>
    </cacheField>
    <cacheField name="RcDate" numFmtId="0">
      <sharedItems containsDate="1" containsBlank="1" containsMixedTypes="1" minDate="1962-02-17T00:00:00" maxDate="1900-01-09T14:48:04"/>
    </cacheField>
    <cacheField name="RcLatY" numFmtId="0">
      <sharedItems containsBlank="1" containsMixedTypes="1" containsNumber="1" minValue="-36.43333333333333" maxValue="56.25"/>
    </cacheField>
    <cacheField name="RcLonX" numFmtId="0">
      <sharedItems containsBlank="1" containsMixedTypes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Blank="1" containsMixedTypes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6" maxValue="181.20000000000002"/>
    </cacheField>
    <cacheField name="RcWgt" numFmtId="0">
      <sharedItems containsBlank="1" containsMixedTypes="1" containsNumber="1" containsInteger="1" minValue="6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70">
  <r>
    <n v="1"/>
    <s v="Cur"/>
    <s v="0-77573"/>
    <n v="77573"/>
    <n v="77572"/>
    <n v="0"/>
    <x v="0"/>
    <s v="RC1"/>
    <s v="HBF003443"/>
    <m/>
    <m/>
    <m/>
    <s v="HBF003443"/>
    <s v="POR"/>
    <s v="U"/>
    <n v="1"/>
    <s v="OK"/>
    <x v="0"/>
    <s v="UNCL.FLEETS"/>
    <s v="UNCL"/>
    <x v="0"/>
    <m/>
    <m/>
    <m/>
    <m/>
    <m/>
    <s v="un"/>
    <s v="UNK"/>
    <s v="U"/>
    <m/>
    <m/>
    <s v="un"/>
    <s v="UN"/>
    <s v="U"/>
    <m/>
    <m/>
    <s v="Unk"/>
    <x v="0"/>
    <s v="EU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n v="2"/>
    <s v="Cur"/>
    <s v="94-26"/>
    <n v="26"/>
    <n v="26"/>
    <n v="94"/>
    <x v="1"/>
    <s v="R-1"/>
    <s v="HS-023917"/>
    <m/>
    <m/>
    <m/>
    <s v="HS-023917"/>
    <s v="POR"/>
    <s v="U"/>
    <n v="1"/>
    <s v="OK"/>
    <x v="0"/>
    <s v="JPN"/>
    <s v="UNCL"/>
    <x v="1"/>
    <d v="2007-01-14T00:00:00"/>
    <n v="41.35"/>
    <n v="-54.23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"/>
    <s v="Cur"/>
    <s v="94-27"/>
    <n v="27"/>
    <n v="27"/>
    <n v="94"/>
    <x v="1"/>
    <s v="R-1"/>
    <s v="HS-023906"/>
    <m/>
    <m/>
    <m/>
    <s v="HS-023906"/>
    <s v="POR"/>
    <s v="U"/>
    <n v="1"/>
    <s v="OK"/>
    <x v="0"/>
    <s v="JPN"/>
    <s v="UNCL"/>
    <x v="1"/>
    <d v="2007-01-18T00:00:00"/>
    <n v="41.383333333333333"/>
    <n v="-56.3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"/>
    <s v="Cur"/>
    <s v="94-28"/>
    <n v="28"/>
    <n v="28"/>
    <n v="94"/>
    <x v="1"/>
    <s v="R-1"/>
    <s v="HS-023907"/>
    <m/>
    <m/>
    <m/>
    <s v="HS-023907"/>
    <s v="POR"/>
    <s v="U"/>
    <n v="1"/>
    <s v="OK"/>
    <x v="0"/>
    <s v="JPN"/>
    <s v="UNCL"/>
    <x v="1"/>
    <d v="2007-01-19T00:00:00"/>
    <n v="41.45"/>
    <n v="-56.36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"/>
    <s v="Cur"/>
    <s v="94-29"/>
    <n v="29"/>
    <n v="29"/>
    <n v="94"/>
    <x v="1"/>
    <s v="R-1"/>
    <s v="HS-023908"/>
    <m/>
    <m/>
    <m/>
    <s v="HS-023908"/>
    <s v="POR"/>
    <s v="U"/>
    <n v="1"/>
    <s v="OK"/>
    <x v="0"/>
    <s v="JPN"/>
    <s v="UNCL"/>
    <x v="1"/>
    <d v="2007-01-19T00:00:00"/>
    <n v="41.45"/>
    <n v="-56.38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"/>
    <s v="Cur"/>
    <s v="94-30"/>
    <n v="30"/>
    <n v="30"/>
    <n v="94"/>
    <x v="1"/>
    <s v="R-1"/>
    <s v="HS-023909"/>
    <m/>
    <m/>
    <m/>
    <s v="HS-023909"/>
    <s v="POR"/>
    <s v="U"/>
    <n v="1"/>
    <s v="OK"/>
    <x v="0"/>
    <s v="JPN"/>
    <s v="UNCL"/>
    <x v="1"/>
    <d v="2007-01-19T00:00:00"/>
    <n v="41.45"/>
    <n v="-56.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"/>
    <s v="Cur"/>
    <s v="94-31"/>
    <n v="31"/>
    <n v="31"/>
    <n v="94"/>
    <x v="1"/>
    <s v="R-1"/>
    <s v="HS-023911"/>
    <m/>
    <m/>
    <m/>
    <s v="HS-023911"/>
    <s v="POR"/>
    <s v="U"/>
    <n v="1"/>
    <s v="OK"/>
    <x v="0"/>
    <s v="JPN"/>
    <s v="UNCL"/>
    <x v="1"/>
    <d v="2007-01-22T00:00:00"/>
    <n v="41.366666666666667"/>
    <n v="-56.43333333333333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"/>
    <s v="Cur"/>
    <s v="94-32"/>
    <n v="32"/>
    <n v="32"/>
    <n v="94"/>
    <x v="1"/>
    <s v="R-1"/>
    <s v="HS-023912"/>
    <m/>
    <m/>
    <m/>
    <s v="HS-023912"/>
    <s v="POR"/>
    <s v="U"/>
    <n v="1"/>
    <s v="OK"/>
    <x v="0"/>
    <s v="JPN"/>
    <s v="UNCL"/>
    <x v="1"/>
    <d v="2007-01-22T00:00:00"/>
    <n v="41.366666666666667"/>
    <n v="-56.41666666666666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"/>
    <s v="Cur"/>
    <s v="94-33"/>
    <n v="33"/>
    <n v="33"/>
    <n v="94"/>
    <x v="1"/>
    <s v="R-1"/>
    <s v="HS-023913"/>
    <m/>
    <m/>
    <m/>
    <s v="HS-023913"/>
    <s v="POR"/>
    <s v="U"/>
    <n v="1"/>
    <s v="OK"/>
    <x v="0"/>
    <s v="JPN"/>
    <s v="UNCL"/>
    <x v="1"/>
    <d v="2007-01-22T00:00:00"/>
    <n v="41.7"/>
    <n v="-54.466666666666669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"/>
    <s v="Cur"/>
    <s v="94-34"/>
    <n v="34"/>
    <n v="34"/>
    <n v="94"/>
    <x v="1"/>
    <s v="R-1"/>
    <s v="HS-023914"/>
    <m/>
    <m/>
    <m/>
    <s v="HS-023914"/>
    <s v="POR"/>
    <s v="U"/>
    <n v="1"/>
    <s v="OK"/>
    <x v="0"/>
    <s v="JPN"/>
    <s v="UNCL"/>
    <x v="1"/>
    <d v="2007-01-22T00:00:00"/>
    <n v="41.7"/>
    <n v="-54.483333333333334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"/>
    <s v="Cur"/>
    <s v="94-35"/>
    <n v="35"/>
    <n v="35"/>
    <n v="94"/>
    <x v="1"/>
    <s v="R-1"/>
    <s v="HS-023915"/>
    <m/>
    <m/>
    <m/>
    <s v="HS-023915"/>
    <s v="POR"/>
    <s v="U"/>
    <n v="1"/>
    <s v="OK"/>
    <x v="0"/>
    <s v="JPN"/>
    <s v="UNCL"/>
    <x v="1"/>
    <d v="2007-01-23T00:00:00"/>
    <n v="41.7"/>
    <n v="-54.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"/>
    <s v="Cur"/>
    <s v="94-36"/>
    <n v="36"/>
    <n v="36"/>
    <n v="94"/>
    <x v="1"/>
    <s v="R-1"/>
    <s v="HS-023916"/>
    <m/>
    <m/>
    <m/>
    <s v="HS-023916"/>
    <s v="POR"/>
    <s v="U"/>
    <n v="1"/>
    <s v="OK"/>
    <x v="0"/>
    <s v="JPN"/>
    <s v="UNCL"/>
    <x v="1"/>
    <d v="2007-01-23T00:00:00"/>
    <n v="42"/>
    <n v="-55.51666666666666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"/>
    <s v="Cur"/>
    <s v="94-37"/>
    <n v="37"/>
    <n v="37"/>
    <n v="94"/>
    <x v="1"/>
    <s v="R-1"/>
    <s v="HS-023919"/>
    <m/>
    <m/>
    <m/>
    <s v="HS-023919"/>
    <s v="POR"/>
    <s v="U"/>
    <n v="1"/>
    <s v="OK"/>
    <x v="0"/>
    <s v="JPN"/>
    <s v="UNCL"/>
    <x v="1"/>
    <d v="2007-01-23T00:00:00"/>
    <n v="42"/>
    <n v="-55.533333333333331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"/>
    <s v="Cur"/>
    <s v="94-38"/>
    <n v="38"/>
    <n v="38"/>
    <n v="94"/>
    <x v="1"/>
    <s v="R-1"/>
    <s v="HS-023918"/>
    <m/>
    <m/>
    <m/>
    <s v="HS-023918"/>
    <s v="POR"/>
    <s v="U"/>
    <n v="1"/>
    <s v="OK"/>
    <x v="0"/>
    <s v="JPN"/>
    <s v="UNCL"/>
    <x v="1"/>
    <d v="2007-01-24T00:00:00"/>
    <n v="42"/>
    <n v="-55.55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"/>
    <s v="Cur"/>
    <s v="94-39"/>
    <n v="39"/>
    <n v="39"/>
    <n v="94"/>
    <x v="1"/>
    <s v="R-1"/>
    <s v="HS-023920"/>
    <m/>
    <m/>
    <m/>
    <s v="HS-023920"/>
    <s v="POR"/>
    <s v="U"/>
    <n v="1"/>
    <s v="OK"/>
    <x v="0"/>
    <s v="JPN"/>
    <s v="UNCL"/>
    <x v="1"/>
    <d v="2007-01-25T00:00:00"/>
    <n v="41.75"/>
    <n v="-54.5666666666666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"/>
    <s v="Cur"/>
    <s v="94-40"/>
    <n v="40"/>
    <n v="40"/>
    <n v="94"/>
    <x v="1"/>
    <s v="R-1"/>
    <s v="HS-023921"/>
    <m/>
    <m/>
    <m/>
    <s v="HS-023921"/>
    <s v="POR"/>
    <s v="U"/>
    <n v="1"/>
    <s v="OK"/>
    <x v="0"/>
    <s v="JPN"/>
    <s v="UNCL"/>
    <x v="1"/>
    <d v="2007-01-25T00:00:00"/>
    <n v="41.75"/>
    <n v="-54.58333333333333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"/>
    <s v="Cur"/>
    <s v="100-168879"/>
    <n v="168879"/>
    <n v="164193"/>
    <n v="100"/>
    <x v="1"/>
    <s v="R-1"/>
    <s v="HR-020747"/>
    <m/>
    <m/>
    <m/>
    <s v="HR-020747"/>
    <s v="POR"/>
    <s v="U"/>
    <n v="1"/>
    <s v="OK"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"/>
    <s v="Cur"/>
    <s v="100-168881"/>
    <n v="168881"/>
    <n v="164195"/>
    <n v="100"/>
    <x v="1"/>
    <s v="R-1"/>
    <s v="HR-020749"/>
    <m/>
    <m/>
    <m/>
    <s v="HR-020749"/>
    <s v="POR"/>
    <s v="U"/>
    <n v="1"/>
    <s v="OK"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"/>
    <s v="Cur"/>
    <s v="100-188660"/>
    <n v="188660"/>
    <n v="183498"/>
    <n v="100"/>
    <x v="1"/>
    <s v="R-1"/>
    <s v="HR-070509"/>
    <m/>
    <m/>
    <m/>
    <s v="HR-070509"/>
    <s v="POR"/>
    <s v="U"/>
    <n v="1"/>
    <s v="OK"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0"/>
    <s v="Cur"/>
    <s v="100-188667"/>
    <n v="188667"/>
    <n v="183505"/>
    <n v="100"/>
    <x v="1"/>
    <s v="R-1"/>
    <s v="HR-070519"/>
    <m/>
    <m/>
    <m/>
    <s v="HR-070519"/>
    <s v="POR"/>
    <s v="U"/>
    <n v="1"/>
    <s v="OK"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1"/>
    <s v="Cur"/>
    <s v="100-234005"/>
    <n v="234005"/>
    <n v="227883"/>
    <n v="100"/>
    <x v="1"/>
    <s v="R-1"/>
    <s v="HR-211449"/>
    <m/>
    <m/>
    <m/>
    <s v="HR-211449"/>
    <s v="POR"/>
    <s v="U"/>
    <n v="1"/>
    <s v="OK"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31-1"/>
    <n v="1"/>
    <n v="1"/>
    <n v="231"/>
    <x v="0"/>
    <s v="RCF"/>
    <s v="HCR003611"/>
    <m/>
    <m/>
    <m/>
    <m/>
    <s v="POR"/>
    <s v="U"/>
    <n v="2"/>
    <s v="OK"/>
    <x v="0"/>
    <s v="EU.ESP"/>
    <s v="UNCL"/>
    <x v="4"/>
    <d v="2000-06-19T00:00:00"/>
    <n v="46.55"/>
    <n v="-5.2"/>
    <n v="82"/>
    <n v="82"/>
    <s v="cm"/>
    <s v="FL"/>
    <s v="E"/>
    <n v="5"/>
    <n v="5"/>
    <s v="KG"/>
    <s v="RD"/>
    <s v="E"/>
    <m/>
    <m/>
    <n v="14"/>
    <x v="2"/>
    <s v="EU.PRT"/>
    <s v="LL"/>
    <x v="2"/>
    <d v="2015-02-22T00:00:00"/>
    <n v="39.783333333333331"/>
    <n v="-20.333333333333332"/>
    <n v="194"/>
    <n v="194"/>
    <s v="cm"/>
    <s v="FL"/>
    <s v="E"/>
    <n v="76"/>
    <n v="76"/>
    <s v="kg"/>
    <s v="DR"/>
    <s v="E"/>
    <m/>
  </r>
  <r>
    <m/>
    <s v="Cur"/>
    <s v="232-55"/>
    <n v="55"/>
    <n v="55"/>
    <n v="232"/>
    <x v="0"/>
    <s v="RCF"/>
    <s v="HCR003611"/>
    <m/>
    <m/>
    <m/>
    <m/>
    <s v="POR"/>
    <s v="U"/>
    <n v="2"/>
    <s v="OK"/>
    <x v="0"/>
    <s v="EU.ESP"/>
    <s v="LLHB"/>
    <x v="4"/>
    <d v="2000-06-24T00:00:00"/>
    <n v="46.55"/>
    <n v="-5.2"/>
    <n v="83"/>
    <n v="83"/>
    <s v="cm"/>
    <s v="FL"/>
    <s v="MMT"/>
    <n v="5"/>
    <n v="5"/>
    <s v="KG"/>
    <s v="RD"/>
    <s v="E"/>
    <m/>
    <m/>
    <n v="14"/>
    <x v="2"/>
    <s v="EU.ESP"/>
    <s v="LLHB"/>
    <x v="2"/>
    <d v="2015-02-22T00:00:00"/>
    <n v="39.783333333333331"/>
    <n v="-20.333333333333332"/>
    <n v="194"/>
    <n v="194"/>
    <s v="cm"/>
    <s v="FL"/>
    <s v="MMT"/>
    <n v="76"/>
    <n v="76"/>
    <s v="kg"/>
    <s v="DR"/>
    <s v="E"/>
    <m/>
  </r>
  <r>
    <n v="24"/>
    <s v="Cur"/>
    <s v="100-238313"/>
    <n v="238313"/>
    <n v="232073"/>
    <n v="100"/>
    <x v="1"/>
    <s v="R-1"/>
    <s v="HR-222334"/>
    <m/>
    <m/>
    <m/>
    <s v="HR-222334"/>
    <s v="POR"/>
    <s v="U"/>
    <n v="1"/>
    <s v="OK"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5"/>
    <s v="Cur"/>
    <s v="100-240253"/>
    <n v="240253"/>
    <n v="233962"/>
    <n v="100"/>
    <x v="1"/>
    <s v="R-1"/>
    <s v="HR-260754"/>
    <m/>
    <m/>
    <m/>
    <s v="HR-260754"/>
    <s v="POR"/>
    <s v="U"/>
    <n v="1"/>
    <s v="OK"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6"/>
    <s v="Cur"/>
    <s v="100-240265"/>
    <n v="240265"/>
    <n v="233974"/>
    <n v="100"/>
    <x v="1"/>
    <s v="R-1"/>
    <s v="HR-260766"/>
    <m/>
    <m/>
    <m/>
    <s v="HR-260766"/>
    <s v="POR"/>
    <s v="U"/>
    <n v="1"/>
    <s v="OK"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7"/>
    <s v="Cur"/>
    <s v="100-240269"/>
    <n v="240269"/>
    <n v="233978"/>
    <n v="100"/>
    <x v="1"/>
    <s v="R-1"/>
    <s v="HR-260770"/>
    <m/>
    <m/>
    <m/>
    <s v="HR-260770"/>
    <s v="POR"/>
    <s v="U"/>
    <n v="1"/>
    <s v="OK"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8"/>
    <s v="Cur"/>
    <s v="100-240285"/>
    <n v="240285"/>
    <n v="233993"/>
    <n v="100"/>
    <x v="1"/>
    <s v="R-1"/>
    <s v="HR-260785"/>
    <m/>
    <m/>
    <m/>
    <s v="HR-260785"/>
    <s v="POR"/>
    <s v="U"/>
    <n v="1"/>
    <s v="OK"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9"/>
    <s v="Cur"/>
    <s v="100-240286"/>
    <n v="240286"/>
    <n v="233994"/>
    <n v="100"/>
    <x v="1"/>
    <s v="R-1"/>
    <s v="HR-260786"/>
    <m/>
    <m/>
    <m/>
    <s v="HR-260786"/>
    <s v="POR"/>
    <s v="U"/>
    <n v="1"/>
    <s v="OK"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22"/>
    <s v="Cur"/>
    <s v="100-237791"/>
    <n v="237791"/>
    <n v="231564"/>
    <n v="100"/>
    <x v="0"/>
    <s v="RC1"/>
    <s v="HR-221070"/>
    <m/>
    <m/>
    <m/>
    <s v="HR-221070"/>
    <s v="POR"/>
    <s v="U"/>
    <n v="2"/>
    <s v="OK"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m/>
    <n v="0"/>
    <x v="3"/>
    <s v="CAN"/>
    <s v="UNCL"/>
    <x v="3"/>
    <d v="1991-09-17T00:00:00"/>
    <n v="43.833329999999997"/>
    <n v="-58.033329999999999"/>
    <m/>
    <m/>
    <m/>
    <m/>
    <m/>
    <n v="14.5149568"/>
    <n v="32"/>
    <s v="lb"/>
    <s v="RD"/>
    <s v="E"/>
    <m/>
  </r>
  <r>
    <n v="23"/>
    <s v="Cur"/>
    <s v="100-237792"/>
    <n v="237792"/>
    <n v="231564"/>
    <n v="100"/>
    <x v="1"/>
    <s v="R-2"/>
    <s v="HR-221070"/>
    <m/>
    <m/>
    <m/>
    <s v="HR-221070"/>
    <s v="POR"/>
    <s v="U"/>
    <n v="2"/>
    <s v="OK"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0"/>
    <s v="Cur"/>
    <s v="100-240287"/>
    <n v="240287"/>
    <n v="233995"/>
    <n v="100"/>
    <x v="0"/>
    <s v="RC1"/>
    <s v="HR-260787"/>
    <m/>
    <m/>
    <m/>
    <s v="HR-260787"/>
    <s v="POR"/>
    <s v="U"/>
    <n v="2"/>
    <s v="OK"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m/>
    <n v="3"/>
    <x v="4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n v="31"/>
    <s v="Cur"/>
    <s v="100-240288"/>
    <n v="240288"/>
    <n v="233995"/>
    <n v="100"/>
    <x v="1"/>
    <s v="R-2"/>
    <s v="HR-260787"/>
    <m/>
    <m/>
    <m/>
    <s v="HR-260787"/>
    <s v="POR"/>
    <s v="U"/>
    <n v="2"/>
    <s v="OK"/>
    <x v="0"/>
    <s v="USA"/>
    <s v="LL"/>
    <x v="5"/>
    <d v="1994-08-03T00:00:00"/>
    <n v="44.483330000000002"/>
    <n v="-66.5"/>
    <n v="182.88"/>
    <n v="72"/>
    <s v="in"/>
    <s v="UNK"/>
    <s v="E"/>
    <n v="45.3592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4"/>
    <s v="Cur"/>
    <s v="100-240299"/>
    <n v="240299"/>
    <n v="234005"/>
    <n v="100"/>
    <x v="1"/>
    <s v="R-1"/>
    <s v="HR-260797"/>
    <m/>
    <m/>
    <m/>
    <s v="HR-260797"/>
    <s v="POR"/>
    <s v="U"/>
    <n v="1"/>
    <s v="OK"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5"/>
    <s v="Cur"/>
    <s v="100-240300"/>
    <n v="240300"/>
    <n v="234006"/>
    <n v="100"/>
    <x v="1"/>
    <s v="R-1"/>
    <s v="HR-260798"/>
    <m/>
    <m/>
    <m/>
    <s v="HR-260798"/>
    <s v="POR"/>
    <s v="U"/>
    <n v="1"/>
    <s v="OK"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6"/>
    <s v="Cur"/>
    <s v="100-243686"/>
    <n v="243686"/>
    <n v="237285"/>
    <n v="100"/>
    <x v="1"/>
    <s v="R-1"/>
    <s v="HR-273266"/>
    <m/>
    <m/>
    <m/>
    <s v="HR-273266"/>
    <s v="POR"/>
    <s v="U"/>
    <n v="1"/>
    <s v="OK"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m/>
    <s v="No Recovery"/>
    <x v="1"/>
    <m/>
    <m/>
    <x v="1"/>
    <m/>
    <m/>
    <m/>
    <m/>
    <m/>
    <m/>
    <m/>
    <m/>
    <m/>
    <m/>
    <m/>
    <m/>
    <m/>
    <m/>
  </r>
  <r>
    <n v="37"/>
    <s v="Cur"/>
    <s v="100-246434"/>
    <n v="246434"/>
    <n v="239945"/>
    <n v="100"/>
    <x v="1"/>
    <s v="R-1"/>
    <s v="HR-279032"/>
    <m/>
    <m/>
    <m/>
    <s v="HR-279032"/>
    <s v="POR"/>
    <s v="U"/>
    <n v="1"/>
    <s v="OK"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8"/>
    <s v="Cur"/>
    <s v="100-444282"/>
    <n v="444282"/>
    <n v="432565"/>
    <n v="100"/>
    <x v="1"/>
    <s v="R-1"/>
    <s v="HHM082303"/>
    <m/>
    <m/>
    <m/>
    <s v="HHM082303"/>
    <s v="POR"/>
    <s v="U"/>
    <n v="1"/>
    <s v="OK"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39"/>
    <s v="Cur"/>
    <s v="101-1"/>
    <n v="1"/>
    <n v="1"/>
    <n v="101"/>
    <x v="0"/>
    <s v="RCF"/>
    <s v="H--000110"/>
    <m/>
    <m/>
    <m/>
    <s v="H!!000110"/>
    <s v="POR"/>
    <s v="U"/>
    <e v="#N/A"/>
    <e v="#N/A"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n v="40"/>
    <s v="Cur"/>
    <s v="101-2"/>
    <n v="2"/>
    <n v="2"/>
    <n v="101"/>
    <x v="0"/>
    <s v="RCF"/>
    <s v="H--000112"/>
    <m/>
    <m/>
    <m/>
    <s v="H!!000112"/>
    <s v="POR"/>
    <s v="U"/>
    <e v="#N/A"/>
    <e v="#N/A"/>
    <x v="0"/>
    <s v="CAN"/>
    <s v="LL"/>
    <x v="5"/>
    <d v="1994-09-16T00:00:00"/>
    <n v="49.166699999999999"/>
    <n v="-60.083300000000001"/>
    <n v="90"/>
    <n v="90"/>
    <s v="cm"/>
    <s v="FL"/>
    <s v="U"/>
    <m/>
    <m/>
    <m/>
    <m/>
    <m/>
    <m/>
    <m/>
    <n v="2"/>
    <x v="5"/>
    <s v="CAN"/>
    <s v="LL"/>
    <x v="6"/>
    <d v="1997-05-22T00:00:00"/>
    <n v="43"/>
    <n v="-60.683300000000003"/>
    <n v="150"/>
    <n v="150"/>
    <s v="cm"/>
    <s v="FL"/>
    <s v="U"/>
    <m/>
    <m/>
    <m/>
    <m/>
    <m/>
    <m/>
  </r>
  <r>
    <n v="41"/>
    <s v="Cur"/>
    <s v="101-3"/>
    <n v="3"/>
    <n v="3"/>
    <n v="101"/>
    <x v="0"/>
    <s v="RCF"/>
    <s v="H--000117"/>
    <m/>
    <m/>
    <m/>
    <s v="H!!000117"/>
    <s v="POR"/>
    <s v="U"/>
    <e v="#N/A"/>
    <e v="#N/A"/>
    <x v="0"/>
    <s v="CAN"/>
    <s v="LL"/>
    <x v="5"/>
    <d v="1994-10-07T00:00:00"/>
    <n v="47.65"/>
    <n v="-62.366700000000002"/>
    <n v="92"/>
    <n v="92"/>
    <s v="cm"/>
    <s v="FL"/>
    <s v="U"/>
    <m/>
    <m/>
    <m/>
    <m/>
    <m/>
    <m/>
    <m/>
    <n v="2"/>
    <x v="5"/>
    <s v="CAN"/>
    <s v="LL"/>
    <x v="6"/>
    <d v="1997-05-13T00:00:00"/>
    <n v="43.183300000000003"/>
    <n v="-59.833300000000001"/>
    <n v="147"/>
    <n v="147"/>
    <s v="cm"/>
    <s v="FL"/>
    <s v="U"/>
    <m/>
    <m/>
    <m/>
    <m/>
    <m/>
    <m/>
  </r>
  <r>
    <n v="42"/>
    <s v="Cur"/>
    <s v="101-4"/>
    <n v="4"/>
    <n v="4"/>
    <n v="101"/>
    <x v="0"/>
    <s v="RCF"/>
    <s v="H--000120"/>
    <m/>
    <m/>
    <m/>
    <s v="H!!000120"/>
    <s v="POR"/>
    <s v="U"/>
    <e v="#N/A"/>
    <e v="#N/A"/>
    <x v="0"/>
    <s v="CAN"/>
    <s v="LL"/>
    <x v="5"/>
    <d v="1994-10-15T00:00:00"/>
    <n v="46.316699999999997"/>
    <n v="-55.85"/>
    <n v="94"/>
    <n v="94"/>
    <s v="cm"/>
    <s v="FL"/>
    <s v="U"/>
    <m/>
    <m/>
    <m/>
    <m/>
    <m/>
    <m/>
    <m/>
    <n v="2"/>
    <x v="5"/>
    <s v="CAN"/>
    <s v="LL"/>
    <x v="6"/>
    <d v="1997-06-29T00:00:00"/>
    <n v="43.7667"/>
    <n v="-62.916699999999999"/>
    <n v="159"/>
    <n v="159"/>
    <s v="cm"/>
    <s v="FL"/>
    <s v="U"/>
    <m/>
    <m/>
    <m/>
    <m/>
    <m/>
    <m/>
  </r>
  <r>
    <n v="43"/>
    <s v="Cur"/>
    <s v="101-5"/>
    <n v="5"/>
    <n v="5"/>
    <n v="101"/>
    <x v="0"/>
    <s v="RCF"/>
    <s v="H--000172"/>
    <m/>
    <m/>
    <m/>
    <s v="H!!000172"/>
    <s v="POR"/>
    <s v="U"/>
    <e v="#N/A"/>
    <e v="#N/A"/>
    <x v="0"/>
    <s v="CAN"/>
    <s v="LL"/>
    <x v="5"/>
    <d v="1994-10-31T00:00:00"/>
    <n v="45.916699999999999"/>
    <n v="-53.466700000000003"/>
    <n v="90.6"/>
    <n v="90.6"/>
    <s v="cm"/>
    <s v="FL"/>
    <s v="U"/>
    <m/>
    <m/>
    <m/>
    <m/>
    <m/>
    <m/>
    <m/>
    <n v="0"/>
    <x v="3"/>
    <s v="CAN"/>
    <s v="LL"/>
    <x v="0"/>
    <d v="1995-05-06T00:00:00"/>
    <n v="44"/>
    <n v="-58"/>
    <n v="102"/>
    <n v="102"/>
    <s v="cm"/>
    <s v="FL"/>
    <s v="U"/>
    <m/>
    <m/>
    <m/>
    <m/>
    <m/>
    <m/>
  </r>
  <r>
    <n v="44"/>
    <s v="Cur"/>
    <s v="101-6"/>
    <n v="6"/>
    <n v="6"/>
    <n v="101"/>
    <x v="0"/>
    <s v="RCF"/>
    <s v="H--000220"/>
    <m/>
    <m/>
    <m/>
    <s v="H!!000220"/>
    <s v="POR"/>
    <s v="U"/>
    <e v="#N/A"/>
    <e v="#N/A"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m/>
    <n v="0"/>
    <x v="3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n v="45"/>
    <s v="Cur"/>
    <s v="101-7"/>
    <n v="7"/>
    <n v="7"/>
    <n v="101"/>
    <x v="0"/>
    <s v="RCF"/>
    <s v="H--000224"/>
    <m/>
    <m/>
    <m/>
    <s v="H!!000224"/>
    <s v="POR"/>
    <s v="U"/>
    <e v="#N/A"/>
    <e v="#N/A"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m/>
    <n v="0"/>
    <x v="3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n v="46"/>
    <s v="Cur"/>
    <s v="101-8"/>
    <n v="8"/>
    <n v="8"/>
    <n v="101"/>
    <x v="0"/>
    <s v="RCF"/>
    <s v="H--000249"/>
    <m/>
    <m/>
    <m/>
    <s v="H!!000249"/>
    <s v="POR"/>
    <s v="U"/>
    <e v="#N/A"/>
    <e v="#N/A"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m/>
    <n v="0"/>
    <x v="3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n v="47"/>
    <s v="Cur"/>
    <s v="101-9"/>
    <n v="9"/>
    <n v="9"/>
    <n v="101"/>
    <x v="0"/>
    <s v="RCF"/>
    <s v="H--000252"/>
    <m/>
    <m/>
    <m/>
    <s v="H!!000252"/>
    <s v="POR"/>
    <s v="U"/>
    <e v="#N/A"/>
    <e v="#N/A"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m/>
    <n v="1"/>
    <x v="6"/>
    <s v="CAN"/>
    <s v="LL"/>
    <x v="7"/>
    <d v="1964-04-02T00:00:00"/>
    <n v="40.633299999999998"/>
    <n v="-65.666700000000006"/>
    <n v="134"/>
    <n v="134"/>
    <s v="cm"/>
    <s v="FL"/>
    <s v="U"/>
    <m/>
    <m/>
    <m/>
    <m/>
    <m/>
    <m/>
  </r>
  <r>
    <n v="48"/>
    <s v="Cur"/>
    <s v="101-10"/>
    <n v="10"/>
    <n v="10"/>
    <n v="101"/>
    <x v="0"/>
    <s v="RCF"/>
    <s v="H--000293"/>
    <m/>
    <m/>
    <m/>
    <s v="H!!000293"/>
    <s v="POR"/>
    <s v="U"/>
    <e v="#N/A"/>
    <e v="#N/A"/>
    <x v="0"/>
    <s v="CAN"/>
    <s v="LL"/>
    <x v="7"/>
    <d v="1962-06-28T00:00:00"/>
    <n v="41.85"/>
    <n v="-69.45"/>
    <n v="150"/>
    <n v="150"/>
    <s v="cm"/>
    <s v="FL"/>
    <s v="U"/>
    <m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n v="49"/>
    <s v="Cur"/>
    <s v="101-11"/>
    <n v="11"/>
    <n v="11"/>
    <n v="101"/>
    <x v="0"/>
    <s v="RCF"/>
    <s v="H--000319"/>
    <m/>
    <m/>
    <m/>
    <s v="H!!000319"/>
    <s v="POR"/>
    <s v="U"/>
    <e v="#N/A"/>
    <e v="#N/A"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m/>
    <n v="0"/>
    <x v="3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n v="50"/>
    <s v="Cur"/>
    <s v="101-12"/>
    <n v="12"/>
    <n v="12"/>
    <n v="101"/>
    <x v="0"/>
    <s v="RCF"/>
    <s v="H--000346"/>
    <m/>
    <m/>
    <m/>
    <s v="H!!000346"/>
    <s v="POR"/>
    <s v="U"/>
    <e v="#N/A"/>
    <e v="#N/A"/>
    <x v="1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s v="#date re after rc"/>
    <m/>
    <s v="ERROR"/>
    <x v="7"/>
    <s v="CAN"/>
    <s v="LL"/>
    <x v="8"/>
    <d v="1962-02-17T00:00:00"/>
    <n v="50.533299999999997"/>
    <n v="-58.166699999999999"/>
    <n v="213"/>
    <n v="213"/>
    <s v="cm"/>
    <s v="FL"/>
    <s v="U"/>
    <m/>
    <m/>
    <m/>
    <m/>
    <m/>
    <m/>
  </r>
  <r>
    <n v="51"/>
    <s v="Cur"/>
    <s v="101-13"/>
    <n v="13"/>
    <n v="13"/>
    <n v="101"/>
    <x v="0"/>
    <s v="RCF"/>
    <s v="H--000348"/>
    <m/>
    <m/>
    <m/>
    <s v="H!!000348"/>
    <s v="POR"/>
    <s v="U"/>
    <e v="#N/A"/>
    <e v="#N/A"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n v="52"/>
    <s v="Cur"/>
    <s v="101-14"/>
    <n v="14"/>
    <n v="14"/>
    <n v="101"/>
    <x v="0"/>
    <s v="RCF"/>
    <s v="H--000361"/>
    <m/>
    <m/>
    <m/>
    <s v="H!!000361"/>
    <s v="POR"/>
    <s v="U"/>
    <e v="#N/A"/>
    <e v="#N/A"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n v="53"/>
    <s v="Cur"/>
    <s v="101-15"/>
    <n v="15"/>
    <n v="15"/>
    <n v="101"/>
    <x v="0"/>
    <s v="RCF"/>
    <s v="H--000376"/>
    <m/>
    <m/>
    <m/>
    <s v="H!!000376"/>
    <s v="POR"/>
    <s v="U"/>
    <e v="#N/A"/>
    <e v="#N/A"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m/>
    <n v="2"/>
    <x v="5"/>
    <s v="CAN"/>
    <s v="LL"/>
    <x v="7"/>
    <d v="1964-09-15T00:00:00"/>
    <n v="43.716700000000003"/>
    <n v="-67.5"/>
    <n v="152"/>
    <n v="152"/>
    <s v="cm"/>
    <s v="FL"/>
    <s v="U"/>
    <m/>
    <m/>
    <m/>
    <m/>
    <m/>
    <m/>
  </r>
  <r>
    <n v="54"/>
    <s v="Cur"/>
    <s v="101-16"/>
    <n v="16"/>
    <n v="16"/>
    <n v="101"/>
    <x v="0"/>
    <s v="RCF"/>
    <s v="H--000386"/>
    <m/>
    <m/>
    <m/>
    <s v="H!!000386"/>
    <s v="POR"/>
    <s v="U"/>
    <e v="#N/A"/>
    <e v="#N/A"/>
    <x v="0"/>
    <s v="CAN"/>
    <s v="LL"/>
    <x v="7"/>
    <d v="1962-07-03T00:00:00"/>
    <n v="42.25"/>
    <n v="-69"/>
    <n v="115"/>
    <n v="115"/>
    <s v="cm"/>
    <s v="FL"/>
    <s v="U"/>
    <m/>
    <m/>
    <m/>
    <m/>
    <m/>
    <m/>
    <m/>
    <n v="2"/>
    <x v="5"/>
    <s v="CAN"/>
    <s v="LL"/>
    <x v="9"/>
    <d v="1965-05-30T00:00:00"/>
    <n v="42"/>
    <n v="-65.666700000000006"/>
    <n v="116"/>
    <n v="116"/>
    <s v="cm"/>
    <s v="FL"/>
    <s v="U"/>
    <m/>
    <m/>
    <m/>
    <m/>
    <m/>
    <m/>
  </r>
  <r>
    <n v="55"/>
    <s v="Cur"/>
    <s v="101-17"/>
    <n v="17"/>
    <n v="17"/>
    <n v="101"/>
    <x v="0"/>
    <s v="RCF"/>
    <s v="H--000397"/>
    <m/>
    <m/>
    <m/>
    <s v="H!!000397"/>
    <s v="POR"/>
    <s v="U"/>
    <e v="#N/A"/>
    <e v="#N/A"/>
    <x v="0"/>
    <s v="CAN"/>
    <s v="LL"/>
    <x v="7"/>
    <d v="1962-07-03T00:00:00"/>
    <n v="42.25"/>
    <n v="-69"/>
    <n v="161"/>
    <n v="161"/>
    <s v="cm"/>
    <s v="FL"/>
    <s v="U"/>
    <m/>
    <m/>
    <m/>
    <m/>
    <m/>
    <m/>
    <m/>
    <n v="0"/>
    <x v="3"/>
    <s v="CAN"/>
    <s v="LL"/>
    <x v="5"/>
    <d v="1963-04-19T00:00:00"/>
    <n v="42"/>
    <n v="-60"/>
    <n v="179"/>
    <n v="179"/>
    <s v="cm"/>
    <s v="FL"/>
    <s v="U"/>
    <m/>
    <m/>
    <m/>
    <m/>
    <m/>
    <m/>
  </r>
  <r>
    <n v="56"/>
    <s v="Cur"/>
    <s v="101-18"/>
    <n v="18"/>
    <n v="18"/>
    <n v="101"/>
    <x v="0"/>
    <s v="RCF"/>
    <s v="H--000408"/>
    <m/>
    <m/>
    <m/>
    <s v="H!!000408"/>
    <s v="POR"/>
    <s v="U"/>
    <e v="#N/A"/>
    <e v="#N/A"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n v="57"/>
    <s v="Cur"/>
    <s v="101-19"/>
    <n v="19"/>
    <n v="19"/>
    <n v="101"/>
    <x v="0"/>
    <s v="RCF"/>
    <s v="H--000511"/>
    <m/>
    <m/>
    <m/>
    <s v="H!!000511"/>
    <s v="POR"/>
    <s v="U"/>
    <e v="#N/A"/>
    <e v="#N/A"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m/>
    <n v="3"/>
    <x v="4"/>
    <s v="CAN"/>
    <s v="LL"/>
    <x v="10"/>
    <d v="1998-10-20T00:00:00"/>
    <n v="47.25"/>
    <n v="-51.55"/>
    <n v="144"/>
    <n v="144"/>
    <s v="cm"/>
    <s v="FL"/>
    <s v="U"/>
    <m/>
    <m/>
    <m/>
    <m/>
    <m/>
    <m/>
  </r>
  <r>
    <n v="58"/>
    <s v="Cur"/>
    <s v="101-20"/>
    <n v="20"/>
    <n v="20"/>
    <n v="101"/>
    <x v="0"/>
    <s v="RCF"/>
    <s v="H--000544"/>
    <m/>
    <m/>
    <m/>
    <s v="H!!000544"/>
    <s v="POR"/>
    <s v="U"/>
    <e v="#N/A"/>
    <e v="#N/A"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m/>
    <n v="1"/>
    <x v="6"/>
    <s v="CAN"/>
    <s v="LL"/>
    <x v="6"/>
    <d v="1997-05-09T00:00:00"/>
    <n v="43.316699999999997"/>
    <n v="-59.05"/>
    <n v="109"/>
    <n v="109"/>
    <s v="cm"/>
    <s v="FL"/>
    <s v="U"/>
    <m/>
    <m/>
    <m/>
    <m/>
    <m/>
    <m/>
  </r>
  <r>
    <n v="59"/>
    <s v="Cur"/>
    <s v="101-21"/>
    <n v="21"/>
    <n v="21"/>
    <n v="101"/>
    <x v="0"/>
    <s v="RCF"/>
    <s v="H--000549"/>
    <m/>
    <m/>
    <m/>
    <s v="H!!000549"/>
    <s v="POR"/>
    <s v="U"/>
    <e v="#N/A"/>
    <e v="#N/A"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m/>
    <n v="2"/>
    <x v="5"/>
    <s v="CAN"/>
    <s v="LL"/>
    <x v="10"/>
    <d v="1998-03-26T00:00:00"/>
    <n v="42.7333"/>
    <n v="-61.5"/>
    <n v="149"/>
    <n v="149"/>
    <s v="cm"/>
    <s v="FL"/>
    <s v="U"/>
    <m/>
    <m/>
    <m/>
    <m/>
    <m/>
    <m/>
  </r>
  <r>
    <n v="60"/>
    <s v="Cur"/>
    <s v="101-22"/>
    <n v="22"/>
    <n v="22"/>
    <n v="101"/>
    <x v="0"/>
    <s v="RCF"/>
    <s v="H--000551"/>
    <m/>
    <m/>
    <m/>
    <s v="H!!000551"/>
    <s v="POR"/>
    <s v="U"/>
    <e v="#N/A"/>
    <e v="#N/A"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m/>
    <n v="1"/>
    <x v="6"/>
    <s v="CAN"/>
    <s v="LL"/>
    <x v="11"/>
    <d v="1996-12-27T00:00:00"/>
    <n v="43.533299999999997"/>
    <n v="-63.166699999999999"/>
    <n v="138"/>
    <n v="138"/>
    <s v="cm"/>
    <s v="FL"/>
    <s v="U"/>
    <m/>
    <m/>
    <m/>
    <m/>
    <m/>
    <m/>
  </r>
  <r>
    <n v="61"/>
    <s v="Cur"/>
    <s v="101-23"/>
    <n v="23"/>
    <n v="23"/>
    <n v="101"/>
    <x v="0"/>
    <s v="RCF"/>
    <s v="H--000559"/>
    <m/>
    <m/>
    <m/>
    <s v="H!!000559"/>
    <s v="POR"/>
    <s v="U"/>
    <e v="#N/A"/>
    <e v="#N/A"/>
    <x v="0"/>
    <s v="CAN"/>
    <s v="LL"/>
    <x v="8"/>
    <d v="1995-04-23T00:00:00"/>
    <n v="41.5"/>
    <n v="-66.0167"/>
    <n v="97"/>
    <n v="97"/>
    <s v="cm"/>
    <s v="FL"/>
    <s v="U"/>
    <m/>
    <m/>
    <m/>
    <m/>
    <m/>
    <m/>
    <m/>
    <n v="3"/>
    <x v="4"/>
    <s v="CAN"/>
    <s v="LL"/>
    <x v="12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n v="62"/>
    <s v="Cur"/>
    <s v="101-24"/>
    <n v="24"/>
    <n v="24"/>
    <n v="101"/>
    <x v="0"/>
    <s v="RCF"/>
    <s v="H--000571"/>
    <m/>
    <m/>
    <m/>
    <s v="H!!000571"/>
    <s v="POR"/>
    <s v="U"/>
    <e v="#N/A"/>
    <e v="#N/A"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m/>
    <n v="0"/>
    <x v="3"/>
    <s v="CAN"/>
    <s v="LL"/>
    <x v="7"/>
    <d v="1964-05-12T00:00:00"/>
    <n v="40.283299999999997"/>
    <n v="-67.25"/>
    <n v="168"/>
    <n v="168"/>
    <s v="cm"/>
    <s v="FL"/>
    <s v="U"/>
    <m/>
    <m/>
    <m/>
    <m/>
    <m/>
    <m/>
  </r>
  <r>
    <n v="63"/>
    <s v="Cur"/>
    <s v="101-25"/>
    <n v="25"/>
    <n v="25"/>
    <n v="101"/>
    <x v="0"/>
    <s v="RCF"/>
    <s v="H--000572"/>
    <m/>
    <m/>
    <m/>
    <s v="H!!000572"/>
    <s v="POR"/>
    <s v="U"/>
    <e v="#N/A"/>
    <e v="#N/A"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m/>
    <n v="0"/>
    <x v="3"/>
    <s v="CAN"/>
    <s v="LL"/>
    <x v="7"/>
    <d v="1964-04-05T00:00:00"/>
    <n v="40.5167"/>
    <n v="-66.083299999999994"/>
    <n v="148"/>
    <n v="148"/>
    <s v="cm"/>
    <s v="FL"/>
    <s v="U"/>
    <m/>
    <m/>
    <m/>
    <m/>
    <m/>
    <m/>
  </r>
  <r>
    <n v="64"/>
    <s v="Cur"/>
    <s v="101-26"/>
    <n v="26"/>
    <n v="26"/>
    <n v="101"/>
    <x v="0"/>
    <s v="RCF"/>
    <s v="H--000577"/>
    <m/>
    <m/>
    <m/>
    <s v="H!!000577"/>
    <s v="POR"/>
    <s v="U"/>
    <e v="#N/A"/>
    <e v="#N/A"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m/>
    <n v="2"/>
    <x v="5"/>
    <s v="CAN"/>
    <s v="OTH"/>
    <x v="10"/>
    <d v="1998-06-15T00:00:00"/>
    <m/>
    <m/>
    <m/>
    <m/>
    <m/>
    <m/>
    <m/>
    <m/>
    <m/>
    <m/>
    <m/>
    <m/>
    <m/>
  </r>
  <r>
    <n v="65"/>
    <s v="Cur"/>
    <s v="101-27"/>
    <n v="27"/>
    <n v="27"/>
    <n v="101"/>
    <x v="0"/>
    <s v="RCF"/>
    <s v="H--000582"/>
    <m/>
    <m/>
    <m/>
    <s v="H!!000582"/>
    <s v="POR"/>
    <s v="U"/>
    <e v="#N/A"/>
    <e v="#N/A"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m/>
    <n v="4"/>
    <x v="8"/>
    <s v="CAN"/>
    <s v="LL"/>
    <x v="12"/>
    <d v="1999-05-15T00:00:00"/>
    <n v="43.7"/>
    <n v="-63"/>
    <n v="152"/>
    <n v="152"/>
    <s v="cm"/>
    <s v="FL"/>
    <s v="U"/>
    <m/>
    <m/>
    <m/>
    <m/>
    <m/>
    <m/>
  </r>
  <r>
    <n v="66"/>
    <s v="Cur"/>
    <s v="101-28"/>
    <n v="28"/>
    <n v="28"/>
    <n v="101"/>
    <x v="0"/>
    <s v="RCF"/>
    <s v="H--000587"/>
    <m/>
    <m/>
    <m/>
    <s v="H!!000587"/>
    <s v="POR"/>
    <s v="U"/>
    <e v="#N/A"/>
    <e v="#N/A"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m/>
    <n v="3"/>
    <x v="4"/>
    <s v="CAN"/>
    <s v="LL"/>
    <x v="10"/>
    <d v="1998-04-02T00:00:00"/>
    <n v="42.05"/>
    <n v="-62.65"/>
    <n v="105"/>
    <n v="105"/>
    <s v="cm"/>
    <s v="FL"/>
    <s v="U"/>
    <m/>
    <m/>
    <m/>
    <m/>
    <m/>
    <m/>
  </r>
  <r>
    <n v="67"/>
    <s v="Cur"/>
    <s v="101-29"/>
    <n v="29"/>
    <n v="29"/>
    <n v="101"/>
    <x v="0"/>
    <s v="RCF"/>
    <s v="H--000588"/>
    <m/>
    <m/>
    <m/>
    <s v="H!!000588"/>
    <s v="POR"/>
    <s v="U"/>
    <e v="#N/A"/>
    <e v="#N/A"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m/>
    <n v="1"/>
    <x v="6"/>
    <s v="CAN"/>
    <s v="LL"/>
    <x v="11"/>
    <d v="1996-10-14T00:00:00"/>
    <n v="45.883299999999998"/>
    <n v="-56.583300000000001"/>
    <n v="136"/>
    <n v="136"/>
    <s v="cm"/>
    <s v="FL"/>
    <s v="U"/>
    <m/>
    <m/>
    <m/>
    <m/>
    <m/>
    <m/>
  </r>
  <r>
    <n v="68"/>
    <s v="Cur"/>
    <s v="101-30"/>
    <n v="30"/>
    <n v="30"/>
    <n v="101"/>
    <x v="0"/>
    <s v="RCF"/>
    <s v="H--000591"/>
    <m/>
    <m/>
    <m/>
    <s v="H!!000591"/>
    <s v="POR"/>
    <s v="U"/>
    <e v="#N/A"/>
    <e v="#N/A"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m/>
    <n v="2"/>
    <x v="5"/>
    <s v="CAN"/>
    <s v="LL"/>
    <x v="10"/>
    <d v="1998-04-01T00:00:00"/>
    <n v="42.166699999999999"/>
    <n v="-63.05"/>
    <n v="134"/>
    <n v="134"/>
    <s v="cm"/>
    <s v="FL"/>
    <s v="U"/>
    <m/>
    <m/>
    <m/>
    <m/>
    <m/>
    <m/>
  </r>
  <r>
    <n v="69"/>
    <s v="Cur"/>
    <s v="101-31"/>
    <n v="31"/>
    <n v="31"/>
    <n v="101"/>
    <x v="0"/>
    <s v="RCF"/>
    <s v="H--000595"/>
    <m/>
    <m/>
    <m/>
    <s v="H!!000595"/>
    <s v="POR"/>
    <s v="U"/>
    <e v="#N/A"/>
    <e v="#N/A"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m/>
    <n v="2"/>
    <x v="5"/>
    <s v="CAN"/>
    <s v="LL"/>
    <x v="6"/>
    <d v="1997-06-15T00:00:00"/>
    <n v="42.716700000000003"/>
    <n v="-63.35"/>
    <n v="133"/>
    <n v="133"/>
    <s v="cm"/>
    <s v="FL"/>
    <s v="U"/>
    <m/>
    <m/>
    <m/>
    <m/>
    <m/>
    <m/>
  </r>
  <r>
    <n v="70"/>
    <s v="Cur"/>
    <s v="101-32"/>
    <n v="32"/>
    <n v="32"/>
    <n v="101"/>
    <x v="0"/>
    <s v="RCF"/>
    <s v="H--000598"/>
    <m/>
    <m/>
    <m/>
    <s v="H!!000598"/>
    <s v="POR"/>
    <s v="U"/>
    <e v="#N/A"/>
    <e v="#N/A"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m/>
    <n v="2"/>
    <x v="5"/>
    <s v="CAN"/>
    <s v="LL"/>
    <x v="6"/>
    <d v="1997-06-16T00:00:00"/>
    <n v="43.666699999999999"/>
    <n v="-63.116700000000002"/>
    <n v="142.6"/>
    <n v="142.6"/>
    <s v="cm"/>
    <s v="FL"/>
    <s v="U"/>
    <m/>
    <m/>
    <m/>
    <m/>
    <m/>
    <m/>
  </r>
  <r>
    <n v="71"/>
    <s v="Cur"/>
    <s v="101-33"/>
    <n v="33"/>
    <n v="33"/>
    <n v="101"/>
    <x v="0"/>
    <s v="RCF"/>
    <s v="H--000609"/>
    <m/>
    <m/>
    <m/>
    <s v="H!!000609"/>
    <s v="POR"/>
    <s v="U"/>
    <e v="#N/A"/>
    <e v="#N/A"/>
    <x v="0"/>
    <s v="CAN"/>
    <s v="LL"/>
    <x v="8"/>
    <d v="1995-05-17T00:00:00"/>
    <n v="43.2667"/>
    <n v="-61.2"/>
    <n v="99"/>
    <n v="99"/>
    <s v="cm"/>
    <s v="FL"/>
    <s v="U"/>
    <m/>
    <m/>
    <m/>
    <m/>
    <m/>
    <m/>
    <m/>
    <n v="3"/>
    <x v="4"/>
    <s v="CAN"/>
    <s v="LL"/>
    <x v="12"/>
    <d v="1999-03-11T00:00:00"/>
    <n v="43.9"/>
    <n v="-58.8"/>
    <n v="148"/>
    <n v="148"/>
    <s v="cm"/>
    <s v="FL"/>
    <s v="U"/>
    <m/>
    <m/>
    <m/>
    <m/>
    <m/>
    <m/>
  </r>
  <r>
    <n v="72"/>
    <s v="Cur"/>
    <s v="101-34"/>
    <n v="34"/>
    <n v="34"/>
    <n v="101"/>
    <x v="0"/>
    <s v="RCF"/>
    <s v="HA-000614"/>
    <m/>
    <m/>
    <m/>
    <s v="HA-000614"/>
    <s v="POR"/>
    <s v="U"/>
    <n v="1"/>
    <s v="OK"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m/>
    <n v="3"/>
    <x v="4"/>
    <s v="CAN"/>
    <s v="LL"/>
    <x v="12"/>
    <d v="1999-04-19T00:00:00"/>
    <n v="44"/>
    <n v="-58.433300000000003"/>
    <n v="147.5"/>
    <n v="147.5"/>
    <s v="cm"/>
    <s v="FL"/>
    <s v="U"/>
    <m/>
    <m/>
    <m/>
    <m/>
    <m/>
    <m/>
  </r>
  <r>
    <n v="73"/>
    <s v="Cur"/>
    <s v="101-35"/>
    <n v="35"/>
    <n v="35"/>
    <n v="101"/>
    <x v="0"/>
    <s v="RCF"/>
    <s v="H--000624"/>
    <m/>
    <m/>
    <m/>
    <s v="H!!000624"/>
    <s v="POR"/>
    <s v="U"/>
    <e v="#N/A"/>
    <e v="#N/A"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m/>
    <n v="0"/>
    <x v="3"/>
    <s v="CAN"/>
    <s v="LL"/>
    <x v="11"/>
    <d v="1996-03-19T00:00:00"/>
    <n v="43.633299999999998"/>
    <n v="-64"/>
    <n v="126"/>
    <n v="126"/>
    <s v="cm"/>
    <s v="FL"/>
    <s v="U"/>
    <m/>
    <m/>
    <m/>
    <m/>
    <m/>
    <m/>
  </r>
  <r>
    <n v="74"/>
    <s v="Cur"/>
    <s v="101-36"/>
    <n v="36"/>
    <n v="36"/>
    <n v="101"/>
    <x v="0"/>
    <s v="RCF"/>
    <s v="H--000636"/>
    <m/>
    <m/>
    <m/>
    <s v="H!!000636"/>
    <s v="POR"/>
    <s v="U"/>
    <e v="#N/A"/>
    <e v="#N/A"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m/>
    <n v="3"/>
    <x v="4"/>
    <s v="CAN"/>
    <s v="LL"/>
    <x v="10"/>
    <d v="1998-10-05T00:00:00"/>
    <n v="47.25"/>
    <n v="-51.55"/>
    <n v="146"/>
    <n v="146"/>
    <s v="cm"/>
    <s v="FL"/>
    <s v="U"/>
    <m/>
    <m/>
    <m/>
    <m/>
    <m/>
    <m/>
  </r>
  <r>
    <n v="75"/>
    <s v="Cur"/>
    <s v="101-37"/>
    <n v="37"/>
    <n v="37"/>
    <n v="101"/>
    <x v="0"/>
    <s v="RCF"/>
    <s v="H--000682"/>
    <m/>
    <m/>
    <m/>
    <s v="H!!000682"/>
    <s v="POR"/>
    <s v="U"/>
    <e v="#N/A"/>
    <e v="#N/A"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m/>
    <n v="1"/>
    <x v="6"/>
    <s v="CAN"/>
    <s v="LL"/>
    <x v="11"/>
    <d v="1996-07-19T00:00:00"/>
    <n v="42.2333"/>
    <n v="-68.133300000000006"/>
    <n v="83"/>
    <n v="83"/>
    <s v="cm"/>
    <s v="FL"/>
    <s v="U"/>
    <m/>
    <m/>
    <m/>
    <m/>
    <m/>
    <m/>
  </r>
  <r>
    <n v="76"/>
    <s v="Cur"/>
    <s v="101-39"/>
    <n v="39"/>
    <n v="39"/>
    <n v="101"/>
    <x v="0"/>
    <s v="RCF"/>
    <s v="HA-000856"/>
    <m/>
    <m/>
    <m/>
    <s v="HA-000856"/>
    <s v="POR"/>
    <s v="U"/>
    <n v="1"/>
    <s v="OK"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m/>
    <n v="3"/>
    <x v="4"/>
    <s v="CAN"/>
    <s v="LL"/>
    <x v="12"/>
    <d v="1999-03-29T00:00:00"/>
    <n v="43.3"/>
    <n v="-59.916699999999999"/>
    <n v="150.5"/>
    <n v="150.5"/>
    <s v="cm"/>
    <s v="FL"/>
    <s v="U"/>
    <m/>
    <m/>
    <m/>
    <m/>
    <m/>
    <m/>
  </r>
  <r>
    <n v="77"/>
    <s v="Cur"/>
    <s v="101-40"/>
    <n v="40"/>
    <n v="40"/>
    <n v="101"/>
    <x v="0"/>
    <s v="RCF"/>
    <s v="H--000958"/>
    <m/>
    <m/>
    <m/>
    <s v="H!!000958"/>
    <s v="POR"/>
    <s v="U"/>
    <e v="#N/A"/>
    <e v="#N/A"/>
    <x v="0"/>
    <s v="CAN"/>
    <s v="LL"/>
    <x v="10"/>
    <d v="1996-08-27T00:00:00"/>
    <n v="44.0167"/>
    <n v="-63.35"/>
    <n v="70"/>
    <n v="70"/>
    <s v="cm"/>
    <s v="FL"/>
    <s v="U"/>
    <m/>
    <m/>
    <m/>
    <m/>
    <m/>
    <m/>
    <m/>
    <n v="0"/>
    <x v="3"/>
    <s v="CAN"/>
    <s v="LL"/>
    <x v="6"/>
    <d v="1997-01-04T00:00:00"/>
    <n v="43.2667"/>
    <n v="-62.25"/>
    <n v="83"/>
    <n v="83"/>
    <s v="cm"/>
    <s v="FL"/>
    <s v="U"/>
    <m/>
    <m/>
    <m/>
    <m/>
    <m/>
    <m/>
  </r>
  <r>
    <n v="78"/>
    <s v="Cur"/>
    <s v="101-41"/>
    <n v="41"/>
    <n v="41"/>
    <n v="101"/>
    <x v="0"/>
    <s v="RCF"/>
    <s v="H--052119"/>
    <m/>
    <m/>
    <m/>
    <s v="H!!052119"/>
    <s v="POR"/>
    <s v="U"/>
    <e v="#N/A"/>
    <e v="#N/A"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m/>
    <n v="2"/>
    <x v="5"/>
    <s v="CAN"/>
    <s v="OTH"/>
    <x v="13"/>
    <d v="1984-11-04T00:00:00"/>
    <n v="44.833300000000001"/>
    <n v="-63.583329999999997"/>
    <n v="138"/>
    <n v="138"/>
    <s v="cm"/>
    <s v="FL"/>
    <s v="U"/>
    <m/>
    <m/>
    <m/>
    <m/>
    <m/>
    <m/>
  </r>
  <r>
    <n v="79"/>
    <s v="Cur"/>
    <s v="101-42"/>
    <n v="42"/>
    <n v="42"/>
    <n v="101"/>
    <x v="0"/>
    <s v="RCF"/>
    <s v="H--062885"/>
    <m/>
    <m/>
    <m/>
    <s v="H!!062885"/>
    <s v="POR"/>
    <s v="U"/>
    <e v="#N/A"/>
    <e v="#N/A"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m/>
    <n v="0"/>
    <x v="3"/>
    <s v="CAN"/>
    <s v="OTH"/>
    <x v="14"/>
    <d v="1983-05-26T00:00:00"/>
    <n v="39.700000000000003"/>
    <n v="-68.733329999999995"/>
    <n v="204"/>
    <n v="204"/>
    <s v="cm"/>
    <s v="FL"/>
    <s v="U"/>
    <m/>
    <m/>
    <m/>
    <m/>
    <m/>
    <m/>
  </r>
  <r>
    <n v="80"/>
    <s v="Cur"/>
    <s v="101-43"/>
    <n v="43"/>
    <n v="43"/>
    <n v="101"/>
    <x v="0"/>
    <s v="RCF"/>
    <s v="H--062886"/>
    <m/>
    <m/>
    <m/>
    <s v="H!!062886"/>
    <s v="POR"/>
    <s v="U"/>
    <e v="#N/A"/>
    <e v="#N/A"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m/>
    <n v="5"/>
    <x v="9"/>
    <s v="CAN"/>
    <s v="OTH"/>
    <x v="15"/>
    <d v="1989-04-21T00:00:00"/>
    <n v="42.783299999999997"/>
    <n v="-62.6"/>
    <n v="187"/>
    <n v="187"/>
    <s v="cm"/>
    <s v="FL"/>
    <s v="U"/>
    <m/>
    <m/>
    <m/>
    <m/>
    <m/>
    <m/>
  </r>
  <r>
    <n v="81"/>
    <s v="Cur"/>
    <s v="101-44"/>
    <n v="44"/>
    <n v="44"/>
    <n v="101"/>
    <x v="0"/>
    <s v="RCF"/>
    <s v="H--062891"/>
    <m/>
    <m/>
    <m/>
    <s v="H!!062891"/>
    <s v="POR"/>
    <s v="U"/>
    <e v="#N/A"/>
    <e v="#N/A"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m/>
    <n v="2"/>
    <x v="5"/>
    <s v="CAN"/>
    <s v="OTH"/>
    <x v="16"/>
    <d v="1985-08-03T00:00:00"/>
    <n v="44.25"/>
    <n v="-63.083329999999997"/>
    <n v="194"/>
    <n v="194"/>
    <s v="cm"/>
    <s v="FL"/>
    <s v="U"/>
    <m/>
    <m/>
    <m/>
    <m/>
    <m/>
    <m/>
  </r>
  <r>
    <n v="82"/>
    <s v="Cur"/>
    <s v="101-45"/>
    <n v="45"/>
    <n v="45"/>
    <n v="101"/>
    <x v="0"/>
    <s v="RCF"/>
    <s v="H--091333"/>
    <m/>
    <m/>
    <m/>
    <s v="H!!091333"/>
    <s v="POR"/>
    <s v="U"/>
    <e v="#N/A"/>
    <e v="#N/A"/>
    <x v="0"/>
    <s v="CAN"/>
    <s v="LL"/>
    <x v="12"/>
    <d v="1983-07-10T00:00:00"/>
    <n v="44.5"/>
    <n v="-46.65"/>
    <m/>
    <m/>
    <m/>
    <m/>
    <m/>
    <m/>
    <m/>
    <m/>
    <m/>
    <m/>
    <m/>
    <m/>
    <n v="4"/>
    <x v="8"/>
    <s v="CAN"/>
    <s v="OTH"/>
    <x v="17"/>
    <d v="1987-10-29T00:00:00"/>
    <n v="43.533299999999997"/>
    <n v="-53.433329999999998"/>
    <m/>
    <m/>
    <m/>
    <m/>
    <m/>
    <m/>
    <m/>
    <m/>
    <m/>
    <m/>
    <m/>
  </r>
  <r>
    <n v="83"/>
    <s v="Cur"/>
    <s v="101-46"/>
    <n v="46"/>
    <n v="46"/>
    <n v="101"/>
    <x v="0"/>
    <s v="RCF"/>
    <s v="H--091961"/>
    <m/>
    <m/>
    <m/>
    <s v="H!!091961"/>
    <s v="POR"/>
    <s v="U"/>
    <e v="#N/A"/>
    <e v="#N/A"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m/>
    <n v="5"/>
    <x v="9"/>
    <s v="CAN"/>
    <s v="OTH"/>
    <x v="15"/>
    <d v="1989-05-10T00:00:00"/>
    <n v="42.066699999999997"/>
    <n v="-65.416669999999996"/>
    <n v="204"/>
    <n v="204"/>
    <s v="cm"/>
    <s v="FL"/>
    <s v="U"/>
    <m/>
    <m/>
    <m/>
    <m/>
    <m/>
    <m/>
  </r>
  <r>
    <n v="84"/>
    <s v="Cur"/>
    <s v="101-47"/>
    <n v="47"/>
    <n v="47"/>
    <n v="101"/>
    <x v="0"/>
    <s v="RCF"/>
    <s v="H--091969"/>
    <m/>
    <m/>
    <m/>
    <s v="H!!091969"/>
    <s v="POR"/>
    <s v="U"/>
    <e v="#N/A"/>
    <e v="#N/A"/>
    <x v="1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s v="#date re after rc"/>
    <m/>
    <s v="ERROR"/>
    <x v="7"/>
    <s v="CAN"/>
    <s v="OTH"/>
    <x v="18"/>
    <d v="1992-09-10T00:00:00"/>
    <n v="46.783299999999997"/>
    <n v="-57.166670000000003"/>
    <n v="228"/>
    <n v="228"/>
    <s v="cm"/>
    <s v="FL"/>
    <s v="U"/>
    <m/>
    <m/>
    <m/>
    <m/>
    <m/>
    <m/>
  </r>
  <r>
    <n v="85"/>
    <s v="Cur"/>
    <s v="101-48"/>
    <n v="48"/>
    <n v="48"/>
    <n v="101"/>
    <x v="0"/>
    <s v="RCF"/>
    <s v="H--091973"/>
    <m/>
    <m/>
    <m/>
    <s v="H!!091973"/>
    <s v="POR"/>
    <s v="U"/>
    <e v="#N/A"/>
    <e v="#N/A"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m/>
    <s v="Unk"/>
    <x v="0"/>
    <s v="CAN"/>
    <s v="OTH"/>
    <x v="18"/>
    <d v="1992-02-26T00:00:00"/>
    <n v="43.5"/>
    <n v="-61.916670000000003"/>
    <n v="222"/>
    <n v="222"/>
    <s v="cm"/>
    <s v="FL"/>
    <s v="U"/>
    <m/>
    <m/>
    <m/>
    <m/>
    <m/>
    <m/>
  </r>
  <r>
    <n v="86"/>
    <s v="Cur"/>
    <s v="101-49"/>
    <n v="49"/>
    <n v="49"/>
    <n v="101"/>
    <x v="0"/>
    <s v="RCF"/>
    <s v="H--091978"/>
    <m/>
    <m/>
    <m/>
    <s v="H!!091978"/>
    <s v="POR"/>
    <s v="U"/>
    <e v="#N/A"/>
    <e v="#N/A"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m/>
    <n v="2"/>
    <x v="5"/>
    <s v="CAN"/>
    <s v="OTH"/>
    <x v="19"/>
    <d v="1986-03-22T00:00:00"/>
    <n v="42.2"/>
    <n v="-65"/>
    <n v="164"/>
    <n v="164"/>
    <s v="cm"/>
    <s v="FL"/>
    <s v="U"/>
    <m/>
    <m/>
    <m/>
    <m/>
    <m/>
    <m/>
  </r>
  <r>
    <n v="87"/>
    <s v="Cur"/>
    <s v="101-50"/>
    <n v="50"/>
    <n v="50"/>
    <n v="101"/>
    <x v="0"/>
    <s v="RCF"/>
    <s v="H--103302"/>
    <m/>
    <m/>
    <m/>
    <s v="H!!103302"/>
    <s v="POR"/>
    <s v="U"/>
    <e v="#N/A"/>
    <e v="#N/A"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m/>
    <n v="3"/>
    <x v="4"/>
    <s v="CAN"/>
    <s v="OTH"/>
    <x v="20"/>
    <d v="1988-10-12T00:00:00"/>
    <n v="45.616700000000002"/>
    <n v="-49.233330000000002"/>
    <n v="187"/>
    <n v="187"/>
    <s v="cm"/>
    <s v="FL"/>
    <s v="U"/>
    <m/>
    <m/>
    <m/>
    <m/>
    <m/>
    <m/>
  </r>
  <r>
    <n v="88"/>
    <s v="Cur"/>
    <s v="101-51"/>
    <n v="51"/>
    <n v="51"/>
    <n v="101"/>
    <x v="0"/>
    <s v="RCF"/>
    <s v="H--103306"/>
    <m/>
    <m/>
    <m/>
    <s v="H!!103306"/>
    <s v="POR"/>
    <s v="U"/>
    <e v="#N/A"/>
    <e v="#N/A"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m/>
    <n v="4"/>
    <x v="8"/>
    <s v="CAN"/>
    <s v="OTH"/>
    <x v="15"/>
    <d v="1989-06-02T00:00:00"/>
    <n v="41.9"/>
    <n v="-65.349999999999994"/>
    <n v="190"/>
    <n v="190"/>
    <s v="cm"/>
    <s v="FL"/>
    <s v="U"/>
    <m/>
    <m/>
    <m/>
    <m/>
    <m/>
    <m/>
  </r>
  <r>
    <n v="89"/>
    <s v="Cur"/>
    <s v="101-52"/>
    <n v="52"/>
    <n v="52"/>
    <n v="101"/>
    <x v="0"/>
    <s v="RCF"/>
    <s v="H--107268"/>
    <m/>
    <m/>
    <m/>
    <s v="H!!107268"/>
    <s v="POR"/>
    <s v="U"/>
    <e v="#N/A"/>
    <e v="#N/A"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m/>
    <n v="5"/>
    <x v="9"/>
    <s v="CAN"/>
    <s v="OTH"/>
    <x v="18"/>
    <d v="1992-09-15T00:00:00"/>
    <n v="46.5"/>
    <n v="-57.5"/>
    <m/>
    <m/>
    <m/>
    <m/>
    <m/>
    <m/>
    <m/>
    <m/>
    <m/>
    <m/>
    <m/>
  </r>
  <r>
    <n v="90"/>
    <s v="Cur"/>
    <s v="101-53"/>
    <n v="53"/>
    <n v="53"/>
    <n v="101"/>
    <x v="0"/>
    <s v="RCF"/>
    <s v="H--111200"/>
    <m/>
    <m/>
    <m/>
    <s v="H!!111200"/>
    <s v="POR"/>
    <s v="U"/>
    <e v="#N/A"/>
    <e v="#N/A"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m/>
    <n v="0"/>
    <x v="3"/>
    <s v="CAN"/>
    <s v="OTH"/>
    <x v="15"/>
    <d v="1989-05-18T00:00:00"/>
    <n v="42.716700000000003"/>
    <n v="-63.933329999999998"/>
    <n v="107"/>
    <n v="107"/>
    <s v="cm"/>
    <s v="FL"/>
    <s v="U"/>
    <m/>
    <m/>
    <m/>
    <m/>
    <m/>
    <m/>
  </r>
  <r>
    <n v="91"/>
    <s v="Cur"/>
    <s v="101-54"/>
    <n v="54"/>
    <n v="54"/>
    <n v="101"/>
    <x v="0"/>
    <s v="RCF"/>
    <s v="H--114113"/>
    <m/>
    <m/>
    <m/>
    <s v="H!!114113"/>
    <s v="POR"/>
    <s v="U"/>
    <e v="#N/A"/>
    <e v="#N/A"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m/>
    <n v="0"/>
    <x v="3"/>
    <s v="CAN"/>
    <s v="OTH"/>
    <x v="19"/>
    <d v="1986-04-11T00:00:00"/>
    <n v="42.5"/>
    <n v="-63"/>
    <n v="101"/>
    <n v="101"/>
    <s v="cm"/>
    <s v="FL"/>
    <s v="U"/>
    <m/>
    <m/>
    <m/>
    <m/>
    <m/>
    <m/>
  </r>
  <r>
    <n v="92"/>
    <s v="Cur"/>
    <s v="101-55"/>
    <n v="55"/>
    <n v="55"/>
    <n v="101"/>
    <x v="0"/>
    <s v="RCF"/>
    <s v="H--114200"/>
    <m/>
    <m/>
    <m/>
    <s v="H!!114200"/>
    <s v="POR"/>
    <s v="U"/>
    <e v="#N/A"/>
    <e v="#N/A"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m/>
    <n v="1"/>
    <x v="6"/>
    <s v="CAN"/>
    <s v="OTH"/>
    <x v="15"/>
    <d v="1989-08-22T00:00:00"/>
    <n v="47.5"/>
    <n v="-56.416670000000003"/>
    <n v="146"/>
    <n v="146"/>
    <s v="cm"/>
    <s v="FL"/>
    <s v="U"/>
    <m/>
    <m/>
    <m/>
    <m/>
    <m/>
    <m/>
  </r>
  <r>
    <n v="93"/>
    <s v="Cur"/>
    <s v="101-56"/>
    <n v="56"/>
    <n v="56"/>
    <n v="101"/>
    <x v="0"/>
    <s v="RCF"/>
    <s v="H--114263"/>
    <m/>
    <m/>
    <m/>
    <s v="H!!114263"/>
    <s v="POR"/>
    <s v="U"/>
    <e v="#N/A"/>
    <e v="#N/A"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m/>
    <n v="2"/>
    <x v="5"/>
    <s v="CAN"/>
    <s v="OTH"/>
    <x v="20"/>
    <d v="1988-08-06T00:00:00"/>
    <n v="41.566699999999997"/>
    <n v="-67.7"/>
    <n v="129"/>
    <n v="129"/>
    <s v="cm"/>
    <s v="FL"/>
    <s v="U"/>
    <m/>
    <m/>
    <m/>
    <m/>
    <m/>
    <m/>
  </r>
  <r>
    <n v="94"/>
    <s v="Cur"/>
    <s v="101-57"/>
    <n v="57"/>
    <n v="57"/>
    <n v="101"/>
    <x v="0"/>
    <s v="RCF"/>
    <s v="H--114276"/>
    <m/>
    <m/>
    <m/>
    <s v="H!!114276"/>
    <s v="POR"/>
    <s v="U"/>
    <e v="#N/A"/>
    <e v="#N/A"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m/>
    <n v="6"/>
    <x v="9"/>
    <s v="CAN"/>
    <s v="OTH"/>
    <x v="18"/>
    <d v="1992-09-15T00:00:00"/>
    <n v="46.216700000000003"/>
    <n v="-54.733330000000002"/>
    <n v="188"/>
    <n v="188"/>
    <s v="cm"/>
    <s v="FL"/>
    <s v="U"/>
    <m/>
    <m/>
    <m/>
    <m/>
    <m/>
    <m/>
  </r>
  <r>
    <n v="95"/>
    <s v="Cur"/>
    <s v="101-58"/>
    <n v="58"/>
    <n v="58"/>
    <n v="101"/>
    <x v="0"/>
    <s v="RCF"/>
    <s v="H--114736"/>
    <m/>
    <m/>
    <m/>
    <s v="H!!114736"/>
    <s v="POR"/>
    <s v="U"/>
    <e v="#N/A"/>
    <e v="#N/A"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m/>
    <n v="0"/>
    <x v="3"/>
    <s v="CAN"/>
    <s v="OTH"/>
    <x v="17"/>
    <d v="1987-11-19T00:00:00"/>
    <n v="39.583300000000001"/>
    <n v="-67.483329999999995"/>
    <n v="132"/>
    <n v="132"/>
    <s v="cm"/>
    <s v="FL"/>
    <s v="U"/>
    <m/>
    <m/>
    <m/>
    <m/>
    <m/>
    <m/>
  </r>
  <r>
    <n v="96"/>
    <s v="Cur"/>
    <s v="101-59"/>
    <n v="59"/>
    <n v="59"/>
    <n v="101"/>
    <x v="0"/>
    <s v="RCF"/>
    <s v="H--119884"/>
    <m/>
    <m/>
    <m/>
    <s v="H!!119884"/>
    <s v="POR"/>
    <s v="U"/>
    <e v="#N/A"/>
    <e v="#N/A"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m/>
    <n v="6"/>
    <x v="9"/>
    <s v="CAN"/>
    <s v="OTH"/>
    <x v="4"/>
    <d v="1994-05-25T00:00:00"/>
    <n v="42.033299999999997"/>
    <n v="-66.083330000000004"/>
    <n v="199"/>
    <n v="199"/>
    <s v="cm"/>
    <s v="FL"/>
    <s v="U"/>
    <m/>
    <m/>
    <m/>
    <m/>
    <m/>
    <m/>
  </r>
  <r>
    <n v="97"/>
    <s v="Cur"/>
    <s v="101-60"/>
    <n v="60"/>
    <n v="60"/>
    <n v="101"/>
    <x v="0"/>
    <s v="RCF"/>
    <s v="H--120846"/>
    <m/>
    <m/>
    <m/>
    <s v="H!!120846"/>
    <s v="POR"/>
    <s v="U"/>
    <e v="#N/A"/>
    <e v="#N/A"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m/>
    <n v="2"/>
    <x v="5"/>
    <s v="CAN"/>
    <s v="OTH"/>
    <x v="3"/>
    <d v="1991-05-30T00:00:00"/>
    <n v="42.616700000000002"/>
    <n v="-66.283330000000007"/>
    <n v="197"/>
    <n v="197"/>
    <s v="cm"/>
    <s v="FL"/>
    <s v="U"/>
    <m/>
    <m/>
    <m/>
    <m/>
    <m/>
    <m/>
  </r>
  <r>
    <n v="98"/>
    <s v="Cur"/>
    <s v="101-61"/>
    <n v="61"/>
    <n v="61"/>
    <n v="101"/>
    <x v="0"/>
    <s v="RCF"/>
    <s v="H--122299"/>
    <m/>
    <m/>
    <m/>
    <s v="H!!122299"/>
    <s v="POR"/>
    <s v="U"/>
    <e v="#N/A"/>
    <e v="#N/A"/>
    <x v="0"/>
    <s v="CAN"/>
    <s v="LL"/>
    <x v="16"/>
    <d v="1987-12-12T00:00:00"/>
    <n v="40.4"/>
    <n v="-66.55"/>
    <n v="165"/>
    <n v="165"/>
    <s v="cm"/>
    <s v="FL"/>
    <s v="U"/>
    <m/>
    <m/>
    <m/>
    <m/>
    <m/>
    <m/>
    <m/>
    <n v="5"/>
    <x v="9"/>
    <s v="CAN"/>
    <s v="OTH"/>
    <x v="21"/>
    <d v="1993-06-01T00:00:00"/>
    <n v="44.9"/>
    <n v="-61.916670000000003"/>
    <n v="152"/>
    <n v="152"/>
    <s v="cm"/>
    <s v="FL"/>
    <s v="U"/>
    <m/>
    <m/>
    <m/>
    <m/>
    <m/>
    <m/>
  </r>
  <r>
    <n v="99"/>
    <s v="Cur"/>
    <s v="101-62"/>
    <n v="62"/>
    <n v="62"/>
    <n v="101"/>
    <x v="0"/>
    <s v="RCF"/>
    <s v="H--131202"/>
    <m/>
    <m/>
    <m/>
    <s v="H!!131202"/>
    <s v="POR"/>
    <s v="U"/>
    <e v="#N/A"/>
    <e v="#N/A"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m/>
    <n v="2"/>
    <x v="5"/>
    <s v="CAN"/>
    <s v="OTH"/>
    <x v="22"/>
    <d v="1990-11-15T00:00:00"/>
    <n v="40"/>
    <n v="-45"/>
    <n v="168"/>
    <n v="168"/>
    <s v="cm"/>
    <s v="FL"/>
    <s v="U"/>
    <m/>
    <m/>
    <m/>
    <m/>
    <m/>
    <m/>
  </r>
  <r>
    <n v="100"/>
    <s v="Cur"/>
    <s v="101-63"/>
    <n v="63"/>
    <n v="63"/>
    <n v="101"/>
    <x v="0"/>
    <s v="RCF"/>
    <s v="H--131208"/>
    <m/>
    <m/>
    <m/>
    <s v="H!!131208"/>
    <s v="POR"/>
    <s v="U"/>
    <e v="#N/A"/>
    <e v="#N/A"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m/>
    <n v="6"/>
    <x v="9"/>
    <s v="CAN"/>
    <s v="OTH"/>
    <x v="4"/>
    <d v="1994-07-04T00:00:00"/>
    <n v="48"/>
    <n v="-60"/>
    <n v="166"/>
    <n v="166"/>
    <s v="cm"/>
    <s v="FL"/>
    <s v="U"/>
    <m/>
    <m/>
    <m/>
    <m/>
    <m/>
    <m/>
  </r>
  <r>
    <n v="101"/>
    <s v="Cur"/>
    <s v="101-64"/>
    <n v="64"/>
    <n v="64"/>
    <n v="101"/>
    <x v="0"/>
    <s v="RCF"/>
    <s v="H--131214"/>
    <m/>
    <m/>
    <m/>
    <s v="H!!131214"/>
    <s v="POR"/>
    <s v="U"/>
    <e v="#N/A"/>
    <e v="#N/A"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m/>
    <n v="2"/>
    <x v="5"/>
    <s v="CAN"/>
    <s v="OTH"/>
    <x v="22"/>
    <d v="1990-07-20T00:00:00"/>
    <n v="42.833300000000001"/>
    <n v="-65.583330000000004"/>
    <n v="157"/>
    <n v="157"/>
    <s v="cm"/>
    <s v="FL"/>
    <s v="U"/>
    <m/>
    <m/>
    <m/>
    <m/>
    <m/>
    <m/>
  </r>
  <r>
    <n v="102"/>
    <s v="Cur"/>
    <s v="101-65"/>
    <n v="65"/>
    <n v="65"/>
    <n v="101"/>
    <x v="0"/>
    <s v="RCF"/>
    <s v="H--131215"/>
    <m/>
    <m/>
    <m/>
    <s v="H!!131215"/>
    <s v="POR"/>
    <s v="U"/>
    <e v="#N/A"/>
    <e v="#N/A"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m/>
    <n v="9"/>
    <x v="9"/>
    <s v="CAN"/>
    <s v="OTH"/>
    <x v="6"/>
    <d v="1997-03-21T00:00:00"/>
    <n v="43.2"/>
    <n v="-61.183329999999998"/>
    <n v="182"/>
    <n v="182"/>
    <s v="cm"/>
    <s v="FL"/>
    <s v="U"/>
    <m/>
    <m/>
    <m/>
    <m/>
    <m/>
    <m/>
  </r>
  <r>
    <n v="103"/>
    <s v="Cur"/>
    <s v="101-66"/>
    <n v="66"/>
    <n v="66"/>
    <n v="101"/>
    <x v="0"/>
    <s v="RCF"/>
    <s v="H--131216"/>
    <m/>
    <m/>
    <m/>
    <s v="H!!131216"/>
    <s v="POR"/>
    <s v="U"/>
    <e v="#N/A"/>
    <e v="#N/A"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m/>
    <n v="4"/>
    <x v="8"/>
    <s v="CAN"/>
    <s v="OTH"/>
    <x v="18"/>
    <d v="1992-05-29T00:00:00"/>
    <n v="42.416699999999999"/>
    <n v="-66.066699999999997"/>
    <n v="187"/>
    <n v="187"/>
    <s v="cm"/>
    <s v="FL"/>
    <s v="U"/>
    <m/>
    <m/>
    <m/>
    <m/>
    <m/>
    <m/>
  </r>
  <r>
    <n v="104"/>
    <s v="Cur"/>
    <s v="101-67"/>
    <n v="67"/>
    <n v="67"/>
    <n v="101"/>
    <x v="0"/>
    <s v="RCF"/>
    <s v="H--131219"/>
    <m/>
    <m/>
    <m/>
    <s v="H!!131219"/>
    <s v="POR"/>
    <s v="U"/>
    <e v="#N/A"/>
    <e v="#N/A"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m/>
    <n v="7"/>
    <x v="9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n v="105"/>
    <s v="Cur"/>
    <s v="101-68"/>
    <n v="68"/>
    <n v="68"/>
    <n v="101"/>
    <x v="0"/>
    <s v="RCF"/>
    <s v="H--131220"/>
    <m/>
    <m/>
    <m/>
    <s v="H!!131220"/>
    <s v="POR"/>
    <s v="U"/>
    <e v="#N/A"/>
    <e v="#N/A"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m/>
    <n v="1"/>
    <x v="6"/>
    <s v="CAN"/>
    <s v="OTH"/>
    <x v="15"/>
    <d v="1989-08-31T00:00:00"/>
    <n v="43.2"/>
    <n v="-66"/>
    <n v="202"/>
    <n v="202"/>
    <s v="cm"/>
    <s v="FL"/>
    <s v="U"/>
    <m/>
    <m/>
    <m/>
    <m/>
    <m/>
    <m/>
  </r>
  <r>
    <n v="106"/>
    <s v="Cur"/>
    <s v="101-69"/>
    <n v="69"/>
    <n v="69"/>
    <n v="101"/>
    <x v="0"/>
    <s v="RCF"/>
    <s v="H--131426"/>
    <m/>
    <m/>
    <m/>
    <s v="H!!131426"/>
    <s v="POR"/>
    <s v="U"/>
    <e v="#N/A"/>
    <e v="#N/A"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m/>
    <n v="2"/>
    <x v="5"/>
    <s v="CAN"/>
    <s v="OTH"/>
    <x v="22"/>
    <d v="1990-06-19T00:00:00"/>
    <n v="43.5"/>
    <n v="-63.2"/>
    <n v="194"/>
    <n v="194"/>
    <s v="cm"/>
    <s v="FL"/>
    <s v="U"/>
    <m/>
    <m/>
    <m/>
    <m/>
    <m/>
    <m/>
  </r>
  <r>
    <n v="107"/>
    <s v="Cur"/>
    <s v="101-70"/>
    <n v="70"/>
    <n v="70"/>
    <n v="101"/>
    <x v="0"/>
    <s v="RCF"/>
    <s v="H--131440"/>
    <m/>
    <m/>
    <m/>
    <s v="H!!131440"/>
    <s v="POR"/>
    <s v="U"/>
    <e v="#N/A"/>
    <e v="#N/A"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m/>
    <n v="7"/>
    <x v="9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n v="108"/>
    <s v="Cur"/>
    <s v="101-71"/>
    <n v="71"/>
    <n v="71"/>
    <n v="101"/>
    <x v="0"/>
    <s v="RCF"/>
    <s v="H--131448"/>
    <m/>
    <m/>
    <m/>
    <s v="H!!131448"/>
    <s v="POR"/>
    <s v="U"/>
    <e v="#N/A"/>
    <e v="#N/A"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m/>
    <n v="4"/>
    <x v="8"/>
    <s v="CAN"/>
    <s v="OTH"/>
    <x v="18"/>
    <d v="1992-09-17T00:00:00"/>
    <n v="45.9833"/>
    <n v="-53.916670000000003"/>
    <n v="172"/>
    <n v="172"/>
    <s v="cm"/>
    <s v="FL"/>
    <s v="U"/>
    <m/>
    <m/>
    <m/>
    <m/>
    <m/>
    <m/>
  </r>
  <r>
    <n v="109"/>
    <s v="Cur"/>
    <s v="101-72"/>
    <n v="72"/>
    <n v="72"/>
    <n v="101"/>
    <x v="0"/>
    <s v="RCF"/>
    <s v="H--131520"/>
    <m/>
    <m/>
    <m/>
    <s v="H!!131520"/>
    <s v="POR"/>
    <s v="U"/>
    <e v="#N/A"/>
    <e v="#N/A"/>
    <x v="0"/>
    <s v="CAN"/>
    <s v="LL"/>
    <x v="17"/>
    <d v="1988-12-06T00:00:00"/>
    <n v="40.5"/>
    <n v="-66.5"/>
    <n v="199"/>
    <n v="199"/>
    <s v="cm"/>
    <s v="FL"/>
    <s v="U"/>
    <m/>
    <m/>
    <m/>
    <m/>
    <m/>
    <m/>
    <m/>
    <n v="5"/>
    <x v="9"/>
    <s v="CAN"/>
    <s v="OTH"/>
    <x v="4"/>
    <d v="1994-06-09T00:00:00"/>
    <n v="41.55"/>
    <n v="-66.7"/>
    <n v="172"/>
    <n v="172"/>
    <s v="cm"/>
    <s v="FL"/>
    <s v="U"/>
    <m/>
    <m/>
    <m/>
    <m/>
    <m/>
    <m/>
  </r>
  <r>
    <n v="110"/>
    <s v="Cur"/>
    <s v="101-73"/>
    <n v="73"/>
    <n v="73"/>
    <n v="101"/>
    <x v="0"/>
    <s v="RCF"/>
    <s v="H--131524"/>
    <m/>
    <m/>
    <m/>
    <s v="H!!131524"/>
    <s v="POR"/>
    <s v="U"/>
    <e v="#N/A"/>
    <e v="#N/A"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m/>
    <n v="6"/>
    <x v="9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n v="111"/>
    <s v="Cur"/>
    <s v="101-74"/>
    <n v="74"/>
    <n v="74"/>
    <n v="101"/>
    <x v="0"/>
    <s v="RCF"/>
    <s v="H--131812"/>
    <m/>
    <m/>
    <m/>
    <s v="H!!131812"/>
    <s v="POR"/>
    <s v="U"/>
    <e v="#N/A"/>
    <e v="#N/A"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m/>
    <n v="1"/>
    <x v="6"/>
    <s v="CAN"/>
    <s v="OTH"/>
    <x v="15"/>
    <d v="1989-05-28T00:00:00"/>
    <n v="41.866700000000002"/>
    <n v="-65.150000000000006"/>
    <n v="156"/>
    <n v="156"/>
    <s v="cm"/>
    <s v="FL"/>
    <s v="U"/>
    <m/>
    <m/>
    <m/>
    <m/>
    <m/>
    <m/>
  </r>
  <r>
    <n v="112"/>
    <s v="Cur"/>
    <s v="101-75"/>
    <n v="75"/>
    <n v="75"/>
    <n v="101"/>
    <x v="0"/>
    <s v="RCF"/>
    <s v="H--131928"/>
    <m/>
    <m/>
    <m/>
    <s v="H!!131928"/>
    <s v="POR"/>
    <s v="U"/>
    <e v="#N/A"/>
    <e v="#N/A"/>
    <x v="0"/>
    <s v="CAN"/>
    <s v="LL"/>
    <x v="16"/>
    <d v="1987-12-22T00:00:00"/>
    <n v="40.35"/>
    <n v="-66.7333"/>
    <n v="87"/>
    <n v="87"/>
    <s v="cm"/>
    <s v="FL"/>
    <s v="U"/>
    <m/>
    <m/>
    <m/>
    <m/>
    <m/>
    <m/>
    <m/>
    <n v="7"/>
    <x v="9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n v="113"/>
    <s v="Cur"/>
    <s v="101-76"/>
    <n v="76"/>
    <n v="76"/>
    <n v="101"/>
    <x v="0"/>
    <s v="RCF"/>
    <s v="H--131945"/>
    <m/>
    <m/>
    <m/>
    <s v="H!!131945"/>
    <s v="POR"/>
    <s v="U"/>
    <e v="#N/A"/>
    <e v="#N/A"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m/>
    <n v="6"/>
    <x v="9"/>
    <s v="CAN"/>
    <s v="OTH"/>
    <x v="4"/>
    <d v="1994-05-08T00:00:00"/>
    <n v="43.5"/>
    <n v="-59.966670000000001"/>
    <n v="186"/>
    <n v="186"/>
    <s v="cm"/>
    <s v="FL"/>
    <s v="U"/>
    <m/>
    <m/>
    <m/>
    <m/>
    <m/>
    <m/>
  </r>
  <r>
    <n v="114"/>
    <s v="Cur"/>
    <s v="101-77"/>
    <n v="77"/>
    <n v="77"/>
    <n v="101"/>
    <x v="0"/>
    <s v="RCF"/>
    <s v="H--132225"/>
    <m/>
    <m/>
    <m/>
    <s v="H!!132225"/>
    <s v="POR"/>
    <s v="U"/>
    <e v="#N/A"/>
    <e v="#N/A"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m/>
    <n v="3"/>
    <x v="4"/>
    <s v="CAN"/>
    <s v="OTH"/>
    <x v="3"/>
    <d v="1991-09-30T00:00:00"/>
    <n v="43.2667"/>
    <n v="-66.333330000000004"/>
    <n v="173"/>
    <n v="173"/>
    <s v="cm"/>
    <s v="FL"/>
    <s v="U"/>
    <m/>
    <m/>
    <m/>
    <m/>
    <m/>
    <m/>
  </r>
  <r>
    <n v="115"/>
    <s v="Cur"/>
    <s v="101-78"/>
    <n v="78"/>
    <n v="78"/>
    <n v="101"/>
    <x v="0"/>
    <s v="RCF"/>
    <s v="H--132229"/>
    <m/>
    <m/>
    <m/>
    <s v="H!!132229"/>
    <s v="POR"/>
    <s v="U"/>
    <e v="#N/A"/>
    <e v="#N/A"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m/>
    <n v="6"/>
    <x v="9"/>
    <s v="CAN"/>
    <s v="OTH"/>
    <x v="4"/>
    <d v="1994-05-31T00:00:00"/>
    <n v="43.4"/>
    <n v="-60.383330000000001"/>
    <n v="187"/>
    <n v="187"/>
    <s v="cm"/>
    <s v="FL"/>
    <s v="U"/>
    <m/>
    <m/>
    <m/>
    <m/>
    <m/>
    <m/>
  </r>
  <r>
    <n v="116"/>
    <s v="Cur"/>
    <s v="101-79"/>
    <n v="79"/>
    <n v="79"/>
    <n v="101"/>
    <x v="0"/>
    <s v="RCF"/>
    <s v="H--132236"/>
    <m/>
    <m/>
    <m/>
    <s v="H!!132236"/>
    <s v="POR"/>
    <s v="U"/>
    <e v="#N/A"/>
    <e v="#N/A"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m/>
    <n v="4"/>
    <x v="8"/>
    <s v="CAN"/>
    <s v="OTH"/>
    <x v="18"/>
    <d v="1992-07-20T00:00:00"/>
    <n v="45.75"/>
    <n v="-60.9833"/>
    <n v="190"/>
    <n v="190"/>
    <s v="cm"/>
    <s v="FL"/>
    <s v="U"/>
    <m/>
    <m/>
    <m/>
    <m/>
    <m/>
    <m/>
  </r>
  <r>
    <n v="117"/>
    <s v="Cur"/>
    <s v="101-80"/>
    <n v="80"/>
    <n v="80"/>
    <n v="101"/>
    <x v="0"/>
    <s v="RCF"/>
    <s v="H--132287"/>
    <m/>
    <m/>
    <m/>
    <s v="H!!132287"/>
    <s v="POR"/>
    <s v="U"/>
    <e v="#N/A"/>
    <e v="#N/A"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m/>
    <n v="5"/>
    <x v="9"/>
    <s v="CAN"/>
    <s v="OTH"/>
    <x v="21"/>
    <d v="1993-10-25T00:00:00"/>
    <n v="46.7667"/>
    <n v="-57.066670000000002"/>
    <n v="195"/>
    <n v="195"/>
    <s v="cm"/>
    <s v="FL"/>
    <s v="U"/>
    <m/>
    <m/>
    <m/>
    <m/>
    <m/>
    <m/>
  </r>
  <r>
    <n v="118"/>
    <s v="Cur"/>
    <s v="101-81"/>
    <n v="81"/>
    <n v="81"/>
    <n v="101"/>
    <x v="0"/>
    <s v="RCF"/>
    <s v="H--138555"/>
    <m/>
    <m/>
    <m/>
    <s v="H!!138555"/>
    <s v="POR"/>
    <s v="U"/>
    <e v="#N/A"/>
    <e v="#N/A"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m/>
    <n v="3"/>
    <x v="4"/>
    <s v="CAN"/>
    <s v="OTH"/>
    <x v="18"/>
    <d v="1992-06-15T00:00:00"/>
    <n v="42.683300000000003"/>
    <n v="-67.283330000000007"/>
    <n v="129"/>
    <n v="129"/>
    <s v="cm"/>
    <s v="FL"/>
    <s v="U"/>
    <m/>
    <m/>
    <m/>
    <m/>
    <m/>
    <m/>
  </r>
  <r>
    <n v="119"/>
    <s v="Cur"/>
    <s v="101-82"/>
    <n v="82"/>
    <n v="82"/>
    <n v="101"/>
    <x v="0"/>
    <s v="RCF"/>
    <s v="H--164828"/>
    <m/>
    <m/>
    <m/>
    <s v="H!!164828"/>
    <s v="POR"/>
    <s v="U"/>
    <e v="#N/A"/>
    <e v="#N/A"/>
    <x v="0"/>
    <s v="CAN"/>
    <s v="OTH"/>
    <x v="3"/>
    <d v="1991-07-22T00:00:00"/>
    <n v="50.4"/>
    <n v="-1.2"/>
    <n v="194"/>
    <n v="194"/>
    <s v="cm"/>
    <s v="FL"/>
    <s v="U"/>
    <m/>
    <m/>
    <m/>
    <m/>
    <m/>
    <m/>
    <m/>
    <n v="1"/>
    <x v="6"/>
    <s v="CAN"/>
    <s v="LL"/>
    <x v="21"/>
    <d v="1993-07-03T00:00:00"/>
    <n v="45.683300000000003"/>
    <n v="-3.6166700000000001"/>
    <n v="201"/>
    <n v="201"/>
    <s v="cm"/>
    <s v="FL"/>
    <s v="U"/>
    <m/>
    <m/>
    <m/>
    <m/>
    <m/>
    <m/>
  </r>
  <r>
    <n v="120"/>
    <s v="Cur"/>
    <s v="101-83"/>
    <n v="83"/>
    <n v="83"/>
    <n v="101"/>
    <x v="0"/>
    <s v="RCF"/>
    <s v="H--167311"/>
    <m/>
    <m/>
    <m/>
    <s v="H!!167311"/>
    <s v="POR"/>
    <s v="U"/>
    <e v="#N/A"/>
    <e v="#N/A"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m/>
    <n v="0"/>
    <x v="3"/>
    <s v="CAN"/>
    <s v="LL"/>
    <x v="3"/>
    <d v="1991-08-21T00:00:00"/>
    <n v="43.366700000000002"/>
    <n v="-60.133330000000001"/>
    <n v="71"/>
    <n v="71"/>
    <s v="cm"/>
    <s v="FL"/>
    <s v="U"/>
    <m/>
    <m/>
    <m/>
    <m/>
    <m/>
    <m/>
  </r>
  <r>
    <n v="121"/>
    <s v="Cur"/>
    <s v="101-84"/>
    <n v="84"/>
    <n v="84"/>
    <n v="101"/>
    <x v="0"/>
    <s v="RCF"/>
    <s v="H--172540"/>
    <m/>
    <m/>
    <m/>
    <s v="H!!172540"/>
    <s v="POR"/>
    <s v="U"/>
    <e v="#N/A"/>
    <e v="#N/A"/>
    <x v="0"/>
    <s v="CAN"/>
    <s v="OTH"/>
    <x v="8"/>
    <d v="1995-09-07T00:00:00"/>
    <n v="50.5"/>
    <n v="-1.25"/>
    <n v="113"/>
    <n v="113"/>
    <s v="cm"/>
    <s v="FL"/>
    <s v="U"/>
    <m/>
    <m/>
    <m/>
    <m/>
    <m/>
    <m/>
    <m/>
    <n v="0"/>
    <x v="3"/>
    <s v="CAN"/>
    <s v="LL"/>
    <x v="11"/>
    <d v="1996-09-02T00:00:00"/>
    <n v="50.166699999999999"/>
    <n v="-1.5333300000000001"/>
    <n v="129"/>
    <n v="129"/>
    <s v="cm"/>
    <s v="FL"/>
    <s v="U"/>
    <m/>
    <m/>
    <m/>
    <m/>
    <m/>
    <m/>
  </r>
  <r>
    <n v="122"/>
    <s v="Cur"/>
    <s v="101-85"/>
    <n v="85"/>
    <n v="85"/>
    <n v="101"/>
    <x v="0"/>
    <s v="RCF"/>
    <s v="H--172543"/>
    <m/>
    <m/>
    <m/>
    <s v="H!!172543"/>
    <s v="POR"/>
    <s v="U"/>
    <e v="#N/A"/>
    <e v="#N/A"/>
    <x v="0"/>
    <s v="CAN"/>
    <s v="OTH"/>
    <x v="10"/>
    <d v="1996-07-07T00:00:00"/>
    <n v="50.4"/>
    <n v="-1.2"/>
    <n v="173"/>
    <n v="173"/>
    <s v="cm"/>
    <s v="FL"/>
    <s v="U"/>
    <m/>
    <m/>
    <m/>
    <m/>
    <m/>
    <m/>
    <m/>
    <n v="1"/>
    <x v="6"/>
    <s v="CAN"/>
    <s v="OTH"/>
    <x v="10"/>
    <d v="1998-01-02T00:00:00"/>
    <n v="50.466700000000003"/>
    <n v="-2.95"/>
    <n v="173"/>
    <n v="173"/>
    <s v="cm"/>
    <s v="FL"/>
    <s v="U"/>
    <m/>
    <m/>
    <m/>
    <m/>
    <m/>
    <m/>
  </r>
  <r>
    <n v="123"/>
    <s v="Cur"/>
    <s v="101-86"/>
    <n v="86"/>
    <n v="86"/>
    <n v="101"/>
    <x v="0"/>
    <s v="RCF"/>
    <s v="H--172546"/>
    <m/>
    <m/>
    <m/>
    <s v="H!!172546"/>
    <s v="POR"/>
    <s v="U"/>
    <e v="#N/A"/>
    <e v="#N/A"/>
    <x v="0"/>
    <s v="CAN"/>
    <s v="OTH"/>
    <x v="8"/>
    <d v="1995-07-09T00:00:00"/>
    <n v="50.5"/>
    <n v="-1.25"/>
    <n v="123"/>
    <n v="123"/>
    <s v="cm"/>
    <s v="FL"/>
    <s v="U"/>
    <m/>
    <m/>
    <m/>
    <m/>
    <m/>
    <m/>
    <m/>
    <n v="1"/>
    <x v="6"/>
    <s v="CAN"/>
    <s v="LL"/>
    <x v="11"/>
    <d v="1996-07-30T00:00:00"/>
    <m/>
    <m/>
    <n v="136"/>
    <n v="136"/>
    <s v="cm"/>
    <s v="FL"/>
    <s v="U"/>
    <m/>
    <m/>
    <m/>
    <m/>
    <m/>
    <m/>
  </r>
  <r>
    <n v="124"/>
    <s v="Cur"/>
    <s v="101-87"/>
    <n v="87"/>
    <n v="87"/>
    <n v="101"/>
    <x v="0"/>
    <s v="RCF"/>
    <s v="H--172551"/>
    <m/>
    <m/>
    <m/>
    <s v="H!!172551"/>
    <s v="POR"/>
    <s v="U"/>
    <e v="#N/A"/>
    <e v="#N/A"/>
    <x v="0"/>
    <s v="CAN"/>
    <s v="OTH"/>
    <x v="10"/>
    <d v="1996-07-09T00:00:00"/>
    <n v="50.4"/>
    <n v="-1.2"/>
    <n v="133"/>
    <n v="133"/>
    <s v="cm"/>
    <s v="FL"/>
    <s v="U"/>
    <m/>
    <m/>
    <m/>
    <m/>
    <m/>
    <m/>
    <m/>
    <n v="2"/>
    <x v="5"/>
    <s v="CAN"/>
    <s v="OTH"/>
    <x v="10"/>
    <d v="1998-08-15T00:00:00"/>
    <n v="49.833300000000001"/>
    <n v="-2.3167"/>
    <n v="168"/>
    <n v="168"/>
    <s v="cm"/>
    <s v="FL"/>
    <s v="U"/>
    <m/>
    <m/>
    <m/>
    <m/>
    <m/>
    <m/>
  </r>
  <r>
    <n v="125"/>
    <s v="Cur"/>
    <s v="101-88"/>
    <n v="88"/>
    <n v="88"/>
    <n v="101"/>
    <x v="0"/>
    <s v="RCF"/>
    <s v="H--172705"/>
    <m/>
    <m/>
    <m/>
    <s v="H!!172705"/>
    <s v="POR"/>
    <s v="U"/>
    <e v="#N/A"/>
    <e v="#N/A"/>
    <x v="0"/>
    <s v="CAN"/>
    <s v="OTH"/>
    <x v="5"/>
    <d v="1994-08-14T00:00:00"/>
    <n v="50.316699999999997"/>
    <n v="-1.7"/>
    <n v="177"/>
    <n v="177"/>
    <s v="cm"/>
    <s v="FL"/>
    <s v="U"/>
    <m/>
    <m/>
    <m/>
    <m/>
    <m/>
    <m/>
    <m/>
    <n v="2"/>
    <x v="5"/>
    <s v="CAN"/>
    <s v="LL"/>
    <x v="11"/>
    <d v="1996-09-02T00:00:00"/>
    <n v="50.166699999999999"/>
    <n v="-1.5333300000000001"/>
    <n v="179"/>
    <n v="179"/>
    <s v="cm"/>
    <s v="FL"/>
    <s v="U"/>
    <m/>
    <m/>
    <m/>
    <m/>
    <m/>
    <m/>
  </r>
  <r>
    <n v="126"/>
    <s v="Cur"/>
    <s v="101-89"/>
    <n v="89"/>
    <n v="89"/>
    <n v="101"/>
    <x v="0"/>
    <s v="RCF"/>
    <s v="H--175948"/>
    <m/>
    <m/>
    <m/>
    <s v="H!!175948"/>
    <s v="POR"/>
    <s v="U"/>
    <e v="#N/A"/>
    <e v="#N/A"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n v="127"/>
    <s v="Cur"/>
    <s v="101-90"/>
    <n v="90"/>
    <n v="90"/>
    <n v="101"/>
    <x v="0"/>
    <s v="RCF"/>
    <s v="H--178280"/>
    <m/>
    <m/>
    <m/>
    <s v="H!!178280"/>
    <s v="POR"/>
    <s v="U"/>
    <e v="#N/A"/>
    <e v="#N/A"/>
    <x v="1"/>
    <s v="CAN"/>
    <s v="LL"/>
    <x v="8"/>
    <d v="1995-06-09T00:00:00"/>
    <n v="41.7333"/>
    <n v="-52.666699999999999"/>
    <n v="61"/>
    <n v="61"/>
    <s v="cm"/>
    <s v="FL"/>
    <s v="U"/>
    <m/>
    <m/>
    <m/>
    <m/>
    <m/>
    <s v="#date re after rc"/>
    <m/>
    <s v="ERROR"/>
    <x v="7"/>
    <s v="CAN"/>
    <s v="LL"/>
    <x v="4"/>
    <d v="1994-06-09T00:00:00"/>
    <n v="43.0167"/>
    <n v="-60.533329999999999"/>
    <n v="126"/>
    <n v="126"/>
    <s v="cm"/>
    <s v="FL"/>
    <s v="U"/>
    <m/>
    <m/>
    <m/>
    <m/>
    <m/>
    <m/>
  </r>
  <r>
    <n v="128"/>
    <s v="Cur"/>
    <s v="101-91"/>
    <n v="91"/>
    <n v="91"/>
    <n v="101"/>
    <x v="0"/>
    <s v="RCF"/>
    <s v="H--178970"/>
    <m/>
    <m/>
    <m/>
    <s v="H!!178970"/>
    <s v="POR"/>
    <s v="U"/>
    <e v="#N/A"/>
    <e v="#N/A"/>
    <x v="0"/>
    <s v="CAN"/>
    <s v="LL"/>
    <x v="2"/>
    <d v="1992-06-11T00:00:00"/>
    <n v="42"/>
    <n v="-53.95"/>
    <n v="89"/>
    <n v="89"/>
    <s v="cm"/>
    <s v="FL"/>
    <s v="U"/>
    <m/>
    <m/>
    <m/>
    <m/>
    <m/>
    <m/>
    <m/>
    <n v="1"/>
    <x v="6"/>
    <s v="CAN"/>
    <s v="LL"/>
    <x v="21"/>
    <d v="1993-09-30T00:00:00"/>
    <n v="46.866700000000002"/>
    <n v="-62.116669999999999"/>
    <n v="93"/>
    <n v="93"/>
    <s v="cm"/>
    <s v="FL"/>
    <s v="U"/>
    <m/>
    <m/>
    <m/>
    <m/>
    <m/>
    <m/>
  </r>
  <r>
    <n v="129"/>
    <s v="Cur"/>
    <s v="101-92"/>
    <n v="92"/>
    <n v="92"/>
    <n v="101"/>
    <x v="0"/>
    <s v="RCF"/>
    <s v="H--184886"/>
    <m/>
    <m/>
    <m/>
    <s v="H!!184886"/>
    <s v="POR"/>
    <s v="U"/>
    <e v="#N/A"/>
    <e v="#N/A"/>
    <x v="0"/>
    <s v="CAN"/>
    <s v="OTH"/>
    <x v="5"/>
    <d v="1994-10-09T00:00:00"/>
    <n v="42.85"/>
    <n v="-70.633300000000006"/>
    <n v="93"/>
    <n v="93"/>
    <s v="cm"/>
    <s v="FL"/>
    <s v="U"/>
    <m/>
    <m/>
    <m/>
    <m/>
    <m/>
    <m/>
    <m/>
    <n v="2"/>
    <x v="5"/>
    <s v="CAN"/>
    <s v="OTH"/>
    <x v="6"/>
    <d v="1997-08-20T00:00:00"/>
    <n v="47.25"/>
    <n v="-63.833329999999997"/>
    <n v="108"/>
    <n v="108"/>
    <s v="cm"/>
    <s v="FL"/>
    <s v="U"/>
    <m/>
    <m/>
    <m/>
    <m/>
    <m/>
    <m/>
  </r>
  <r>
    <n v="130"/>
    <s v="Cur"/>
    <s v="101-93"/>
    <n v="93"/>
    <n v="93"/>
    <n v="101"/>
    <x v="0"/>
    <s v="RCF"/>
    <s v="H--188822"/>
    <m/>
    <m/>
    <m/>
    <s v="H!!188822"/>
    <s v="POR"/>
    <s v="U"/>
    <e v="#N/A"/>
    <e v="#N/A"/>
    <x v="0"/>
    <s v="CAN"/>
    <s v="LL"/>
    <x v="5"/>
    <d v="1994-04-21T00:00:00"/>
    <n v="40.333300000000001"/>
    <n v="-68.5"/>
    <n v="147"/>
    <n v="147"/>
    <s v="cm"/>
    <s v="FL"/>
    <s v="U"/>
    <m/>
    <m/>
    <m/>
    <m/>
    <m/>
    <m/>
    <m/>
    <n v="0"/>
    <x v="3"/>
    <s v="CAN"/>
    <s v="OTH"/>
    <x v="4"/>
    <d v="1994-07-15T00:00:00"/>
    <n v="43.416699999999999"/>
    <n v="-67.083330000000004"/>
    <n v="221"/>
    <n v="221"/>
    <s v="cm"/>
    <s v="FL"/>
    <s v="U"/>
    <m/>
    <m/>
    <m/>
    <m/>
    <m/>
    <m/>
  </r>
  <r>
    <n v="131"/>
    <s v="Cur"/>
    <s v="101-94"/>
    <n v="94"/>
    <n v="94"/>
    <n v="101"/>
    <x v="0"/>
    <s v="RCF"/>
    <s v="H--192062"/>
    <m/>
    <m/>
    <m/>
    <s v="H!!192062"/>
    <s v="POR"/>
    <s v="U"/>
    <e v="#N/A"/>
    <e v="#N/A"/>
    <x v="0"/>
    <s v="CAN"/>
    <s v="LL"/>
    <x v="5"/>
    <d v="1994-09-11T00:00:00"/>
    <n v="47.883299999999998"/>
    <n v="-62.25"/>
    <n v="83"/>
    <n v="83"/>
    <s v="cm"/>
    <s v="FL"/>
    <s v="U"/>
    <m/>
    <m/>
    <m/>
    <m/>
    <m/>
    <m/>
    <m/>
    <n v="1"/>
    <x v="6"/>
    <s v="CAN"/>
    <s v="LL"/>
    <x v="11"/>
    <d v="1996-03-13T00:00:00"/>
    <n v="42.8"/>
    <n v="-61.583329999999997"/>
    <n v="124"/>
    <n v="124"/>
    <s v="cm"/>
    <s v="FL"/>
    <s v="U"/>
    <m/>
    <m/>
    <m/>
    <m/>
    <m/>
    <m/>
  </r>
  <r>
    <n v="132"/>
    <s v="Cur"/>
    <s v="101-95"/>
    <n v="95"/>
    <n v="95"/>
    <n v="101"/>
    <x v="0"/>
    <s v="RCF"/>
    <s v="H--192063"/>
    <m/>
    <m/>
    <m/>
    <s v="H!!192063"/>
    <s v="POR"/>
    <s v="U"/>
    <e v="#N/A"/>
    <e v="#N/A"/>
    <x v="0"/>
    <s v="CAN"/>
    <s v="LL"/>
    <x v="5"/>
    <d v="1994-09-04T00:00:00"/>
    <n v="46.2333"/>
    <n v="-55.666699999999999"/>
    <n v="85"/>
    <n v="85"/>
    <s v="cm"/>
    <s v="FL"/>
    <s v="U"/>
    <m/>
    <m/>
    <m/>
    <m/>
    <m/>
    <m/>
    <m/>
    <n v="2"/>
    <x v="5"/>
    <s v="CAN"/>
    <s v="LL"/>
    <x v="11"/>
    <d v="1996-10-26T00:00:00"/>
    <n v="43.533299999999997"/>
    <n v="-59.833329999999997"/>
    <n v="135"/>
    <n v="135"/>
    <s v="cm"/>
    <s v="FL"/>
    <s v="U"/>
    <m/>
    <m/>
    <m/>
    <m/>
    <m/>
    <m/>
  </r>
  <r>
    <n v="133"/>
    <s v="Cur"/>
    <s v="101-96"/>
    <n v="96"/>
    <n v="96"/>
    <n v="101"/>
    <x v="0"/>
    <s v="RCF"/>
    <s v="H--195861"/>
    <m/>
    <m/>
    <m/>
    <s v="H!!195861"/>
    <s v="POR"/>
    <s v="U"/>
    <e v="#N/A"/>
    <e v="#N/A"/>
    <x v="0"/>
    <s v="CAN"/>
    <s v="LL"/>
    <x v="0"/>
    <m/>
    <m/>
    <m/>
    <m/>
    <m/>
    <m/>
    <m/>
    <m/>
    <m/>
    <m/>
    <m/>
    <m/>
    <m/>
    <m/>
    <m/>
    <s v="Unk"/>
    <x v="0"/>
    <s v="CAN"/>
    <s v="LL"/>
    <x v="4"/>
    <d v="1994-11-01T00:00:00"/>
    <m/>
    <m/>
    <m/>
    <m/>
    <m/>
    <m/>
    <m/>
    <m/>
    <m/>
    <m/>
    <m/>
    <m/>
    <m/>
  </r>
  <r>
    <n v="134"/>
    <s v="Cur"/>
    <s v="101-97"/>
    <n v="97"/>
    <n v="97"/>
    <n v="101"/>
    <x v="0"/>
    <s v="RCF"/>
    <s v="H--195863"/>
    <m/>
    <m/>
    <m/>
    <s v="H!!195863"/>
    <s v="POR"/>
    <s v="U"/>
    <e v="#N/A"/>
    <e v="#N/A"/>
    <x v="0"/>
    <s v="CAN"/>
    <s v="LL"/>
    <x v="20"/>
    <d v="1993-11-30T00:00:00"/>
    <n v="41.65"/>
    <n v="-68.2333"/>
    <n v="70"/>
    <n v="70"/>
    <s v="cm"/>
    <s v="FL"/>
    <s v="U"/>
    <m/>
    <m/>
    <m/>
    <m/>
    <m/>
    <m/>
    <m/>
    <n v="3"/>
    <x v="4"/>
    <s v="CAN"/>
    <s v="OTH"/>
    <x v="6"/>
    <d v="1997-08-17T00:00:00"/>
    <n v="47.216700000000003"/>
    <n v="-63.566670000000002"/>
    <n v="134"/>
    <n v="134"/>
    <s v="cm"/>
    <s v="FL"/>
    <s v="U"/>
    <m/>
    <m/>
    <m/>
    <m/>
    <m/>
    <m/>
  </r>
  <r>
    <n v="135"/>
    <s v="Cur"/>
    <s v="101-98"/>
    <n v="98"/>
    <n v="98"/>
    <n v="101"/>
    <x v="0"/>
    <s v="RCF"/>
    <s v="H--195865"/>
    <m/>
    <m/>
    <m/>
    <s v="H!!195865"/>
    <s v="POR"/>
    <s v="U"/>
    <e v="#N/A"/>
    <e v="#N/A"/>
    <x v="0"/>
    <s v="CAN"/>
    <s v="LL"/>
    <x v="5"/>
    <d v="1994-02-24T00:00:00"/>
    <n v="40.2333"/>
    <n v="-69.2667"/>
    <n v="93"/>
    <n v="93"/>
    <s v="cm"/>
    <s v="FL"/>
    <s v="U"/>
    <m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n v="136"/>
    <s v="Cur"/>
    <s v="101-99"/>
    <n v="99"/>
    <n v="99"/>
    <n v="101"/>
    <x v="0"/>
    <s v="RCF"/>
    <s v="H--195887"/>
    <m/>
    <m/>
    <m/>
    <s v="H!!195887"/>
    <s v="POR"/>
    <s v="U"/>
    <e v="#N/A"/>
    <e v="#N/A"/>
    <x v="0"/>
    <s v="CAN"/>
    <s v="LL"/>
    <x v="5"/>
    <d v="1994-05-09T00:00:00"/>
    <n v="41.133299999999998"/>
    <n v="-66.75"/>
    <n v="78"/>
    <n v="78"/>
    <s v="cm"/>
    <s v="FL"/>
    <s v="U"/>
    <m/>
    <m/>
    <m/>
    <m/>
    <m/>
    <m/>
    <m/>
    <n v="2"/>
    <x v="5"/>
    <s v="CAN"/>
    <s v="LL"/>
    <x v="11"/>
    <d v="1996-05-18T00:00:00"/>
    <n v="41.183300000000003"/>
    <n v="-65.333330000000004"/>
    <n v="133"/>
    <n v="133"/>
    <s v="cm"/>
    <s v="FL"/>
    <s v="U"/>
    <m/>
    <m/>
    <m/>
    <m/>
    <m/>
    <m/>
  </r>
  <r>
    <n v="137"/>
    <s v="Cur"/>
    <s v="101-100"/>
    <n v="100"/>
    <n v="100"/>
    <n v="101"/>
    <x v="0"/>
    <s v="RCF"/>
    <s v="H--197337"/>
    <m/>
    <m/>
    <m/>
    <s v="H!!197337"/>
    <s v="POR"/>
    <s v="U"/>
    <e v="#N/A"/>
    <e v="#N/A"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m/>
    <n v="3"/>
    <x v="4"/>
    <s v="CAN"/>
    <s v="LL"/>
    <x v="6"/>
    <d v="1997-05-16T00:00:00"/>
    <n v="42.183300000000003"/>
    <n v="-65.216669999999993"/>
    <n v="136"/>
    <n v="136"/>
    <s v="cm"/>
    <s v="FL"/>
    <s v="U"/>
    <m/>
    <m/>
    <m/>
    <m/>
    <m/>
    <m/>
  </r>
  <r>
    <n v="138"/>
    <s v="Cur"/>
    <s v="101-101"/>
    <n v="101"/>
    <n v="101"/>
    <n v="101"/>
    <x v="0"/>
    <s v="RCF"/>
    <s v="H--197347"/>
    <m/>
    <m/>
    <m/>
    <s v="H!!197347"/>
    <s v="POR"/>
    <s v="U"/>
    <e v="#N/A"/>
    <e v="#N/A"/>
    <x v="0"/>
    <s v="CAN"/>
    <s v="LL"/>
    <x v="20"/>
    <d v="1993-11-06T00:00:00"/>
    <n v="44.4833"/>
    <n v="-61.55"/>
    <n v="92"/>
    <n v="92"/>
    <s v="cm"/>
    <s v="FL"/>
    <s v="U"/>
    <m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n v="139"/>
    <s v="Cur"/>
    <s v="101-102"/>
    <n v="102"/>
    <n v="102"/>
    <n v="101"/>
    <x v="0"/>
    <s v="RCF"/>
    <s v="H--197380"/>
    <m/>
    <m/>
    <m/>
    <s v="H!!197380"/>
    <s v="POR"/>
    <s v="U"/>
    <e v="#N/A"/>
    <e v="#N/A"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m/>
    <n v="3"/>
    <x v="4"/>
    <s v="CAN"/>
    <s v="LL"/>
    <x v="6"/>
    <d v="1997-03-14T00:00:00"/>
    <n v="41.933300000000003"/>
    <n v="-65.349999999999994"/>
    <n v="140"/>
    <n v="140"/>
    <s v="cm"/>
    <s v="FL"/>
    <s v="U"/>
    <m/>
    <m/>
    <m/>
    <m/>
    <m/>
    <m/>
  </r>
  <r>
    <n v="140"/>
    <s v="Cur"/>
    <s v="101-103"/>
    <n v="103"/>
    <n v="103"/>
    <n v="101"/>
    <x v="0"/>
    <s v="RCF"/>
    <s v="H--197382"/>
    <m/>
    <m/>
    <m/>
    <s v="H!!197382"/>
    <s v="POR"/>
    <s v="U"/>
    <e v="#N/A"/>
    <e v="#N/A"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m/>
    <n v="0"/>
    <x v="3"/>
    <s v="CAN"/>
    <s v="LL"/>
    <x v="4"/>
    <d v="1994-04-26T00:00:00"/>
    <n v="43.383299999999998"/>
    <n v="-60.233330000000002"/>
    <n v="106"/>
    <n v="106"/>
    <s v="cm"/>
    <s v="FL"/>
    <s v="U"/>
    <m/>
    <m/>
    <m/>
    <m/>
    <m/>
    <m/>
  </r>
  <r>
    <n v="141"/>
    <s v="Cur"/>
    <s v="101-104"/>
    <n v="104"/>
    <n v="104"/>
    <n v="101"/>
    <x v="0"/>
    <s v="RCF"/>
    <s v="H--197388"/>
    <m/>
    <m/>
    <m/>
    <s v="H!!197388"/>
    <s v="POR"/>
    <s v="U"/>
    <e v="#N/A"/>
    <e v="#N/A"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m/>
    <n v="0"/>
    <x v="3"/>
    <s v="CAN"/>
    <s v="LL"/>
    <x v="4"/>
    <d v="1994-03-01T00:00:00"/>
    <n v="40.35"/>
    <n v="-68.916669999999996"/>
    <n v="84"/>
    <n v="84"/>
    <s v="cm"/>
    <s v="FL"/>
    <s v="U"/>
    <m/>
    <m/>
    <m/>
    <m/>
    <m/>
    <m/>
  </r>
  <r>
    <n v="142"/>
    <s v="Cur"/>
    <s v="101-105"/>
    <n v="105"/>
    <n v="105"/>
    <n v="101"/>
    <x v="0"/>
    <s v="RCF"/>
    <s v="H--197393"/>
    <m/>
    <m/>
    <m/>
    <s v="H!!197393"/>
    <s v="POR"/>
    <s v="U"/>
    <e v="#N/A"/>
    <e v="#N/A"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m/>
    <n v="0"/>
    <x v="3"/>
    <s v="CAN"/>
    <s v="LL"/>
    <x v="4"/>
    <d v="1994-04-01T00:00:00"/>
    <n v="42.666699999999999"/>
    <n v="-64.516670000000005"/>
    <n v="103"/>
    <n v="103"/>
    <s v="cm"/>
    <s v="FL"/>
    <s v="U"/>
    <m/>
    <m/>
    <m/>
    <m/>
    <m/>
    <m/>
  </r>
  <r>
    <n v="143"/>
    <s v="Cur"/>
    <s v="101-106"/>
    <n v="106"/>
    <n v="106"/>
    <n v="101"/>
    <x v="0"/>
    <s v="RCF"/>
    <s v="H--197394"/>
    <m/>
    <m/>
    <m/>
    <s v="H!!197394"/>
    <s v="POR"/>
    <s v="U"/>
    <e v="#N/A"/>
    <e v="#N/A"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m/>
    <n v="4"/>
    <x v="8"/>
    <s v="CAN"/>
    <s v="LL"/>
    <x v="10"/>
    <d v="1998-02-27T00:00:00"/>
    <n v="41.566699999999997"/>
    <n v="-64.933300000000003"/>
    <n v="170"/>
    <n v="170"/>
    <s v="cm"/>
    <s v="FL"/>
    <s v="U"/>
    <m/>
    <m/>
    <m/>
    <m/>
    <m/>
    <m/>
  </r>
  <r>
    <n v="144"/>
    <s v="Cur"/>
    <s v="101-107"/>
    <n v="107"/>
    <n v="107"/>
    <n v="101"/>
    <x v="0"/>
    <s v="RCF"/>
    <s v="H--197396"/>
    <m/>
    <m/>
    <m/>
    <s v="H!!197396"/>
    <s v="POR"/>
    <s v="U"/>
    <e v="#N/A"/>
    <e v="#N/A"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m/>
    <n v="5"/>
    <x v="9"/>
    <s v="CAN"/>
    <s v="LL"/>
    <x v="12"/>
    <d v="1999-05-27T00:00:00"/>
    <n v="44.716700000000003"/>
    <n v="-55.816699999999997"/>
    <n v="177.6"/>
    <n v="177.6"/>
    <s v="cm"/>
    <s v="FL"/>
    <s v="U"/>
    <m/>
    <m/>
    <m/>
    <m/>
    <m/>
    <m/>
  </r>
  <r>
    <n v="145"/>
    <s v="Cur"/>
    <s v="101-108"/>
    <n v="108"/>
    <n v="108"/>
    <n v="101"/>
    <x v="0"/>
    <s v="RCF"/>
    <s v="H--197398"/>
    <m/>
    <m/>
    <m/>
    <s v="H!!197398"/>
    <s v="POR"/>
    <s v="U"/>
    <e v="#N/A"/>
    <e v="#N/A"/>
    <x v="0"/>
    <s v="CAN"/>
    <s v="LL"/>
    <x v="20"/>
    <d v="1993-11-10T00:00:00"/>
    <n v="43.9"/>
    <n v="-63"/>
    <n v="104"/>
    <n v="104"/>
    <s v="cm"/>
    <s v="FL"/>
    <s v="U"/>
    <m/>
    <m/>
    <m/>
    <m/>
    <m/>
    <m/>
    <m/>
    <n v="5"/>
    <x v="9"/>
    <s v="CAN"/>
    <s v="LL"/>
    <x v="12"/>
    <d v="1999-04-23T00:00:00"/>
    <n v="44.1"/>
    <n v="-57"/>
    <n v="181.2"/>
    <n v="181.2"/>
    <s v="cm"/>
    <s v="FL"/>
    <s v="U"/>
    <m/>
    <m/>
    <m/>
    <m/>
    <m/>
    <m/>
  </r>
  <r>
    <n v="146"/>
    <s v="Cur"/>
    <s v="101-109"/>
    <n v="109"/>
    <n v="109"/>
    <n v="101"/>
    <x v="0"/>
    <s v="RCF"/>
    <s v="H--197606"/>
    <m/>
    <m/>
    <m/>
    <s v="H!!197606"/>
    <s v="POR"/>
    <s v="U"/>
    <e v="#N/A"/>
    <e v="#N/A"/>
    <x v="0"/>
    <s v="CAN"/>
    <s v="LL"/>
    <x v="5"/>
    <d v="1994-10-22T00:00:00"/>
    <n v="45.966700000000003"/>
    <n v="-56.866700000000002"/>
    <n v="101"/>
    <n v="101"/>
    <s v="cm"/>
    <s v="FL"/>
    <s v="U"/>
    <m/>
    <m/>
    <m/>
    <m/>
    <m/>
    <m/>
    <m/>
    <n v="3"/>
    <x v="4"/>
    <s v="CAN"/>
    <s v="LL"/>
    <x v="10"/>
    <d v="1998-03-07T00:00:00"/>
    <n v="42.716700000000003"/>
    <n v="-62.9"/>
    <n v="141"/>
    <n v="141"/>
    <s v="cm"/>
    <s v="FL"/>
    <s v="U"/>
    <m/>
    <m/>
    <m/>
    <m/>
    <m/>
    <m/>
  </r>
  <r>
    <n v="147"/>
    <s v="Cur"/>
    <s v="101-110"/>
    <n v="110"/>
    <n v="110"/>
    <n v="101"/>
    <x v="0"/>
    <s v="RCF"/>
    <s v="H--197608"/>
    <m/>
    <m/>
    <m/>
    <s v="H!!197608"/>
    <s v="POR"/>
    <s v="U"/>
    <e v="#N/A"/>
    <e v="#N/A"/>
    <x v="0"/>
    <s v="CAN"/>
    <s v="LL"/>
    <x v="5"/>
    <d v="1994-10-22T00:00:00"/>
    <n v="46.033299999999997"/>
    <n v="-56.966700000000003"/>
    <n v="97"/>
    <n v="97"/>
    <s v="cm"/>
    <s v="FL"/>
    <s v="U"/>
    <m/>
    <m/>
    <m/>
    <m/>
    <m/>
    <m/>
    <m/>
    <n v="3"/>
    <x v="4"/>
    <s v="CAN"/>
    <s v="LL"/>
    <x v="10"/>
    <d v="1998-07-01T00:00:00"/>
    <n v="45.95"/>
    <n v="-57.75"/>
    <n v="157"/>
    <n v="157"/>
    <s v="cm"/>
    <s v="FL"/>
    <s v="U"/>
    <m/>
    <m/>
    <m/>
    <m/>
    <m/>
    <m/>
  </r>
  <r>
    <n v="148"/>
    <s v="Cur"/>
    <s v="101-112"/>
    <n v="112"/>
    <n v="112"/>
    <n v="101"/>
    <x v="0"/>
    <s v="RCF"/>
    <s v="H--197621"/>
    <m/>
    <m/>
    <m/>
    <s v="H!!197621"/>
    <s v="POR"/>
    <s v="U"/>
    <e v="#N/A"/>
    <e v="#N/A"/>
    <x v="0"/>
    <s v="CAN"/>
    <s v="LL"/>
    <x v="5"/>
    <d v="1994-09-15T00:00:00"/>
    <n v="46.783299999999997"/>
    <n v="-57.166699999999999"/>
    <n v="85"/>
    <n v="85"/>
    <s v="cm"/>
    <s v="FL"/>
    <s v="U"/>
    <m/>
    <m/>
    <m/>
    <m/>
    <m/>
    <m/>
    <m/>
    <n v="0"/>
    <x v="3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n v="149"/>
    <s v="Cur"/>
    <s v="101-113"/>
    <n v="113"/>
    <n v="113"/>
    <n v="101"/>
    <x v="0"/>
    <s v="RCF"/>
    <s v="H--197629"/>
    <m/>
    <m/>
    <m/>
    <s v="H!!197629"/>
    <s v="POR"/>
    <s v="U"/>
    <e v="#N/A"/>
    <e v="#N/A"/>
    <x v="0"/>
    <s v="CAN"/>
    <s v="LL"/>
    <x v="5"/>
    <d v="1994-04-20T00:00:00"/>
    <n v="43.4833"/>
    <n v="-62.883299999999998"/>
    <n v="92"/>
    <n v="92"/>
    <s v="cm"/>
    <s v="FL"/>
    <s v="U"/>
    <m/>
    <m/>
    <m/>
    <m/>
    <m/>
    <m/>
    <m/>
    <n v="1"/>
    <x v="6"/>
    <s v="CAN"/>
    <s v="LL"/>
    <x v="11"/>
    <d v="1996-03-06T00:00:00"/>
    <n v="42.6"/>
    <n v="-64.066670000000002"/>
    <n v="96"/>
    <n v="96"/>
    <s v="cm"/>
    <s v="FL"/>
    <s v="U"/>
    <m/>
    <m/>
    <m/>
    <m/>
    <m/>
    <m/>
  </r>
  <r>
    <n v="150"/>
    <s v="Cur"/>
    <s v="101-114"/>
    <n v="114"/>
    <n v="114"/>
    <n v="101"/>
    <x v="0"/>
    <s v="RCF"/>
    <s v="H--197632"/>
    <m/>
    <m/>
    <m/>
    <s v="H!!197632"/>
    <s v="POR"/>
    <s v="U"/>
    <e v="#N/A"/>
    <e v="#N/A"/>
    <x v="0"/>
    <s v="CAN"/>
    <s v="LL"/>
    <x v="5"/>
    <d v="1994-07-13T00:00:00"/>
    <n v="44.0167"/>
    <n v="-62.7333"/>
    <n v="82"/>
    <n v="82"/>
    <s v="cm"/>
    <s v="FL"/>
    <s v="U"/>
    <m/>
    <m/>
    <m/>
    <m/>
    <m/>
    <m/>
    <m/>
    <n v="0"/>
    <x v="3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n v="151"/>
    <s v="Cur"/>
    <s v="101-115"/>
    <n v="115"/>
    <n v="115"/>
    <n v="101"/>
    <x v="0"/>
    <s v="RCF"/>
    <s v="H--197635"/>
    <m/>
    <m/>
    <m/>
    <s v="H!!197635"/>
    <s v="POR"/>
    <s v="U"/>
    <e v="#N/A"/>
    <e v="#N/A"/>
    <x v="0"/>
    <s v="CAN"/>
    <s v="LL"/>
    <x v="5"/>
    <d v="1994-09-01T00:00:00"/>
    <n v="45.9833"/>
    <n v="-54.95"/>
    <n v="84"/>
    <n v="84"/>
    <s v="cm"/>
    <s v="FL"/>
    <s v="U"/>
    <m/>
    <m/>
    <m/>
    <m/>
    <m/>
    <m/>
    <m/>
    <n v="1"/>
    <x v="6"/>
    <s v="CAN"/>
    <s v="LL"/>
    <x v="11"/>
    <d v="1996-03-19T00:00:00"/>
    <n v="43.633299999999998"/>
    <n v="-64"/>
    <n v="109"/>
    <n v="109"/>
    <s v="cm"/>
    <s v="FL"/>
    <s v="U"/>
    <m/>
    <m/>
    <m/>
    <m/>
    <m/>
    <m/>
  </r>
  <r>
    <n v="152"/>
    <s v="Cur"/>
    <s v="101-116"/>
    <n v="116"/>
    <n v="116"/>
    <n v="101"/>
    <x v="0"/>
    <s v="RCF"/>
    <s v="H--197644"/>
    <m/>
    <m/>
    <m/>
    <s v="H!!197644"/>
    <s v="POR"/>
    <s v="U"/>
    <e v="#N/A"/>
    <e v="#N/A"/>
    <x v="0"/>
    <s v="CAN"/>
    <s v="LL"/>
    <x v="5"/>
    <d v="1994-07-13T00:00:00"/>
    <n v="44.066699999999997"/>
    <n v="-62.7333"/>
    <n v="106"/>
    <n v="106"/>
    <s v="cm"/>
    <s v="FL"/>
    <s v="U"/>
    <m/>
    <m/>
    <m/>
    <m/>
    <m/>
    <m/>
    <m/>
    <n v="0"/>
    <x v="3"/>
    <s v="CAN"/>
    <s v="OTH"/>
    <x v="4"/>
    <d v="1994-10-01T00:00:00"/>
    <n v="47.583300000000001"/>
    <n v="-56"/>
    <n v="112"/>
    <n v="112"/>
    <s v="cm"/>
    <s v="FL"/>
    <s v="U"/>
    <m/>
    <m/>
    <m/>
    <m/>
    <m/>
    <m/>
  </r>
  <r>
    <n v="153"/>
    <s v="Cur"/>
    <s v="101-117"/>
    <n v="117"/>
    <n v="117"/>
    <n v="101"/>
    <x v="0"/>
    <s v="RCF"/>
    <s v="H--197649"/>
    <m/>
    <m/>
    <m/>
    <s v="H!!197649"/>
    <s v="POR"/>
    <s v="U"/>
    <e v="#N/A"/>
    <e v="#N/A"/>
    <x v="0"/>
    <s v="CAN"/>
    <s v="LL"/>
    <x v="5"/>
    <d v="1994-05-01T00:00:00"/>
    <n v="42.866700000000002"/>
    <n v="-63.2667"/>
    <n v="107"/>
    <n v="107"/>
    <s v="cm"/>
    <s v="FL"/>
    <s v="U"/>
    <m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n v="154"/>
    <s v="Cur"/>
    <s v="101-118"/>
    <n v="118"/>
    <n v="118"/>
    <n v="101"/>
    <x v="0"/>
    <s v="RCF"/>
    <s v="H--197654"/>
    <m/>
    <m/>
    <m/>
    <s v="H!!197654"/>
    <s v="POR"/>
    <s v="U"/>
    <e v="#N/A"/>
    <e v="#N/A"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m/>
    <n v="3"/>
    <x v="4"/>
    <s v="CAN"/>
    <s v="LL"/>
    <x v="6"/>
    <d v="1997-10-02T00:00:00"/>
    <n v="45.5"/>
    <n v="-56.083329999999997"/>
    <n v="172"/>
    <n v="172"/>
    <s v="cm"/>
    <s v="FL"/>
    <s v="U"/>
    <m/>
    <m/>
    <m/>
    <m/>
    <m/>
    <m/>
  </r>
  <r>
    <n v="155"/>
    <s v="Cur"/>
    <s v="101-119"/>
    <n v="119"/>
    <n v="119"/>
    <n v="101"/>
    <x v="0"/>
    <s v="RCF"/>
    <s v="H--197656"/>
    <m/>
    <m/>
    <m/>
    <s v="H!!197656"/>
    <s v="POR"/>
    <s v="U"/>
    <e v="#N/A"/>
    <e v="#N/A"/>
    <x v="0"/>
    <s v="CAN"/>
    <s v="LL"/>
    <x v="20"/>
    <d v="1993-12-01T00:00:00"/>
    <n v="44.5"/>
    <n v="-51.75"/>
    <n v="99"/>
    <n v="99"/>
    <s v="cm"/>
    <s v="FL"/>
    <s v="U"/>
    <m/>
    <m/>
    <m/>
    <m/>
    <m/>
    <m/>
    <m/>
    <n v="3"/>
    <x v="4"/>
    <s v="CAN"/>
    <s v="LL"/>
    <x v="6"/>
    <d v="1997-09-10T00:00:00"/>
    <n v="46.7333"/>
    <n v="-50.416670000000003"/>
    <n v="169"/>
    <n v="169"/>
    <s v="cm"/>
    <s v="FL"/>
    <s v="U"/>
    <m/>
    <m/>
    <m/>
    <m/>
    <m/>
    <m/>
  </r>
  <r>
    <n v="156"/>
    <s v="Cur"/>
    <s v="101-120"/>
    <n v="120"/>
    <n v="120"/>
    <n v="101"/>
    <x v="0"/>
    <s v="RCF"/>
    <s v="H--197657"/>
    <m/>
    <m/>
    <m/>
    <s v="H!!197657"/>
    <s v="POR"/>
    <s v="U"/>
    <e v="#N/A"/>
    <e v="#N/A"/>
    <x v="0"/>
    <s v="CAN"/>
    <s v="LL"/>
    <x v="20"/>
    <d v="1993-12-02T00:00:00"/>
    <n v="44.9833"/>
    <n v="-52.25"/>
    <n v="91"/>
    <n v="91"/>
    <s v="cm"/>
    <s v="FL"/>
    <s v="U"/>
    <m/>
    <m/>
    <m/>
    <m/>
    <m/>
    <m/>
    <m/>
    <n v="2"/>
    <x v="5"/>
    <s v="CAN"/>
    <s v="LL"/>
    <x v="11"/>
    <d v="1996-05-01T00:00:00"/>
    <n v="42.883299999999998"/>
    <n v="-60.966670000000001"/>
    <n v="126"/>
    <n v="126"/>
    <s v="cm"/>
    <s v="FL"/>
    <s v="U"/>
    <m/>
    <m/>
    <m/>
    <m/>
    <m/>
    <m/>
  </r>
  <r>
    <n v="157"/>
    <s v="Cur"/>
    <s v="101-121"/>
    <n v="121"/>
    <n v="121"/>
    <n v="101"/>
    <x v="0"/>
    <s v="RCF"/>
    <s v="H--197661"/>
    <m/>
    <m/>
    <m/>
    <s v="H!!197661"/>
    <s v="POR"/>
    <s v="U"/>
    <e v="#N/A"/>
    <e v="#N/A"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n v="158"/>
    <s v="Cur"/>
    <s v="101-123"/>
    <n v="123"/>
    <n v="123"/>
    <n v="101"/>
    <x v="0"/>
    <s v="RCF"/>
    <s v="H--197670"/>
    <m/>
    <m/>
    <m/>
    <s v="H!!197670"/>
    <s v="POR"/>
    <s v="U"/>
    <e v="#N/A"/>
    <e v="#N/A"/>
    <x v="0"/>
    <s v="CAN"/>
    <s v="LL"/>
    <x v="5"/>
    <d v="1994-04-15T00:00:00"/>
    <n v="41.416699999999999"/>
    <n v="-66.133300000000006"/>
    <n v="102"/>
    <n v="102"/>
    <s v="cm"/>
    <s v="FL"/>
    <s v="U"/>
    <m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n v="159"/>
    <s v="Cur"/>
    <s v="101-124"/>
    <n v="124"/>
    <n v="124"/>
    <n v="101"/>
    <x v="0"/>
    <s v="RCF"/>
    <s v="H--197676"/>
    <m/>
    <m/>
    <m/>
    <s v="H!!197676"/>
    <s v="POR"/>
    <s v="U"/>
    <e v="#N/A"/>
    <e v="#N/A"/>
    <x v="0"/>
    <s v="CAN"/>
    <s v="LL"/>
    <x v="5"/>
    <d v="1994-10-31T00:00:00"/>
    <n v="44.466700000000003"/>
    <n v="-61.883299999999998"/>
    <n v="97"/>
    <n v="97"/>
    <s v="cm"/>
    <s v="FL"/>
    <s v="U"/>
    <m/>
    <m/>
    <m/>
    <m/>
    <m/>
    <m/>
    <m/>
    <n v="2"/>
    <x v="5"/>
    <s v="CAN"/>
    <s v="LL"/>
    <x v="6"/>
    <d v="1997-05-13T00:00:00"/>
    <n v="43.2"/>
    <n v="-59.85"/>
    <n v="135.5"/>
    <n v="135.5"/>
    <s v="cm"/>
    <s v="FL"/>
    <s v="U"/>
    <m/>
    <m/>
    <m/>
    <m/>
    <m/>
    <m/>
  </r>
  <r>
    <n v="160"/>
    <s v="Cur"/>
    <s v="101-125"/>
    <n v="125"/>
    <n v="125"/>
    <n v="101"/>
    <x v="0"/>
    <s v="RCF"/>
    <s v="H--197678"/>
    <m/>
    <m/>
    <m/>
    <s v="H!!197678"/>
    <s v="POR"/>
    <s v="U"/>
    <e v="#N/A"/>
    <e v="#N/A"/>
    <x v="0"/>
    <s v="CAN"/>
    <s v="LL"/>
    <x v="5"/>
    <d v="1994-10-29T00:00:00"/>
    <n v="44.2333"/>
    <n v="-61.216700000000003"/>
    <n v="90"/>
    <n v="90"/>
    <s v="cm"/>
    <s v="FL"/>
    <s v="U"/>
    <m/>
    <m/>
    <m/>
    <m/>
    <m/>
    <m/>
    <m/>
    <n v="2"/>
    <x v="5"/>
    <s v="CAN"/>
    <s v="LL"/>
    <x v="6"/>
    <d v="1997-05-13T00:00:00"/>
    <n v="40.25"/>
    <n v="-68.933329999999998"/>
    <n v="109"/>
    <n v="109"/>
    <s v="cm"/>
    <s v="FL"/>
    <s v="U"/>
    <m/>
    <m/>
    <m/>
    <m/>
    <m/>
    <m/>
  </r>
  <r>
    <n v="161"/>
    <s v="Cur"/>
    <s v="101-126"/>
    <n v="126"/>
    <n v="126"/>
    <n v="101"/>
    <x v="0"/>
    <s v="RCF"/>
    <s v="H--197683"/>
    <m/>
    <m/>
    <m/>
    <s v="H!!197683"/>
    <s v="POR"/>
    <s v="U"/>
    <e v="#N/A"/>
    <e v="#N/A"/>
    <x v="0"/>
    <s v="CAN"/>
    <s v="LL"/>
    <x v="5"/>
    <d v="1994-03-12T00:00:00"/>
    <n v="43.45"/>
    <n v="-62.316699999999997"/>
    <n v="99"/>
    <n v="99"/>
    <s v="cm"/>
    <s v="FL"/>
    <s v="U"/>
    <m/>
    <m/>
    <m/>
    <m/>
    <m/>
    <m/>
    <m/>
    <n v="5"/>
    <x v="9"/>
    <s v="CAN"/>
    <s v="LL"/>
    <x v="12"/>
    <d v="1999-05-20T00:00:00"/>
    <n v="43.166699999999999"/>
    <n v="-60.1"/>
    <n v="155"/>
    <n v="155"/>
    <s v="cm"/>
    <s v="FL"/>
    <s v="U"/>
    <m/>
    <m/>
    <m/>
    <m/>
    <m/>
    <m/>
  </r>
  <r>
    <n v="162"/>
    <s v="Cur"/>
    <s v="101-127"/>
    <n v="127"/>
    <n v="127"/>
    <n v="101"/>
    <x v="0"/>
    <s v="RCF"/>
    <s v="H--197686"/>
    <m/>
    <m/>
    <m/>
    <s v="H!!197686"/>
    <s v="POR"/>
    <s v="U"/>
    <e v="#N/A"/>
    <e v="#N/A"/>
    <x v="0"/>
    <s v="CAN"/>
    <s v="LL"/>
    <x v="5"/>
    <d v="1994-11-30T00:00:00"/>
    <n v="43.65"/>
    <n v="-61.7333"/>
    <n v="102"/>
    <n v="102"/>
    <s v="cm"/>
    <s v="FL"/>
    <s v="U"/>
    <m/>
    <m/>
    <m/>
    <m/>
    <m/>
    <m/>
    <m/>
    <n v="5"/>
    <x v="9"/>
    <s v="CAN"/>
    <s v="LL"/>
    <x v="23"/>
    <d v="2000-05-02T00:00:00"/>
    <n v="44.0259"/>
    <n v="-62.894199999999998"/>
    <n v="169.5"/>
    <n v="169.5"/>
    <s v="cm"/>
    <s v="FL"/>
    <s v="U"/>
    <m/>
    <m/>
    <m/>
    <m/>
    <m/>
    <m/>
  </r>
  <r>
    <n v="163"/>
    <s v="Cur"/>
    <s v="101-128"/>
    <n v="128"/>
    <n v="128"/>
    <n v="101"/>
    <x v="0"/>
    <s v="RCF"/>
    <s v="H--197687"/>
    <m/>
    <m/>
    <m/>
    <s v="H!!197687"/>
    <s v="POR"/>
    <s v="U"/>
    <e v="#N/A"/>
    <e v="#N/A"/>
    <x v="0"/>
    <s v="CAN"/>
    <s v="LL"/>
    <x v="5"/>
    <d v="1994-11-30T00:00:00"/>
    <n v="43.5167"/>
    <n v="-61.616700000000002"/>
    <n v="89"/>
    <n v="89"/>
    <s v="cm"/>
    <s v="FL"/>
    <s v="U"/>
    <m/>
    <m/>
    <m/>
    <m/>
    <m/>
    <m/>
    <m/>
    <n v="2"/>
    <x v="5"/>
    <s v="CAN"/>
    <s v="LL"/>
    <x v="6"/>
    <d v="1997-10-02T00:00:00"/>
    <n v="47.566699999999997"/>
    <n v="-61.9"/>
    <n v="149"/>
    <n v="149"/>
    <s v="cm"/>
    <s v="FL"/>
    <s v="U"/>
    <m/>
    <m/>
    <m/>
    <m/>
    <m/>
    <m/>
  </r>
  <r>
    <n v="164"/>
    <s v="Cur"/>
    <s v="101-129"/>
    <n v="129"/>
    <n v="129"/>
    <n v="101"/>
    <x v="0"/>
    <s v="RCF"/>
    <s v="H--197690"/>
    <m/>
    <m/>
    <m/>
    <s v="H!!197690"/>
    <s v="POR"/>
    <s v="U"/>
    <e v="#N/A"/>
    <e v="#N/A"/>
    <x v="0"/>
    <s v="CAN"/>
    <s v="LL"/>
    <x v="5"/>
    <d v="1994-11-01T00:00:00"/>
    <n v="44.116700000000002"/>
    <n v="-62.45"/>
    <n v="116"/>
    <n v="116"/>
    <s v="cm"/>
    <s v="FL"/>
    <s v="U"/>
    <m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n v="165"/>
    <s v="Cur"/>
    <s v="101-130"/>
    <n v="130"/>
    <n v="130"/>
    <n v="101"/>
    <x v="0"/>
    <s v="RCF"/>
    <s v="H--197698"/>
    <m/>
    <m/>
    <m/>
    <s v="H!!197698"/>
    <s v="POR"/>
    <s v="U"/>
    <e v="#N/A"/>
    <e v="#N/A"/>
    <x v="0"/>
    <s v="CAN"/>
    <s v="LL"/>
    <x v="5"/>
    <d v="1994-11-27T00:00:00"/>
    <n v="43.4833"/>
    <n v="-62"/>
    <n v="88"/>
    <n v="88"/>
    <s v="cm"/>
    <s v="FL"/>
    <s v="U"/>
    <m/>
    <m/>
    <m/>
    <m/>
    <m/>
    <m/>
    <m/>
    <n v="2"/>
    <x v="5"/>
    <s v="CAN"/>
    <s v="LL"/>
    <x v="6"/>
    <d v="1997-03-25T00:00:00"/>
    <n v="42.716700000000003"/>
    <n v="-63.35"/>
    <n v="130"/>
    <n v="130"/>
    <s v="cm"/>
    <s v="FL"/>
    <s v="U"/>
    <m/>
    <m/>
    <m/>
    <m/>
    <m/>
    <m/>
  </r>
  <r>
    <n v="166"/>
    <s v="Cur"/>
    <s v="101-131"/>
    <n v="131"/>
    <n v="131"/>
    <n v="101"/>
    <x v="0"/>
    <s v="RCF"/>
    <s v="H--199250"/>
    <m/>
    <m/>
    <m/>
    <s v="H!!199250"/>
    <s v="POR"/>
    <s v="U"/>
    <e v="#N/A"/>
    <e v="#N/A"/>
    <x v="0"/>
    <s v="CAN"/>
    <s v="LL"/>
    <x v="5"/>
    <d v="1994-04-01T00:00:00"/>
    <n v="42.666699999999999"/>
    <n v="-64.433300000000003"/>
    <n v="99"/>
    <n v="99"/>
    <s v="cm"/>
    <s v="FL"/>
    <s v="U"/>
    <m/>
    <m/>
    <m/>
    <m/>
    <m/>
    <m/>
    <m/>
    <n v="3"/>
    <x v="4"/>
    <s v="CAN"/>
    <s v="LL"/>
    <x v="6"/>
    <d v="1997-05-03T00:00:00"/>
    <n v="43.5167"/>
    <n v="-59.333329999999997"/>
    <n v="145"/>
    <n v="145"/>
    <s v="cm"/>
    <s v="FL"/>
    <s v="U"/>
    <m/>
    <m/>
    <m/>
    <m/>
    <m/>
    <m/>
  </r>
  <r>
    <n v="167"/>
    <s v="Cur"/>
    <s v="101-132"/>
    <n v="132"/>
    <n v="132"/>
    <n v="101"/>
    <x v="0"/>
    <s v="RCF"/>
    <s v="H--199253"/>
    <m/>
    <m/>
    <m/>
    <s v="H!!199253"/>
    <s v="POR"/>
    <s v="U"/>
    <e v="#N/A"/>
    <e v="#N/A"/>
    <x v="0"/>
    <s v="CAN"/>
    <s v="LL"/>
    <x v="5"/>
    <d v="1994-04-02T00:00:00"/>
    <n v="42.566699999999997"/>
    <n v="-64.683300000000003"/>
    <n v="101"/>
    <n v="101"/>
    <s v="cm"/>
    <s v="FL"/>
    <s v="U"/>
    <m/>
    <m/>
    <m/>
    <m/>
    <m/>
    <m/>
    <m/>
    <n v="4"/>
    <x v="8"/>
    <s v="CAN"/>
    <s v="LL"/>
    <x v="10"/>
    <d v="1998-04-03T00:00:00"/>
    <n v="43.75"/>
    <n v="-60.75"/>
    <m/>
    <m/>
    <m/>
    <m/>
    <m/>
    <m/>
    <m/>
    <m/>
    <m/>
    <m/>
    <m/>
  </r>
  <r>
    <n v="168"/>
    <s v="Cur"/>
    <s v="101-133"/>
    <n v="133"/>
    <n v="133"/>
    <n v="101"/>
    <x v="0"/>
    <s v="RCF"/>
    <s v="H--199256"/>
    <m/>
    <m/>
    <m/>
    <s v="H!!199256"/>
    <s v="POR"/>
    <s v="U"/>
    <e v="#N/A"/>
    <e v="#N/A"/>
    <x v="0"/>
    <s v="CAN"/>
    <s v="LL"/>
    <x v="5"/>
    <d v="1994-04-03T00:00:00"/>
    <n v="42.7667"/>
    <n v="-63.833300000000001"/>
    <n v="100"/>
    <n v="100"/>
    <s v="cm"/>
    <s v="FL"/>
    <s v="U"/>
    <m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n v="169"/>
    <s v="Cur"/>
    <s v="101-134"/>
    <n v="134"/>
    <n v="134"/>
    <n v="101"/>
    <x v="0"/>
    <s v="RCF"/>
    <s v="H--199257"/>
    <m/>
    <m/>
    <m/>
    <s v="H!!199257"/>
    <s v="POR"/>
    <s v="U"/>
    <e v="#N/A"/>
    <e v="#N/A"/>
    <x v="0"/>
    <s v="CAN"/>
    <s v="LL"/>
    <x v="5"/>
    <d v="1994-04-03T00:00:00"/>
    <n v="42.783299999999997"/>
    <n v="-63.833300000000001"/>
    <n v="100"/>
    <n v="100"/>
    <s v="cm"/>
    <s v="FL"/>
    <s v="U"/>
    <m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n v="170"/>
    <s v="Cur"/>
    <s v="101-135"/>
    <n v="135"/>
    <n v="135"/>
    <n v="101"/>
    <x v="0"/>
    <s v="RCF"/>
    <s v="H--199261"/>
    <m/>
    <m/>
    <m/>
    <s v="H!!199261"/>
    <s v="POR"/>
    <s v="U"/>
    <e v="#N/A"/>
    <e v="#N/A"/>
    <x v="0"/>
    <s v="CAN"/>
    <s v="LL"/>
    <x v="5"/>
    <d v="1994-04-09T00:00:00"/>
    <n v="42.883299999999998"/>
    <n v="-62.883299999999998"/>
    <n v="99"/>
    <n v="99"/>
    <s v="cm"/>
    <s v="FL"/>
    <s v="U"/>
    <m/>
    <m/>
    <m/>
    <m/>
    <m/>
    <m/>
    <m/>
    <n v="3"/>
    <x v="4"/>
    <s v="CAN"/>
    <s v="LL"/>
    <x v="6"/>
    <d v="1997-05-04T00:00:00"/>
    <n v="43.716700000000003"/>
    <n v="-58.9"/>
    <n v="145"/>
    <n v="145"/>
    <s v="cm"/>
    <s v="FL"/>
    <s v="U"/>
    <m/>
    <m/>
    <m/>
    <m/>
    <m/>
    <m/>
  </r>
  <r>
    <n v="171"/>
    <s v="Cur"/>
    <s v="101-136"/>
    <n v="136"/>
    <n v="136"/>
    <n v="101"/>
    <x v="0"/>
    <s v="RCF"/>
    <s v="H--199284"/>
    <m/>
    <m/>
    <m/>
    <s v="H!!199284"/>
    <s v="POR"/>
    <s v="U"/>
    <e v="#N/A"/>
    <e v="#N/A"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m/>
    <n v="0"/>
    <x v="3"/>
    <s v="CAN"/>
    <s v="LL"/>
    <x v="11"/>
    <d v="1996-04-17T00:00:00"/>
    <n v="42.2333"/>
    <n v="-63.333329999999997"/>
    <n v="94"/>
    <n v="94"/>
    <s v="cm"/>
    <s v="FL"/>
    <s v="U"/>
    <m/>
    <m/>
    <m/>
    <m/>
    <m/>
    <m/>
  </r>
  <r>
    <n v="172"/>
    <s v="Cur"/>
    <s v="101-137"/>
    <n v="137"/>
    <n v="137"/>
    <n v="101"/>
    <x v="0"/>
    <s v="RCF"/>
    <s v="H--199301"/>
    <m/>
    <m/>
    <m/>
    <s v="H!!199301"/>
    <s v="POR"/>
    <s v="U"/>
    <e v="#N/A"/>
    <e v="#N/A"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m/>
    <n v="0"/>
    <x v="3"/>
    <s v="CAN"/>
    <s v="LL"/>
    <x v="11"/>
    <d v="1996-08-15T00:00:00"/>
    <n v="44.216700000000003"/>
    <n v="-62.7"/>
    <n v="178"/>
    <n v="178"/>
    <s v="cm"/>
    <s v="FL"/>
    <s v="U"/>
    <m/>
    <m/>
    <m/>
    <m/>
    <m/>
    <m/>
  </r>
  <r>
    <n v="173"/>
    <s v="Cur"/>
    <s v="101-138"/>
    <n v="138"/>
    <n v="138"/>
    <n v="101"/>
    <x v="0"/>
    <s v="RCF"/>
    <s v="H--199303"/>
    <m/>
    <m/>
    <m/>
    <s v="H!!199303"/>
    <s v="POR"/>
    <s v="U"/>
    <e v="#N/A"/>
    <e v="#N/A"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m/>
    <n v="3"/>
    <x v="4"/>
    <s v="CAN"/>
    <s v="LL"/>
    <x v="12"/>
    <d v="1999-03-23T00:00:00"/>
    <n v="43.55"/>
    <n v="-60.6"/>
    <n v="145"/>
    <n v="145"/>
    <s v="cm"/>
    <s v="FL"/>
    <s v="U"/>
    <m/>
    <m/>
    <m/>
    <m/>
    <m/>
    <m/>
  </r>
  <r>
    <n v="174"/>
    <s v="Cur"/>
    <s v="101-139"/>
    <n v="139"/>
    <n v="139"/>
    <n v="101"/>
    <x v="0"/>
    <s v="RCF"/>
    <s v="H--199304"/>
    <m/>
    <m/>
    <m/>
    <s v="H!!199304"/>
    <s v="POR"/>
    <s v="U"/>
    <e v="#N/A"/>
    <e v="#N/A"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m/>
    <n v="3"/>
    <x v="4"/>
    <s v="CAN"/>
    <s v="LL"/>
    <x v="12"/>
    <d v="1999-03-29T00:00:00"/>
    <n v="43.3"/>
    <n v="-59.783299999999997"/>
    <n v="148.5"/>
    <n v="148.5"/>
    <s v="cm"/>
    <s v="FL"/>
    <s v="U"/>
    <m/>
    <m/>
    <m/>
    <m/>
    <m/>
    <m/>
  </r>
  <r>
    <n v="175"/>
    <s v="Cur"/>
    <s v="101-140"/>
    <n v="140"/>
    <n v="140"/>
    <n v="101"/>
    <x v="0"/>
    <s v="RCF"/>
    <s v="H--199311"/>
    <m/>
    <m/>
    <m/>
    <s v="H!!199311"/>
    <s v="POR"/>
    <s v="U"/>
    <e v="#N/A"/>
    <e v="#N/A"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m/>
    <n v="0"/>
    <x v="3"/>
    <s v="CAN"/>
    <s v="LL"/>
    <x v="11"/>
    <d v="1996-03-07T00:00:00"/>
    <n v="42.666699999999999"/>
    <n v="-64.066670000000002"/>
    <n v="128"/>
    <n v="128"/>
    <s v="cm"/>
    <s v="FL"/>
    <s v="U"/>
    <m/>
    <m/>
    <m/>
    <m/>
    <m/>
    <m/>
  </r>
  <r>
    <n v="176"/>
    <s v="Cur"/>
    <s v="101-141"/>
    <n v="141"/>
    <n v="141"/>
    <n v="101"/>
    <x v="0"/>
    <s v="RCF"/>
    <s v="H--199321"/>
    <m/>
    <m/>
    <m/>
    <s v="H!!199321"/>
    <s v="POR"/>
    <s v="U"/>
    <e v="#N/A"/>
    <e v="#N/A"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m/>
    <n v="3"/>
    <x v="4"/>
    <s v="CAN"/>
    <s v="LL"/>
    <x v="12"/>
    <d v="1999-04-06T00:00:00"/>
    <n v="42.8"/>
    <n v="-62.833300000000001"/>
    <n v="139"/>
    <n v="139"/>
    <s v="cm"/>
    <s v="FL"/>
    <s v="U"/>
    <m/>
    <m/>
    <m/>
    <m/>
    <m/>
    <m/>
  </r>
  <r>
    <n v="177"/>
    <s v="Cur"/>
    <s v="101-142"/>
    <n v="142"/>
    <n v="142"/>
    <n v="101"/>
    <x v="0"/>
    <s v="RCF"/>
    <s v="H--199324"/>
    <m/>
    <m/>
    <m/>
    <s v="H!!199324"/>
    <s v="POR"/>
    <s v="U"/>
    <e v="#N/A"/>
    <e v="#N/A"/>
    <x v="0"/>
    <s v="CAN"/>
    <s v="LL"/>
    <x v="8"/>
    <d v="1995-11-17T00:00:00"/>
    <n v="45.6"/>
    <n v="-58.05"/>
    <n v="96"/>
    <n v="96"/>
    <s v="cm"/>
    <s v="FL"/>
    <s v="U"/>
    <m/>
    <m/>
    <m/>
    <m/>
    <m/>
    <m/>
    <m/>
    <n v="1"/>
    <x v="6"/>
    <s v="CAN"/>
    <s v="LL"/>
    <x v="6"/>
    <d v="1997-03-26T00:00:00"/>
    <n v="42.65"/>
    <n v="-62.783329999999999"/>
    <n v="132"/>
    <n v="132"/>
    <s v="cm"/>
    <s v="FL"/>
    <s v="U"/>
    <m/>
    <m/>
    <m/>
    <m/>
    <m/>
    <m/>
  </r>
  <r>
    <n v="178"/>
    <s v="Cur"/>
    <s v="101-143"/>
    <n v="143"/>
    <n v="143"/>
    <n v="101"/>
    <x v="0"/>
    <s v="RCF"/>
    <s v="H--199328"/>
    <m/>
    <m/>
    <m/>
    <s v="H!!199328"/>
    <s v="POR"/>
    <s v="U"/>
    <e v="#N/A"/>
    <e v="#N/A"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m/>
    <n v="1"/>
    <x v="6"/>
    <s v="CAN"/>
    <s v="LL"/>
    <x v="6"/>
    <d v="1997-05-12T00:00:00"/>
    <n v="43.366700000000002"/>
    <n v="-58.966670000000001"/>
    <n v="110"/>
    <n v="110"/>
    <s v="cm"/>
    <s v="FL"/>
    <s v="U"/>
    <m/>
    <m/>
    <m/>
    <m/>
    <m/>
    <m/>
  </r>
  <r>
    <n v="179"/>
    <s v="Cur"/>
    <s v="101-144"/>
    <n v="144"/>
    <n v="144"/>
    <n v="101"/>
    <x v="0"/>
    <s v="RCF"/>
    <s v="H--199346"/>
    <m/>
    <m/>
    <m/>
    <s v="H!!199346"/>
    <s v="POR"/>
    <s v="U"/>
    <e v="#N/A"/>
    <e v="#N/A"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m/>
    <n v="0"/>
    <x v="3"/>
    <s v="CAN"/>
    <s v="LL"/>
    <x v="6"/>
    <d v="1997-03-19T00:00:00"/>
    <n v="42.033299999999997"/>
    <n v="-65.216669999999993"/>
    <n v="121.5"/>
    <n v="121.5"/>
    <s v="cm"/>
    <s v="FL"/>
    <s v="U"/>
    <m/>
    <m/>
    <m/>
    <m/>
    <m/>
    <m/>
  </r>
  <r>
    <n v="180"/>
    <s v="Cur"/>
    <s v="101-145"/>
    <n v="145"/>
    <n v="145"/>
    <n v="101"/>
    <x v="0"/>
    <s v="RCF"/>
    <s v="H--199421"/>
    <m/>
    <m/>
    <m/>
    <s v="H!!199421"/>
    <s v="POR"/>
    <s v="U"/>
    <e v="#N/A"/>
    <e v="#N/A"/>
    <x v="0"/>
    <s v="CAN"/>
    <s v="LL"/>
    <x v="5"/>
    <d v="1994-12-07T00:00:00"/>
    <n v="41.633299999999998"/>
    <n v="-65.916700000000006"/>
    <n v="110"/>
    <n v="110"/>
    <s v="cm"/>
    <s v="FL"/>
    <s v="U"/>
    <m/>
    <m/>
    <m/>
    <m/>
    <m/>
    <m/>
    <m/>
    <n v="0"/>
    <x v="3"/>
    <s v="CAN"/>
    <s v="LL"/>
    <x v="0"/>
    <d v="1995-04-14T00:00:00"/>
    <n v="42.6"/>
    <n v="-63"/>
    <n v="105"/>
    <n v="105"/>
    <s v="cm"/>
    <s v="FL"/>
    <s v="U"/>
    <m/>
    <m/>
    <m/>
    <m/>
    <m/>
    <m/>
  </r>
  <r>
    <n v="181"/>
    <s v="Cur"/>
    <s v="101-146"/>
    <n v="146"/>
    <n v="146"/>
    <n v="101"/>
    <x v="0"/>
    <s v="RCF"/>
    <s v="H--199423"/>
    <m/>
    <m/>
    <m/>
    <s v="H!!199423"/>
    <s v="POR"/>
    <s v="U"/>
    <e v="#N/A"/>
    <e v="#N/A"/>
    <x v="0"/>
    <s v="CAN"/>
    <s v="LL"/>
    <x v="5"/>
    <d v="1994-06-12T00:00:00"/>
    <n v="42.666699999999999"/>
    <n v="-64.816699999999997"/>
    <n v="94"/>
    <n v="94"/>
    <s v="cm"/>
    <s v="FL"/>
    <s v="U"/>
    <m/>
    <m/>
    <m/>
    <m/>
    <m/>
    <m/>
    <m/>
    <n v="1"/>
    <x v="6"/>
    <s v="CAN"/>
    <s v="LL"/>
    <x v="11"/>
    <d v="1996-04-17T00:00:00"/>
    <n v="42.2333"/>
    <n v="-63.333329999999997"/>
    <n v="141.6"/>
    <n v="141.6"/>
    <s v="cm"/>
    <s v="FL"/>
    <s v="U"/>
    <m/>
    <m/>
    <m/>
    <m/>
    <m/>
    <m/>
  </r>
  <r>
    <n v="182"/>
    <s v="Cur"/>
    <s v="101-147"/>
    <n v="147"/>
    <n v="147"/>
    <n v="101"/>
    <x v="0"/>
    <s v="RCF"/>
    <s v="H--199432"/>
    <m/>
    <m/>
    <m/>
    <s v="H!!199432"/>
    <s v="POR"/>
    <s v="U"/>
    <e v="#N/A"/>
    <e v="#N/A"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m/>
    <n v="1"/>
    <x v="6"/>
    <s v="CAN"/>
    <s v="LL"/>
    <x v="6"/>
    <d v="1997-05-14T00:00:00"/>
    <n v="43.216700000000003"/>
    <n v="-59.666670000000003"/>
    <n v="121.5"/>
    <n v="121.5"/>
    <s v="cm"/>
    <s v="FL"/>
    <s v="U"/>
    <m/>
    <m/>
    <m/>
    <m/>
    <m/>
    <m/>
  </r>
  <r>
    <n v="183"/>
    <s v="Cur"/>
    <s v="101-148"/>
    <n v="148"/>
    <n v="148"/>
    <n v="101"/>
    <x v="0"/>
    <s v="RCF"/>
    <s v="H--200270"/>
    <m/>
    <m/>
    <m/>
    <s v="H!!200270"/>
    <s v="POR"/>
    <s v="U"/>
    <e v="#N/A"/>
    <e v="#N/A"/>
    <x v="0"/>
    <s v="CAN"/>
    <s v="LL"/>
    <x v="5"/>
    <d v="1994-09-22T00:00:00"/>
    <n v="43.7"/>
    <n v="-69.2"/>
    <n v="93"/>
    <n v="93"/>
    <s v="cm"/>
    <s v="FL"/>
    <s v="U"/>
    <m/>
    <m/>
    <m/>
    <m/>
    <m/>
    <m/>
    <m/>
    <n v="0"/>
    <x v="3"/>
    <s v="CAN"/>
    <s v="OTH"/>
    <x v="4"/>
    <d v="1994-10-08T00:00:00"/>
    <n v="42.75"/>
    <n v="-70.633330000000001"/>
    <n v="93"/>
    <n v="93"/>
    <s v="cm"/>
    <s v="FL"/>
    <s v="U"/>
    <m/>
    <m/>
    <m/>
    <m/>
    <m/>
    <m/>
  </r>
  <r>
    <n v="184"/>
    <s v="Cur"/>
    <s v="101-149"/>
    <n v="149"/>
    <n v="149"/>
    <n v="101"/>
    <x v="0"/>
    <s v="RCF"/>
    <s v="H--206402"/>
    <m/>
    <m/>
    <m/>
    <s v="H!!206402"/>
    <s v="POR"/>
    <s v="U"/>
    <e v="#N/A"/>
    <e v="#N/A"/>
    <x v="0"/>
    <s v="CAN"/>
    <s v="LL"/>
    <x v="8"/>
    <d v="1995-12-07T00:00:00"/>
    <n v="44"/>
    <n v="-61.7"/>
    <n v="95"/>
    <n v="95"/>
    <s v="cm"/>
    <s v="FL"/>
    <s v="U"/>
    <m/>
    <m/>
    <m/>
    <m/>
    <m/>
    <m/>
    <m/>
    <n v="1"/>
    <x v="6"/>
    <s v="CAN"/>
    <s v="LL"/>
    <x v="6"/>
    <d v="1997-03-27T00:00:00"/>
    <n v="42.6"/>
    <n v="-63.533329999999999"/>
    <n v="121.5"/>
    <n v="121.5"/>
    <s v="cm"/>
    <s v="FL"/>
    <s v="U"/>
    <m/>
    <m/>
    <m/>
    <m/>
    <m/>
    <m/>
  </r>
  <r>
    <n v="185"/>
    <s v="Cur"/>
    <s v="101-150"/>
    <n v="150"/>
    <n v="150"/>
    <n v="101"/>
    <x v="0"/>
    <s v="RCF"/>
    <s v="H--208580"/>
    <m/>
    <m/>
    <m/>
    <s v="H!!208580"/>
    <s v="POR"/>
    <s v="U"/>
    <e v="#N/A"/>
    <e v="#N/A"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m/>
    <n v="0"/>
    <x v="3"/>
    <s v="CAN"/>
    <s v="LL"/>
    <x v="11"/>
    <d v="1996-03-25T00:00:00"/>
    <n v="41.9833"/>
    <n v="-65.95"/>
    <n v="127"/>
    <n v="127"/>
    <s v="cm"/>
    <s v="FL"/>
    <s v="U"/>
    <m/>
    <m/>
    <m/>
    <m/>
    <m/>
    <m/>
  </r>
  <r>
    <n v="186"/>
    <s v="Cur"/>
    <s v="101-151"/>
    <n v="151"/>
    <n v="151"/>
    <n v="101"/>
    <x v="0"/>
    <s v="RCF"/>
    <s v="H--228868"/>
    <m/>
    <m/>
    <m/>
    <s v="H!!228868"/>
    <s v="POR"/>
    <s v="U"/>
    <e v="#N/A"/>
    <e v="#N/A"/>
    <x v="0"/>
    <s v="CAN"/>
    <s v="OTH"/>
    <x v="21"/>
    <d v="1997-07-13T00:00:00"/>
    <n v="50.566699999999997"/>
    <n v="-1.2833000000000001"/>
    <n v="168"/>
    <n v="168"/>
    <s v="cm"/>
    <s v="FL"/>
    <s v="U"/>
    <m/>
    <m/>
    <m/>
    <m/>
    <m/>
    <m/>
    <m/>
    <n v="0"/>
    <x v="3"/>
    <s v="CAN"/>
    <s v="LL"/>
    <x v="6"/>
    <d v="1997-09-06T00:00:00"/>
    <n v="49.8"/>
    <n v="-1.1000000000000001"/>
    <n v="180"/>
    <n v="180"/>
    <s v="cm"/>
    <s v="FL"/>
    <s v="U"/>
    <m/>
    <m/>
    <m/>
    <m/>
    <m/>
    <m/>
  </r>
  <r>
    <n v="187"/>
    <s v="Cur"/>
    <s v="101-152"/>
    <n v="152"/>
    <n v="152"/>
    <n v="101"/>
    <x v="0"/>
    <s v="RCF"/>
    <s v="H--231363"/>
    <m/>
    <m/>
    <m/>
    <s v="H!!231363"/>
    <s v="POR"/>
    <s v="U"/>
    <e v="#N/A"/>
    <e v="#N/A"/>
    <x v="0"/>
    <s v="CAN"/>
    <s v="LL"/>
    <x v="10"/>
    <d v="1996-09-16T00:00:00"/>
    <n v="41.85"/>
    <n v="-68.366699999999994"/>
    <m/>
    <m/>
    <m/>
    <m/>
    <m/>
    <m/>
    <m/>
    <m/>
    <m/>
    <m/>
    <m/>
    <m/>
    <n v="0"/>
    <x v="3"/>
    <s v="CAN"/>
    <s v="LL"/>
    <x v="6"/>
    <d v="1997-03-30T00:00:00"/>
    <n v="42.75"/>
    <n v="-62.183300000000003"/>
    <n v="161"/>
    <n v="161"/>
    <s v="cm"/>
    <s v="FL"/>
    <s v="U"/>
    <m/>
    <m/>
    <m/>
    <m/>
    <m/>
    <m/>
  </r>
  <r>
    <n v="188"/>
    <s v="Cur"/>
    <s v="101-153"/>
    <n v="153"/>
    <n v="153"/>
    <n v="101"/>
    <x v="0"/>
    <s v="RCF"/>
    <s v="H--231376"/>
    <m/>
    <m/>
    <m/>
    <s v="H!!231376"/>
    <s v="POR"/>
    <s v="U"/>
    <e v="#N/A"/>
    <e v="#N/A"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m/>
    <n v="2"/>
    <x v="5"/>
    <s v="CAN"/>
    <s v="LL"/>
    <x v="12"/>
    <d v="1999-03-30T00:00:00"/>
    <n v="41.666699999999999"/>
    <n v="-66"/>
    <n v="156"/>
    <n v="156"/>
    <s v="cm"/>
    <s v="FL"/>
    <s v="U"/>
    <m/>
    <m/>
    <m/>
    <m/>
    <m/>
    <m/>
  </r>
  <r>
    <n v="189"/>
    <s v="Cur"/>
    <s v="101-154"/>
    <n v="154"/>
    <n v="154"/>
    <n v="101"/>
    <x v="0"/>
    <s v="RCF"/>
    <s v="H--243629"/>
    <m/>
    <m/>
    <m/>
    <s v="H!!243629"/>
    <s v="POR"/>
    <s v="U"/>
    <e v="#N/A"/>
    <e v="#N/A"/>
    <x v="0"/>
    <s v="CAN"/>
    <s v="LL"/>
    <x v="21"/>
    <d v="1997-09-20T00:00:00"/>
    <n v="42.166699999999999"/>
    <n v="-67.433300000000003"/>
    <n v="166"/>
    <n v="166"/>
    <s v="cm"/>
    <s v="FL"/>
    <s v="U"/>
    <m/>
    <m/>
    <m/>
    <m/>
    <m/>
    <m/>
    <m/>
    <n v="0"/>
    <x v="3"/>
    <s v="CAN"/>
    <s v="LL"/>
    <x v="10"/>
    <d v="1998-06-26T00:00:00"/>
    <n v="42.85"/>
    <n v="-65.9833"/>
    <n v="170"/>
    <n v="170"/>
    <s v="cm"/>
    <s v="FL"/>
    <s v="U"/>
    <m/>
    <m/>
    <m/>
    <m/>
    <m/>
    <m/>
  </r>
  <r>
    <n v="190"/>
    <s v="Cur"/>
    <s v="101-155"/>
    <n v="155"/>
    <n v="155"/>
    <n v="101"/>
    <x v="0"/>
    <s v="RCF"/>
    <s v="H--243766"/>
    <m/>
    <m/>
    <m/>
    <s v="H!!243766"/>
    <s v="POR"/>
    <s v="U"/>
    <e v="#N/A"/>
    <e v="#N/A"/>
    <x v="0"/>
    <s v="CAN"/>
    <s v="LL"/>
    <x v="21"/>
    <d v="1997-09-26T00:00:00"/>
    <n v="43.583300000000001"/>
    <n v="-68.933300000000003"/>
    <n v="96"/>
    <n v="96"/>
    <s v="cm"/>
    <s v="FL"/>
    <s v="U"/>
    <m/>
    <m/>
    <m/>
    <m/>
    <m/>
    <m/>
    <m/>
    <n v="0"/>
    <x v="3"/>
    <s v="CAN"/>
    <s v="OTH"/>
    <x v="6"/>
    <d v="1997-10-02T00:00:00"/>
    <n v="43.5167"/>
    <n v="-69.966669999999993"/>
    <n v="96"/>
    <n v="96"/>
    <s v="cm"/>
    <s v="FL"/>
    <s v="U"/>
    <m/>
    <m/>
    <m/>
    <m/>
    <m/>
    <m/>
  </r>
  <r>
    <n v="191"/>
    <s v="Cur"/>
    <s v="101-156"/>
    <n v="156"/>
    <n v="156"/>
    <n v="101"/>
    <x v="0"/>
    <s v="RCF"/>
    <s v="H--243804"/>
    <m/>
    <m/>
    <m/>
    <s v="H!!243804"/>
    <s v="POR"/>
    <s v="U"/>
    <e v="#N/A"/>
    <e v="#N/A"/>
    <x v="0"/>
    <s v="CAN"/>
    <s v="LL"/>
    <x v="21"/>
    <d v="1997-09-27T00:00:00"/>
    <n v="43.583300000000001"/>
    <n v="-69.066699999999997"/>
    <n v="107"/>
    <n v="107"/>
    <s v="cm"/>
    <s v="FL"/>
    <s v="U"/>
    <m/>
    <m/>
    <m/>
    <m/>
    <m/>
    <m/>
    <m/>
    <n v="1"/>
    <x v="6"/>
    <s v="CAN"/>
    <s v="LL"/>
    <x v="12"/>
    <d v="1999-03-06T00:00:00"/>
    <n v="43.383299999999998"/>
    <n v="-59.416699999999999"/>
    <n v="122.9"/>
    <n v="122.9"/>
    <s v="cm"/>
    <s v="FL"/>
    <s v="U"/>
    <m/>
    <m/>
    <m/>
    <m/>
    <m/>
    <m/>
  </r>
  <r>
    <n v="192"/>
    <s v="Cur"/>
    <s v="101-157"/>
    <n v="157"/>
    <n v="157"/>
    <n v="101"/>
    <x v="0"/>
    <s v="RCF"/>
    <s v="H--243805"/>
    <m/>
    <m/>
    <m/>
    <s v="H!!243805"/>
    <s v="POR"/>
    <s v="U"/>
    <e v="#N/A"/>
    <e v="#N/A"/>
    <x v="0"/>
    <s v="CAN"/>
    <s v="LL"/>
    <x v="21"/>
    <d v="1997-09-27T00:00:00"/>
    <n v="43.583300000000001"/>
    <n v="-69.066699999999997"/>
    <n v="130"/>
    <n v="130"/>
    <s v="cm"/>
    <s v="FL"/>
    <s v="U"/>
    <m/>
    <m/>
    <m/>
    <m/>
    <m/>
    <m/>
    <m/>
    <n v="0"/>
    <x v="3"/>
    <s v="CAN"/>
    <s v="LL"/>
    <x v="6"/>
    <d v="1997-10-30T00:00:00"/>
    <n v="43.2667"/>
    <n v="-70.083330000000004"/>
    <n v="131"/>
    <n v="131"/>
    <s v="cm"/>
    <s v="FL"/>
    <s v="U"/>
    <m/>
    <m/>
    <m/>
    <m/>
    <m/>
    <m/>
  </r>
  <r>
    <n v="193"/>
    <s v="Cur"/>
    <s v="101-158"/>
    <n v="158"/>
    <n v="158"/>
    <n v="101"/>
    <x v="0"/>
    <s v="RCF"/>
    <s v="H--243833"/>
    <m/>
    <m/>
    <m/>
    <s v="H!!243833"/>
    <s v="POR"/>
    <s v="U"/>
    <e v="#N/A"/>
    <e v="#N/A"/>
    <x v="0"/>
    <s v="CAN"/>
    <s v="LL"/>
    <x v="21"/>
    <d v="1997-09-27T00:00:00"/>
    <n v="43.5167"/>
    <n v="-68.933300000000003"/>
    <n v="189.8"/>
    <n v="189.8"/>
    <s v="cm"/>
    <s v="FL"/>
    <s v="U"/>
    <m/>
    <m/>
    <m/>
    <m/>
    <m/>
    <m/>
    <m/>
    <n v="1"/>
    <x v="6"/>
    <s v="CAN"/>
    <s v="LL"/>
    <x v="12"/>
    <d v="1999-03-29T00:00:00"/>
    <n v="41.716700000000003"/>
    <n v="-65.966700000000003"/>
    <n v="187"/>
    <n v="187"/>
    <s v="cm"/>
    <s v="FL"/>
    <s v="U"/>
    <m/>
    <m/>
    <m/>
    <m/>
    <m/>
    <m/>
  </r>
  <r>
    <n v="194"/>
    <s v="Cur"/>
    <s v="101-159"/>
    <n v="159"/>
    <n v="159"/>
    <n v="101"/>
    <x v="0"/>
    <s v="RCF"/>
    <s v="H--253519"/>
    <m/>
    <m/>
    <m/>
    <s v="H!!253519"/>
    <s v="POR"/>
    <s v="U"/>
    <e v="#N/A"/>
    <e v="#N/A"/>
    <x v="0"/>
    <s v="CAN"/>
    <s v="LL"/>
    <x v="22"/>
    <d v="1999-03-23T00:00:00"/>
    <n v="43.2"/>
    <n v="-60.7333"/>
    <n v="105"/>
    <n v="105"/>
    <s v="cm"/>
    <s v="FL"/>
    <s v="U"/>
    <m/>
    <m/>
    <m/>
    <m/>
    <m/>
    <m/>
    <m/>
    <n v="0"/>
    <x v="3"/>
    <s v="CAN"/>
    <s v="LL"/>
    <x v="12"/>
    <d v="1999-05-23T00:00:00"/>
    <n v="43.2"/>
    <n v="-60.633299999999998"/>
    <n v="95"/>
    <n v="95"/>
    <s v="cm"/>
    <s v="FL"/>
    <s v="U"/>
    <m/>
    <m/>
    <m/>
    <m/>
    <m/>
    <m/>
  </r>
  <r>
    <n v="195"/>
    <s v="Cur"/>
    <s v="101-160"/>
    <n v="160"/>
    <n v="160"/>
    <n v="101"/>
    <x v="0"/>
    <s v="RCF"/>
    <s v="H--253523"/>
    <m/>
    <m/>
    <m/>
    <s v="H!!253523"/>
    <s v="POR"/>
    <s v="U"/>
    <e v="#N/A"/>
    <e v="#N/A"/>
    <x v="0"/>
    <s v="CAN"/>
    <s v="LL"/>
    <x v="22"/>
    <d v="1999-03-29T00:00:00"/>
    <n v="43.283299999999997"/>
    <n v="-59.883299999999998"/>
    <n v="105"/>
    <n v="105"/>
    <s v="cm"/>
    <s v="FL"/>
    <s v="U"/>
    <m/>
    <m/>
    <m/>
    <m/>
    <m/>
    <m/>
    <m/>
    <n v="6"/>
    <x v="9"/>
    <s v="CAN"/>
    <s v="LL"/>
    <x v="24"/>
    <d v="2005-04-10T00:00:00"/>
    <n v="42.8"/>
    <n v="-63.166699999999999"/>
    <n v="150"/>
    <n v="150"/>
    <s v="cm"/>
    <s v="FL"/>
    <s v="U"/>
    <m/>
    <m/>
    <m/>
    <m/>
    <m/>
    <m/>
  </r>
  <r>
    <n v="196"/>
    <s v="Cur"/>
    <s v="101-161"/>
    <n v="161"/>
    <n v="161"/>
    <n v="101"/>
    <x v="0"/>
    <s v="RCF"/>
    <s v="H--255039"/>
    <m/>
    <m/>
    <m/>
    <s v="H!!255039"/>
    <s v="POR"/>
    <s v="U"/>
    <e v="#N/A"/>
    <e v="#N/A"/>
    <x v="0"/>
    <s v="CAN"/>
    <s v="LL"/>
    <x v="23"/>
    <d v="1998-10-21T00:00:00"/>
    <n v="42.1"/>
    <n v="-67.583299999999994"/>
    <n v="147.5"/>
    <n v="147.5"/>
    <s v="cm"/>
    <s v="FL"/>
    <s v="U"/>
    <m/>
    <m/>
    <m/>
    <m/>
    <m/>
    <m/>
    <m/>
    <n v="0"/>
    <x v="3"/>
    <s v="CAN"/>
    <s v="LL"/>
    <x v="12"/>
    <d v="1999-03-30T00:00:00"/>
    <n v="43.283299999999997"/>
    <n v="-59.883299999999998"/>
    <n v="152"/>
    <n v="152"/>
    <s v="cm"/>
    <s v="FL"/>
    <s v="U"/>
    <m/>
    <m/>
    <m/>
    <m/>
    <m/>
    <m/>
  </r>
  <r>
    <n v="197"/>
    <s v="Cur"/>
    <s v="101-162"/>
    <n v="162"/>
    <n v="162"/>
    <n v="101"/>
    <x v="0"/>
    <s v="RCF"/>
    <s v="H--255044"/>
    <m/>
    <m/>
    <m/>
    <s v="H!!255044"/>
    <s v="POR"/>
    <s v="U"/>
    <e v="#N/A"/>
    <e v="#N/A"/>
    <x v="0"/>
    <s v="CAN"/>
    <s v="LL"/>
    <x v="23"/>
    <d v="1998-10-21T00:00:00"/>
    <n v="42.033299999999997"/>
    <n v="-67.666700000000006"/>
    <n v="133.5"/>
    <n v="133.5"/>
    <s v="cm"/>
    <s v="FL"/>
    <s v="U"/>
    <m/>
    <m/>
    <m/>
    <m/>
    <m/>
    <m/>
    <m/>
    <n v="0"/>
    <x v="3"/>
    <s v="CAN"/>
    <s v="LL"/>
    <x v="12"/>
    <d v="1999-03-06T00:00:00"/>
    <n v="43.333300000000001"/>
    <n v="-59.466700000000003"/>
    <n v="143.5"/>
    <n v="143.5"/>
    <s v="cm"/>
    <s v="FL"/>
    <s v="U"/>
    <m/>
    <m/>
    <m/>
    <m/>
    <m/>
    <m/>
  </r>
  <r>
    <n v="198"/>
    <s v="Cur"/>
    <s v="101-163"/>
    <n v="163"/>
    <n v="163"/>
    <n v="101"/>
    <x v="0"/>
    <s v="RCF"/>
    <s v="H--255187"/>
    <m/>
    <m/>
    <m/>
    <s v="H!!255187"/>
    <s v="POR"/>
    <s v="U"/>
    <e v="#N/A"/>
    <e v="#N/A"/>
    <x v="0"/>
    <s v="CAN"/>
    <s v="LL"/>
    <x v="22"/>
    <d v="1999-04-15T00:00:00"/>
    <n v="42.842199999999998"/>
    <n v="-62.6"/>
    <n v="103"/>
    <n v="103"/>
    <s v="cm"/>
    <s v="FL"/>
    <s v="U"/>
    <m/>
    <m/>
    <m/>
    <m/>
    <m/>
    <m/>
    <m/>
    <n v="2"/>
    <x v="5"/>
    <s v="CAN"/>
    <s v="LL"/>
    <x v="25"/>
    <d v="2001-05-20T00:00:00"/>
    <n v="42.616700000000002"/>
    <n v="-64.333299999999994"/>
    <n v="135"/>
    <n v="135"/>
    <s v="cm"/>
    <s v="FL"/>
    <s v="U"/>
    <m/>
    <m/>
    <m/>
    <m/>
    <m/>
    <m/>
  </r>
  <r>
    <n v="199"/>
    <s v="Cur"/>
    <s v="101-164"/>
    <n v="164"/>
    <n v="164"/>
    <n v="101"/>
    <x v="0"/>
    <s v="RCF"/>
    <s v="H--255195"/>
    <m/>
    <m/>
    <m/>
    <s v="H!!255195"/>
    <s v="POR"/>
    <s v="U"/>
    <e v="#N/A"/>
    <e v="#N/A"/>
    <x v="0"/>
    <s v="CAN"/>
    <s v="LL"/>
    <x v="22"/>
    <d v="1999-04-15T00:00:00"/>
    <n v="42.842199999999998"/>
    <n v="-62.6"/>
    <n v="105"/>
    <n v="105"/>
    <s v="cm"/>
    <s v="FL"/>
    <s v="U"/>
    <m/>
    <m/>
    <m/>
    <m/>
    <m/>
    <m/>
    <m/>
    <n v="2"/>
    <x v="5"/>
    <s v="CAN"/>
    <s v="LL"/>
    <x v="25"/>
    <d v="2001-09-13T00:00:00"/>
    <n v="47.492199999999997"/>
    <n v="-61.19"/>
    <n v="174"/>
    <n v="174"/>
    <s v="cm"/>
    <s v="FL"/>
    <s v="U"/>
    <m/>
    <m/>
    <m/>
    <m/>
    <m/>
    <m/>
  </r>
  <r>
    <n v="200"/>
    <s v="Cur"/>
    <s v="101-165"/>
    <n v="165"/>
    <n v="165"/>
    <n v="101"/>
    <x v="0"/>
    <s v="RCF"/>
    <s v="H--255206"/>
    <m/>
    <m/>
    <m/>
    <s v="H!!255206"/>
    <s v="POR"/>
    <s v="U"/>
    <e v="#N/A"/>
    <e v="#N/A"/>
    <x v="0"/>
    <s v="CAN"/>
    <s v="LL"/>
    <x v="22"/>
    <d v="1999-10-02T00:00:00"/>
    <n v="46.25"/>
    <n v="-55.5167"/>
    <n v="96.5"/>
    <n v="96.5"/>
    <s v="cm"/>
    <s v="FL"/>
    <s v="U"/>
    <m/>
    <m/>
    <m/>
    <m/>
    <m/>
    <m/>
    <m/>
    <n v="9"/>
    <x v="9"/>
    <s v="CAN"/>
    <s v="GILL"/>
    <x v="26"/>
    <d v="2008-11-11T00:00:00"/>
    <n v="47.55"/>
    <n v="-56"/>
    <n v="379"/>
    <n v="379"/>
    <s v="cm"/>
    <s v="FL"/>
    <s v="U"/>
    <m/>
    <m/>
    <m/>
    <m/>
    <m/>
    <m/>
  </r>
  <r>
    <n v="201"/>
    <s v="Cur"/>
    <s v="101-166"/>
    <n v="166"/>
    <n v="166"/>
    <n v="101"/>
    <x v="0"/>
    <s v="RCF"/>
    <s v="H--273317"/>
    <m/>
    <m/>
    <m/>
    <s v="H!!273317"/>
    <s v="POR"/>
    <s v="U"/>
    <e v="#N/A"/>
    <e v="#N/A"/>
    <x v="0"/>
    <s v="CAN"/>
    <s v="RR"/>
    <x v="24"/>
    <d v="2003-06-28T00:00:00"/>
    <n v="40.266599999999997"/>
    <n v="-72.933300000000003"/>
    <n v="81.5"/>
    <n v="81.5"/>
    <s v="cm"/>
    <s v="FL"/>
    <s v="U"/>
    <m/>
    <m/>
    <m/>
    <m/>
    <m/>
    <m/>
    <m/>
    <n v="2"/>
    <x v="5"/>
    <s v="CAN"/>
    <s v="RR"/>
    <x v="27"/>
    <d v="2006-03-30T00:00:00"/>
    <n v="42.933300000000003"/>
    <n v="-63.116700000000002"/>
    <m/>
    <m/>
    <m/>
    <m/>
    <m/>
    <m/>
    <m/>
    <m/>
    <m/>
    <m/>
    <m/>
  </r>
  <r>
    <n v="202"/>
    <s v="Cur"/>
    <s v="101-167"/>
    <n v="167"/>
    <n v="167"/>
    <n v="101"/>
    <x v="0"/>
    <s v="RCF"/>
    <s v="H--275460"/>
    <m/>
    <m/>
    <m/>
    <s v="H!!275460"/>
    <s v="POR"/>
    <s v="U"/>
    <e v="#N/A"/>
    <e v="#N/A"/>
    <x v="0"/>
    <s v="CAN"/>
    <s v="RR"/>
    <x v="25"/>
    <d v="2002-08-04T00:00:00"/>
    <n v="44.385300000000001"/>
    <n v="-63.401400000000002"/>
    <n v="109"/>
    <n v="109"/>
    <s v="cm"/>
    <s v="FL"/>
    <s v="U"/>
    <m/>
    <m/>
    <m/>
    <m/>
    <m/>
    <m/>
    <m/>
    <n v="2"/>
    <x v="5"/>
    <s v="CAN"/>
    <s v="LL"/>
    <x v="24"/>
    <d v="2005-04-27T00:00:00"/>
    <n v="42.7667"/>
    <n v="-62.8"/>
    <n v="135"/>
    <n v="135"/>
    <s v="cm"/>
    <s v="FL"/>
    <s v="U"/>
    <m/>
    <m/>
    <m/>
    <m/>
    <m/>
    <m/>
  </r>
  <r>
    <n v="203"/>
    <s v="Cur"/>
    <s v="101-168"/>
    <n v="168"/>
    <n v="168"/>
    <n v="101"/>
    <x v="0"/>
    <s v="RCF"/>
    <s v="H--303513"/>
    <m/>
    <m/>
    <m/>
    <s v="H!!303513"/>
    <s v="POR"/>
    <s v="U"/>
    <e v="#N/A"/>
    <e v="#N/A"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m/>
    <n v="1"/>
    <x v="6"/>
    <s v="CAN"/>
    <s v="LL"/>
    <x v="4"/>
    <d v="1994-11-09T00:00:00"/>
    <n v="43.816699999999997"/>
    <n v="-67.150000000000006"/>
    <n v="195"/>
    <n v="195"/>
    <s v="cm"/>
    <s v="FL"/>
    <s v="U"/>
    <m/>
    <m/>
    <m/>
    <m/>
    <m/>
    <m/>
  </r>
  <r>
    <n v="204"/>
    <s v="Cur"/>
    <s v="108-76"/>
    <n v="76"/>
    <n v="76"/>
    <n v="108"/>
    <x v="1"/>
    <s v="R-1"/>
    <s v="AAA000126"/>
    <m/>
    <m/>
    <m/>
    <s v="AAA000126"/>
    <s v="POR"/>
    <s v="M"/>
    <e v="#N/A"/>
    <s v="OK"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"/>
    <s v="Cur"/>
    <s v="108-77"/>
    <n v="77"/>
    <n v="77"/>
    <n v="108"/>
    <x v="1"/>
    <s v="R-1"/>
    <s v="AAA000127"/>
    <m/>
    <m/>
    <m/>
    <s v="AAA000127"/>
    <s v="POR"/>
    <s v="M"/>
    <e v="#N/A"/>
    <s v="OK"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"/>
    <s v="Cur"/>
    <s v="108-86"/>
    <n v="86"/>
    <n v="86"/>
    <n v="108"/>
    <x v="1"/>
    <s v="R-1"/>
    <s v="AAA000136"/>
    <m/>
    <m/>
    <m/>
    <s v="AAA000136"/>
    <s v="POR"/>
    <s v="M"/>
    <e v="#N/A"/>
    <s v="OK"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"/>
    <s v="Cur"/>
    <s v="108-179"/>
    <n v="179"/>
    <n v="179"/>
    <n v="108"/>
    <x v="1"/>
    <s v="R-1"/>
    <s v="AAA000250"/>
    <m/>
    <m/>
    <m/>
    <s v="AAA000250"/>
    <s v="POR"/>
    <s v="M"/>
    <e v="#N/A"/>
    <s v="OK"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"/>
    <s v="Cur"/>
    <s v="108-182"/>
    <n v="182"/>
    <n v="182"/>
    <n v="108"/>
    <x v="1"/>
    <s v="R-1"/>
    <s v="AAA000253"/>
    <m/>
    <m/>
    <m/>
    <s v="AAA000253"/>
    <s v="POR"/>
    <s v="M"/>
    <e v="#N/A"/>
    <s v="OK"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"/>
    <s v="Cur"/>
    <s v="108-193"/>
    <n v="193"/>
    <n v="193"/>
    <n v="108"/>
    <x v="1"/>
    <s v="R-1"/>
    <s v="AAA000265"/>
    <m/>
    <m/>
    <m/>
    <s v="AAA000265"/>
    <s v="POR"/>
    <s v="M"/>
    <e v="#N/A"/>
    <s v="OK"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"/>
    <s v="Cur"/>
    <s v="108-201"/>
    <n v="201"/>
    <n v="201"/>
    <n v="108"/>
    <x v="1"/>
    <s v="R-1"/>
    <s v="AAA000275"/>
    <m/>
    <m/>
    <m/>
    <s v="AAA000275"/>
    <s v="POR"/>
    <s v="M"/>
    <e v="#N/A"/>
    <s v="OK"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"/>
    <s v="Cur"/>
    <s v="108-203"/>
    <n v="203"/>
    <n v="203"/>
    <n v="108"/>
    <x v="1"/>
    <s v="R-1"/>
    <s v="AAA000278"/>
    <m/>
    <m/>
    <m/>
    <s v="AAA000278"/>
    <s v="POR"/>
    <s v="F"/>
    <e v="#N/A"/>
    <s v="OK"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"/>
    <s v="Cur"/>
    <s v="108-204"/>
    <n v="204"/>
    <n v="204"/>
    <n v="108"/>
    <x v="1"/>
    <s v="R-1"/>
    <s v="AAA000279"/>
    <m/>
    <m/>
    <m/>
    <s v="AAA000279"/>
    <s v="POR"/>
    <s v="M"/>
    <e v="#N/A"/>
    <s v="OK"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"/>
    <s v="Cur"/>
    <s v="108-205"/>
    <n v="205"/>
    <n v="205"/>
    <n v="108"/>
    <x v="1"/>
    <s v="R-1"/>
    <s v="AAA000280"/>
    <m/>
    <m/>
    <m/>
    <s v="AAA000280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"/>
    <s v="Cur"/>
    <s v="108-206"/>
    <n v="206"/>
    <n v="206"/>
    <n v="108"/>
    <x v="1"/>
    <s v="R-1"/>
    <s v="AAA000282"/>
    <m/>
    <m/>
    <m/>
    <s v="AAA000282"/>
    <s v="POR"/>
    <s v="F"/>
    <e v="#N/A"/>
    <s v="OK"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5"/>
    <s v="Cur"/>
    <s v="108-207"/>
    <n v="207"/>
    <n v="207"/>
    <n v="108"/>
    <x v="1"/>
    <s v="R-1"/>
    <s v="AAA000283"/>
    <m/>
    <m/>
    <m/>
    <s v="AAA000283"/>
    <s v="POR"/>
    <s v="M"/>
    <e v="#N/A"/>
    <s v="OK"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6"/>
    <s v="Cur"/>
    <s v="108-208"/>
    <n v="208"/>
    <n v="208"/>
    <n v="108"/>
    <x v="1"/>
    <s v="R-1"/>
    <s v="AAA000284"/>
    <m/>
    <m/>
    <m/>
    <s v="AAA000284"/>
    <s v="POR"/>
    <s v="M"/>
    <e v="#N/A"/>
    <s v="OK"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7"/>
    <s v="Cur"/>
    <s v="108-209"/>
    <n v="209"/>
    <n v="209"/>
    <n v="108"/>
    <x v="1"/>
    <s v="R-1"/>
    <s v="AAA000285"/>
    <m/>
    <m/>
    <m/>
    <s v="AAA000285"/>
    <s v="POR"/>
    <s v="F"/>
    <e v="#N/A"/>
    <s v="OK"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8"/>
    <s v="Cur"/>
    <s v="108-210"/>
    <n v="210"/>
    <n v="210"/>
    <n v="108"/>
    <x v="1"/>
    <s v="R-1"/>
    <s v="AAA000286"/>
    <m/>
    <m/>
    <m/>
    <s v="AAA000286"/>
    <s v="POR"/>
    <s v="M"/>
    <e v="#N/A"/>
    <s v="OK"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9"/>
    <s v="Cur"/>
    <s v="108-211"/>
    <n v="211"/>
    <n v="211"/>
    <n v="108"/>
    <x v="1"/>
    <s v="R-1"/>
    <s v="AAA000287"/>
    <m/>
    <m/>
    <m/>
    <s v="AAA000287"/>
    <s v="POR"/>
    <s v="M"/>
    <e v="#N/A"/>
    <s v="OK"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0"/>
    <s v="Cur"/>
    <s v="108-212"/>
    <n v="212"/>
    <n v="212"/>
    <n v="108"/>
    <x v="1"/>
    <s v="R-1"/>
    <s v="AAA000288"/>
    <m/>
    <m/>
    <m/>
    <s v="AAA000288"/>
    <s v="POR"/>
    <s v="F"/>
    <e v="#N/A"/>
    <s v="OK"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1"/>
    <s v="Cur"/>
    <s v="108-213"/>
    <n v="213"/>
    <n v="213"/>
    <n v="108"/>
    <x v="1"/>
    <s v="R-1"/>
    <s v="AAA000289"/>
    <m/>
    <m/>
    <m/>
    <s v="AAA000289"/>
    <s v="POR"/>
    <s v="U"/>
    <e v="#N/A"/>
    <s v="OK"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2"/>
    <s v="Cur"/>
    <s v="108-214"/>
    <n v="214"/>
    <n v="214"/>
    <n v="108"/>
    <x v="1"/>
    <s v="R-1"/>
    <s v="AAA000290"/>
    <m/>
    <m/>
    <m/>
    <s v="AAA000290"/>
    <s v="POR"/>
    <s v="M"/>
    <e v="#N/A"/>
    <s v="OK"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3"/>
    <s v="Cur"/>
    <s v="108-215"/>
    <n v="215"/>
    <n v="215"/>
    <n v="108"/>
    <x v="1"/>
    <s v="R-1"/>
    <s v="AAA000291"/>
    <m/>
    <m/>
    <m/>
    <s v="AAA000291"/>
    <s v="POR"/>
    <s v="F"/>
    <e v="#N/A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4"/>
    <s v="Cur"/>
    <s v="108-216"/>
    <n v="216"/>
    <n v="216"/>
    <n v="108"/>
    <x v="1"/>
    <s v="R-1"/>
    <s v="AAA000292"/>
    <m/>
    <m/>
    <m/>
    <s v="AAA000292"/>
    <s v="POR"/>
    <s v="F"/>
    <e v="#N/A"/>
    <s v="OK"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5"/>
    <s v="Cur"/>
    <s v="108-217"/>
    <n v="217"/>
    <n v="217"/>
    <n v="108"/>
    <x v="1"/>
    <s v="R-1"/>
    <s v="AAA000293"/>
    <m/>
    <m/>
    <m/>
    <s v="AAA000293"/>
    <s v="POR"/>
    <s v="M"/>
    <e v="#N/A"/>
    <s v="OK"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6"/>
    <s v="Cur"/>
    <s v="108-218"/>
    <n v="218"/>
    <n v="218"/>
    <n v="108"/>
    <x v="1"/>
    <s v="R-1"/>
    <s v="AAA000294"/>
    <m/>
    <m/>
    <m/>
    <s v="AAA000294"/>
    <s v="POR"/>
    <s v="M"/>
    <e v="#N/A"/>
    <s v="OK"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7"/>
    <s v="Cur"/>
    <s v="108-219"/>
    <n v="219"/>
    <n v="219"/>
    <n v="108"/>
    <x v="1"/>
    <s v="R-1"/>
    <s v="AAA000295"/>
    <m/>
    <m/>
    <m/>
    <s v="AAA000295"/>
    <s v="POR"/>
    <s v="M"/>
    <e v="#N/A"/>
    <s v="OK"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8"/>
    <s v="Cur"/>
    <s v="108-226"/>
    <n v="226"/>
    <n v="226"/>
    <n v="108"/>
    <x v="1"/>
    <s v="R-1"/>
    <s v="AAA000304"/>
    <m/>
    <m/>
    <m/>
    <s v="AAA000304"/>
    <s v="POR"/>
    <s v="M"/>
    <e v="#N/A"/>
    <s v="OK"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9"/>
    <s v="Cur"/>
    <s v="108-228"/>
    <n v="228"/>
    <n v="228"/>
    <n v="108"/>
    <x v="1"/>
    <s v="R-1"/>
    <s v="AAA000306"/>
    <m/>
    <m/>
    <m/>
    <s v="AAA000306"/>
    <s v="POR"/>
    <s v="F"/>
    <e v="#N/A"/>
    <s v="OK"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0"/>
    <s v="Cur"/>
    <s v="108-231"/>
    <n v="231"/>
    <n v="231"/>
    <n v="108"/>
    <x v="1"/>
    <s v="R-1"/>
    <s v="AAA000308"/>
    <m/>
    <m/>
    <m/>
    <s v="AAA000308"/>
    <s v="POR"/>
    <s v="M"/>
    <e v="#N/A"/>
    <s v="OK"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1"/>
    <s v="Cur"/>
    <s v="108-232"/>
    <n v="232"/>
    <n v="232"/>
    <n v="108"/>
    <x v="1"/>
    <s v="R-1"/>
    <s v="AAA000309"/>
    <m/>
    <m/>
    <m/>
    <s v="AAA000309"/>
    <s v="POR"/>
    <s v="M"/>
    <e v="#N/A"/>
    <s v="OK"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2"/>
    <s v="Cur"/>
    <s v="108-234"/>
    <n v="234"/>
    <n v="234"/>
    <n v="108"/>
    <x v="1"/>
    <s v="R-1"/>
    <s v="AAA000310"/>
    <m/>
    <m/>
    <m/>
    <s v="AAA000310"/>
    <s v="POR"/>
    <s v="F"/>
    <e v="#N/A"/>
    <s v="OK"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3"/>
    <s v="Cur"/>
    <s v="108-239"/>
    <n v="239"/>
    <n v="239"/>
    <n v="108"/>
    <x v="1"/>
    <s v="R-1"/>
    <s v="AAA000313"/>
    <m/>
    <m/>
    <m/>
    <s v="AAA000313"/>
    <s v="POR"/>
    <s v="M"/>
    <e v="#N/A"/>
    <s v="OK"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4"/>
    <s v="Cur"/>
    <s v="108-242"/>
    <n v="242"/>
    <n v="242"/>
    <n v="108"/>
    <x v="1"/>
    <s v="R-1"/>
    <s v="AAA000315"/>
    <m/>
    <m/>
    <m/>
    <s v="AAA000315"/>
    <s v="POR"/>
    <s v="M"/>
    <e v="#N/A"/>
    <s v="OK"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5"/>
    <s v="Cur"/>
    <s v="108-245"/>
    <n v="245"/>
    <n v="245"/>
    <n v="108"/>
    <x v="1"/>
    <s v="R-1"/>
    <s v="AAA000317"/>
    <m/>
    <m/>
    <m/>
    <s v="AAA000317"/>
    <s v="POR"/>
    <s v="F"/>
    <e v="#N/A"/>
    <s v="OK"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6"/>
    <s v="Cur"/>
    <s v="108-246"/>
    <n v="246"/>
    <n v="246"/>
    <n v="108"/>
    <x v="1"/>
    <s v="R-1"/>
    <s v="AAA000318"/>
    <m/>
    <m/>
    <m/>
    <s v="AAA000318"/>
    <s v="POR"/>
    <s v="M"/>
    <e v="#N/A"/>
    <s v="OK"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7"/>
    <s v="Cur"/>
    <s v="108-248"/>
    <n v="248"/>
    <n v="248"/>
    <n v="108"/>
    <x v="1"/>
    <s v="R-1"/>
    <s v="AAA000319"/>
    <m/>
    <m/>
    <m/>
    <s v="AAA000319"/>
    <s v="POR"/>
    <s v="F"/>
    <e v="#N/A"/>
    <s v="OK"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8"/>
    <s v="Cur"/>
    <s v="108-253"/>
    <n v="253"/>
    <n v="253"/>
    <n v="108"/>
    <x v="1"/>
    <s v="R-1"/>
    <s v="AAA000321"/>
    <m/>
    <m/>
    <m/>
    <s v="AAA000321"/>
    <s v="POR"/>
    <s v="M"/>
    <e v="#N/A"/>
    <s v="OK"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9"/>
    <s v="Cur"/>
    <s v="108-254"/>
    <n v="254"/>
    <n v="254"/>
    <n v="108"/>
    <x v="1"/>
    <s v="R-1"/>
    <s v="AAA000322"/>
    <m/>
    <m/>
    <m/>
    <s v="AAA000322"/>
    <s v="POR"/>
    <s v="F"/>
    <e v="#N/A"/>
    <s v="OK"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0"/>
    <s v="Cur"/>
    <s v="108-257"/>
    <n v="257"/>
    <n v="257"/>
    <n v="108"/>
    <x v="1"/>
    <s v="R-1"/>
    <s v="AAA000323"/>
    <m/>
    <m/>
    <m/>
    <s v="AAA000323"/>
    <s v="POR"/>
    <s v="M"/>
    <e v="#N/A"/>
    <s v="OK"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1"/>
    <s v="Cur"/>
    <s v="108-258"/>
    <n v="258"/>
    <n v="258"/>
    <n v="108"/>
    <x v="1"/>
    <s v="R-1"/>
    <s v="AAA000324"/>
    <m/>
    <m/>
    <m/>
    <s v="AAA000324"/>
    <s v="POR"/>
    <s v="M"/>
    <e v="#N/A"/>
    <s v="OK"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2"/>
    <s v="Cur"/>
    <s v="108-270"/>
    <n v="270"/>
    <n v="270"/>
    <n v="108"/>
    <x v="1"/>
    <s v="R-1"/>
    <s v="AAA000335"/>
    <m/>
    <m/>
    <m/>
    <s v="AAA000335"/>
    <s v="POR"/>
    <s v="M"/>
    <e v="#N/A"/>
    <s v="OK"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3"/>
    <s v="Cur"/>
    <s v="108-284"/>
    <n v="284"/>
    <n v="284"/>
    <n v="108"/>
    <x v="1"/>
    <s v="R-1"/>
    <s v="AAA000349"/>
    <m/>
    <m/>
    <m/>
    <s v="AAA000349"/>
    <s v="POR"/>
    <s v="F"/>
    <e v="#N/A"/>
    <s v="OK"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4"/>
    <s v="Cur"/>
    <s v="108-347"/>
    <n v="347"/>
    <n v="347"/>
    <n v="108"/>
    <x v="1"/>
    <s v="R-1"/>
    <s v="AAA000390"/>
    <m/>
    <m/>
    <m/>
    <s v="AAA000390"/>
    <s v="POR"/>
    <s v="M"/>
    <e v="#N/A"/>
    <s v="OK"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5"/>
    <s v="Cur"/>
    <s v="108-356"/>
    <n v="356"/>
    <n v="356"/>
    <n v="108"/>
    <x v="1"/>
    <s v="R-1"/>
    <s v="AAA000397"/>
    <m/>
    <m/>
    <m/>
    <s v="AAA000397"/>
    <s v="POR"/>
    <s v="M"/>
    <e v="#N/A"/>
    <s v="OK"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6"/>
    <s v="Cur"/>
    <s v="126-37"/>
    <n v="37"/>
    <n v="37"/>
    <n v="126"/>
    <x v="1"/>
    <s v="R-1"/>
    <s v="HCT017333"/>
    <m/>
    <m/>
    <m/>
    <s v="HCT017333"/>
    <s v="POR"/>
    <s v="U"/>
    <n v="1"/>
    <s v="OK"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7"/>
    <s v="Cur"/>
    <s v="126-50"/>
    <n v="50"/>
    <n v="50"/>
    <n v="126"/>
    <x v="1"/>
    <s v="R-1"/>
    <s v="HCT017350"/>
    <m/>
    <m/>
    <m/>
    <s v="HCT017350"/>
    <s v="POR"/>
    <s v="U"/>
    <n v="1"/>
    <s v="OK"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8"/>
    <s v="Cur"/>
    <s v="126-145"/>
    <n v="145"/>
    <n v="145"/>
    <n v="126"/>
    <x v="1"/>
    <s v="R-1"/>
    <s v="AAA004436"/>
    <m/>
    <m/>
    <m/>
    <s v="AAA004436"/>
    <s v="POR"/>
    <s v="M"/>
    <e v="#N/A"/>
    <s v="OK"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9"/>
    <s v="Cur"/>
    <s v="126-190"/>
    <n v="190"/>
    <n v="190"/>
    <n v="126"/>
    <x v="1"/>
    <s v="R-1"/>
    <s v="AAA004482"/>
    <m/>
    <m/>
    <m/>
    <s v="AAA004482"/>
    <s v="POR"/>
    <s v="F"/>
    <e v="#N/A"/>
    <s v="OK"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3"/>
    <s v="Cur"/>
    <s v="148-1"/>
    <n v="1"/>
    <n v="1"/>
    <n v="148"/>
    <x v="1"/>
    <s v="R-1"/>
    <s v="AAA000003"/>
    <m/>
    <m/>
    <m/>
    <s v="AAA000003"/>
    <s v="POR"/>
    <s v="U"/>
    <e v="#N/A"/>
    <s v="OK"/>
    <x v="0"/>
    <s v="URY"/>
    <s v="LL"/>
    <x v="26"/>
    <d v="2010-05-23T00:00:00"/>
    <n v="-36.299999999999997"/>
    <n v="-53.233333333300003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4"/>
    <s v="Cur"/>
    <s v="148-3"/>
    <n v="3"/>
    <n v="3"/>
    <n v="148"/>
    <x v="1"/>
    <s v="R-1"/>
    <s v="AAA000014"/>
    <m/>
    <m/>
    <m/>
    <s v="AAA000014"/>
    <s v="POR"/>
    <s v="M"/>
    <e v="#N/A"/>
    <s v="OK"/>
    <x v="0"/>
    <s v="URY"/>
    <s v="LL"/>
    <x v="26"/>
    <d v="2010-05-22T00:00:00"/>
    <n v="-37.0333333333"/>
    <n v="-53.6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5"/>
    <s v="Cur"/>
    <s v="148-7"/>
    <n v="7"/>
    <n v="7"/>
    <n v="148"/>
    <x v="1"/>
    <s v="R-1"/>
    <s v="AAA000026"/>
    <m/>
    <m/>
    <m/>
    <s v="AAA000026"/>
    <s v="POR"/>
    <s v="F"/>
    <e v="#N/A"/>
    <s v="OK"/>
    <x v="0"/>
    <s v="URY"/>
    <s v="LL"/>
    <x v="26"/>
    <d v="2010-05-27T00:00:00"/>
    <n v="-36.950000000000003"/>
    <n v="-53.65"/>
    <n v="60"/>
    <n v="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6"/>
    <s v="Cur"/>
    <s v="148-34"/>
    <n v="34"/>
    <n v="34"/>
    <n v="148"/>
    <x v="1"/>
    <s v="R-1"/>
    <s v="AAA003831"/>
    <m/>
    <m/>
    <m/>
    <s v="AAA003831"/>
    <s v="POR"/>
    <s v="M"/>
    <e v="#N/A"/>
    <s v="OK"/>
    <x v="0"/>
    <s v="URY"/>
    <s v="LL"/>
    <x v="26"/>
    <d v="2010-06-26T00:00:00"/>
    <n v="-35.166666666700003"/>
    <n v="-51.7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7"/>
    <s v="Cur"/>
    <s v="148-40"/>
    <n v="40"/>
    <n v="40"/>
    <n v="148"/>
    <x v="1"/>
    <s v="R-1"/>
    <s v="AAA003843"/>
    <m/>
    <m/>
    <m/>
    <s v="AAA003843"/>
    <s v="POR"/>
    <s v="M"/>
    <e v="#N/A"/>
    <s v="OK"/>
    <x v="0"/>
    <s v="URY"/>
    <s v="LL"/>
    <x v="26"/>
    <d v="2010-06-26T00:00:00"/>
    <n v="-35.166666666700003"/>
    <n v="-51.733333333300003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8"/>
    <s v="Cur"/>
    <s v="148-49"/>
    <n v="49"/>
    <n v="49"/>
    <n v="148"/>
    <x v="1"/>
    <s v="R-1"/>
    <s v="AAA003864"/>
    <m/>
    <m/>
    <m/>
    <s v="AAA003864"/>
    <s v="POR"/>
    <s v="F"/>
    <e v="#N/A"/>
    <s v="OK"/>
    <x v="0"/>
    <s v="URY"/>
    <s v="LL"/>
    <x v="26"/>
    <d v="2010-10-02T00:00:00"/>
    <n v="-36.066666666700002"/>
    <n v="-54.1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9"/>
    <s v="Cur"/>
    <s v="148-54"/>
    <n v="54"/>
    <n v="54"/>
    <n v="148"/>
    <x v="1"/>
    <s v="R-1"/>
    <s v="AAA003873"/>
    <m/>
    <m/>
    <m/>
    <s v="AAA003873"/>
    <s v="POR"/>
    <s v="F"/>
    <e v="#N/A"/>
    <s v="OK"/>
    <x v="0"/>
    <s v="URY"/>
    <s v="LL"/>
    <x v="26"/>
    <d v="2010-07-11T00:00:00"/>
    <n v="-36.5"/>
    <n v="-51.633333333300001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0"/>
    <s v="Cur"/>
    <s v="148-55"/>
    <n v="55"/>
    <n v="55"/>
    <n v="148"/>
    <x v="1"/>
    <s v="R-1"/>
    <s v="AAA003874"/>
    <m/>
    <m/>
    <m/>
    <s v="AAA003874"/>
    <s v="POR"/>
    <s v="M"/>
    <e v="#N/A"/>
    <s v="OK"/>
    <x v="0"/>
    <s v="URY"/>
    <s v="LL"/>
    <x v="26"/>
    <d v="2010-06-30T00:00:00"/>
    <n v="-35.933333333299998"/>
    <n v="-50.766666666699997"/>
    <n v="150"/>
    <n v="1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1"/>
    <s v="Cur"/>
    <s v="148-56"/>
    <n v="56"/>
    <n v="56"/>
    <n v="148"/>
    <x v="1"/>
    <s v="R-1"/>
    <s v="AAA003875"/>
    <m/>
    <m/>
    <m/>
    <s v="AAA003875"/>
    <s v="POR"/>
    <s v="F"/>
    <e v="#N/A"/>
    <s v="OK"/>
    <x v="0"/>
    <s v="URY"/>
    <s v="LL"/>
    <x v="26"/>
    <d v="2010-07-01T00:00:00"/>
    <n v="-35.4"/>
    <n v="-51.333333333299997"/>
    <n v="100"/>
    <n v="10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2"/>
    <s v="Cur"/>
    <s v="148-57"/>
    <n v="57"/>
    <n v="57"/>
    <n v="148"/>
    <x v="1"/>
    <s v="R-1"/>
    <s v="AAA003877"/>
    <m/>
    <m/>
    <m/>
    <s v="AAA003877"/>
    <s v="POR"/>
    <s v="F"/>
    <e v="#N/A"/>
    <s v="OK"/>
    <x v="0"/>
    <s v="URY"/>
    <s v="LL"/>
    <x v="26"/>
    <d v="2010-06-28T00:00:00"/>
    <n v="-36.083333333299997"/>
    <n v="-52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3"/>
    <s v="Cur"/>
    <s v="148-63"/>
    <n v="63"/>
    <n v="63"/>
    <n v="148"/>
    <x v="1"/>
    <s v="R-1"/>
    <s v="AAA003887"/>
    <m/>
    <m/>
    <m/>
    <s v="AAA003887"/>
    <s v="POR"/>
    <s v="M"/>
    <e v="#N/A"/>
    <s v="OK"/>
    <x v="0"/>
    <s v="URY"/>
    <s v="LL"/>
    <x v="26"/>
    <d v="2010-06-29T00:00:00"/>
    <n v="-36.549999999999997"/>
    <n v="-53.116666666699999"/>
    <n v="107"/>
    <n v="10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4"/>
    <s v="Cur"/>
    <s v="148-67"/>
    <n v="67"/>
    <n v="67"/>
    <n v="148"/>
    <x v="1"/>
    <s v="R-1"/>
    <s v="AAA003893"/>
    <m/>
    <m/>
    <m/>
    <s v="AAA003893"/>
    <s v="POR"/>
    <s v="M"/>
    <e v="#N/A"/>
    <s v="OK"/>
    <x v="0"/>
    <s v="URY"/>
    <s v="LL"/>
    <x v="26"/>
    <d v="2010-06-29T00:00:00"/>
    <n v="-36.549999999999997"/>
    <n v="-53.116666666699999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5"/>
    <s v="Cur"/>
    <s v="148-70"/>
    <n v="70"/>
    <n v="70"/>
    <n v="148"/>
    <x v="1"/>
    <s v="R-1"/>
    <s v="AAA003899"/>
    <m/>
    <m/>
    <m/>
    <s v="AAA003899"/>
    <s v="POR"/>
    <s v="M"/>
    <e v="#N/A"/>
    <s v="OK"/>
    <x v="0"/>
    <s v="URY"/>
    <s v="LL"/>
    <x v="26"/>
    <d v="2010-06-29T00:00:00"/>
    <n v="-36.549999999999997"/>
    <n v="-53.116666666699999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6"/>
    <s v="Cur"/>
    <s v="148-76"/>
    <n v="76"/>
    <n v="76"/>
    <n v="148"/>
    <x v="1"/>
    <s v="R-1"/>
    <s v="AAA003905"/>
    <m/>
    <m/>
    <m/>
    <s v="AAA003905"/>
    <s v="POR"/>
    <s v="F"/>
    <e v="#N/A"/>
    <s v="OK"/>
    <x v="0"/>
    <s v="URY"/>
    <s v="LL"/>
    <x v="26"/>
    <d v="2010-06-24T00:00:00"/>
    <n v="-36.433333333299998"/>
    <n v="-51.983333333300003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7"/>
    <s v="Cur"/>
    <s v="148-93"/>
    <n v="93"/>
    <n v="93"/>
    <n v="148"/>
    <x v="1"/>
    <s v="R-1"/>
    <s v="AAA003924"/>
    <m/>
    <m/>
    <m/>
    <s v="AAA003924"/>
    <s v="POR"/>
    <s v="F"/>
    <e v="#N/A"/>
    <s v="OK"/>
    <x v="0"/>
    <s v="URY"/>
    <s v="LL"/>
    <x v="26"/>
    <d v="2010-06-24T00:00:00"/>
    <n v="-36.433333333299998"/>
    <n v="-51.983333333300003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8"/>
    <s v="Cur"/>
    <s v="148-99"/>
    <n v="99"/>
    <n v="99"/>
    <n v="148"/>
    <x v="1"/>
    <s v="R-1"/>
    <s v="AAA003930"/>
    <m/>
    <m/>
    <m/>
    <s v="AAA003930"/>
    <s v="POR"/>
    <s v="M"/>
    <e v="#N/A"/>
    <s v="OK"/>
    <x v="0"/>
    <s v="URY"/>
    <s v="LL"/>
    <x v="26"/>
    <d v="2010-06-16T00:00:00"/>
    <n v="-35.4666666667"/>
    <n v="-52.466666666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9"/>
    <s v="Cur"/>
    <s v="148-101"/>
    <n v="101"/>
    <n v="101"/>
    <n v="148"/>
    <x v="1"/>
    <s v="R-1"/>
    <s v="AAA003932"/>
    <m/>
    <m/>
    <m/>
    <s v="AAA003932"/>
    <s v="POR"/>
    <s v="M"/>
    <e v="#N/A"/>
    <s v="OK"/>
    <x v="0"/>
    <s v="URY"/>
    <s v="LL"/>
    <x v="26"/>
    <d v="2010-06-18T00:00:00"/>
    <n v="-36.15"/>
    <n v="-53.233333333300003"/>
    <n v="144"/>
    <n v="14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0"/>
    <s v="Cur"/>
    <s v="148-102"/>
    <n v="102"/>
    <n v="102"/>
    <n v="148"/>
    <x v="1"/>
    <s v="R-1"/>
    <s v="AAA003933"/>
    <m/>
    <m/>
    <m/>
    <s v="AAA003933"/>
    <s v="POR"/>
    <s v="M"/>
    <e v="#N/A"/>
    <s v="OK"/>
    <x v="0"/>
    <s v="URY"/>
    <s v="LL"/>
    <x v="26"/>
    <d v="2010-06-13T00:00:00"/>
    <n v="-36.700000000000003"/>
    <n v="-53.066666666700002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1"/>
    <s v="Cur"/>
    <s v="148-104"/>
    <n v="104"/>
    <n v="104"/>
    <n v="148"/>
    <x v="1"/>
    <s v="R-1"/>
    <s v="AAA003935"/>
    <m/>
    <m/>
    <m/>
    <s v="AAA003935"/>
    <s v="POR"/>
    <s v="M"/>
    <e v="#N/A"/>
    <s v="OK"/>
    <x v="0"/>
    <s v="URY"/>
    <s v="LL"/>
    <x v="26"/>
    <d v="2010-06-13T00:00:00"/>
    <n v="-36.700000000000003"/>
    <n v="-53.066666666700002"/>
    <n v="187"/>
    <n v="1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2"/>
    <s v="Cur"/>
    <s v="148-105"/>
    <n v="105"/>
    <n v="105"/>
    <n v="148"/>
    <x v="1"/>
    <s v="R-1"/>
    <s v="AAA003936"/>
    <m/>
    <m/>
    <m/>
    <s v="AAA003936"/>
    <s v="POR"/>
    <s v="F"/>
    <e v="#N/A"/>
    <s v="OK"/>
    <x v="0"/>
    <s v="URY"/>
    <s v="LL"/>
    <x v="26"/>
    <d v="2010-06-15T00:00:00"/>
    <n v="-35.4"/>
    <n v="-52.3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3"/>
    <s v="Cur"/>
    <s v="148-106"/>
    <n v="106"/>
    <n v="106"/>
    <n v="148"/>
    <x v="1"/>
    <s v="R-1"/>
    <s v="AAA003937"/>
    <m/>
    <m/>
    <m/>
    <s v="AAA003937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4"/>
    <s v="Cur"/>
    <s v="148-107"/>
    <n v="107"/>
    <n v="107"/>
    <n v="148"/>
    <x v="1"/>
    <s v="R-1"/>
    <s v="AAA003938"/>
    <m/>
    <m/>
    <m/>
    <s v="AAA003938"/>
    <s v="POR"/>
    <s v="M"/>
    <e v="#N/A"/>
    <s v="OK"/>
    <x v="0"/>
    <s v="URY"/>
    <s v="LL"/>
    <x v="26"/>
    <d v="2010-06-18T00:00:00"/>
    <n v="-36.15"/>
    <n v="-53.233333333300003"/>
    <n v="188"/>
    <n v="1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5"/>
    <s v="Cur"/>
    <s v="148-109"/>
    <n v="109"/>
    <n v="109"/>
    <n v="148"/>
    <x v="1"/>
    <s v="R-1"/>
    <s v="AAA003940"/>
    <m/>
    <m/>
    <m/>
    <s v="AAA003940"/>
    <s v="POR"/>
    <s v="F"/>
    <e v="#N/A"/>
    <s v="OK"/>
    <x v="0"/>
    <s v="URY"/>
    <s v="LL"/>
    <x v="26"/>
    <d v="2010-06-11T00:00:00"/>
    <n v="-36.25"/>
    <n v="-53.2166666667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6"/>
    <s v="Cur"/>
    <s v="148-111"/>
    <n v="111"/>
    <n v="111"/>
    <n v="148"/>
    <x v="1"/>
    <s v="R-1"/>
    <s v="AAA003942"/>
    <m/>
    <m/>
    <m/>
    <s v="AAA003942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7"/>
    <s v="Cur"/>
    <s v="148-113"/>
    <n v="113"/>
    <n v="113"/>
    <n v="148"/>
    <x v="1"/>
    <s v="R-1"/>
    <s v="AAA003944"/>
    <m/>
    <m/>
    <m/>
    <s v="AAA003944"/>
    <s v="POR"/>
    <s v="M"/>
    <e v="#N/A"/>
    <s v="OK"/>
    <x v="0"/>
    <s v="URY"/>
    <s v="LL"/>
    <x v="26"/>
    <d v="2010-06-11T00:00:00"/>
    <n v="-36.25"/>
    <n v="-53.2166666667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8"/>
    <s v="Cur"/>
    <s v="148-114"/>
    <n v="114"/>
    <n v="114"/>
    <n v="148"/>
    <x v="1"/>
    <s v="R-1"/>
    <s v="AAA003945"/>
    <m/>
    <m/>
    <m/>
    <s v="AAA003945"/>
    <s v="POR"/>
    <s v="M"/>
    <e v="#N/A"/>
    <s v="OK"/>
    <x v="0"/>
    <s v="URY"/>
    <s v="LL"/>
    <x v="26"/>
    <d v="2010-06-13T00:00:00"/>
    <n v="-36.700000000000003"/>
    <n v="-53.066666666700002"/>
    <n v="145"/>
    <n v="14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9"/>
    <s v="Cur"/>
    <s v="148-115"/>
    <n v="115"/>
    <n v="115"/>
    <n v="148"/>
    <x v="1"/>
    <s v="R-1"/>
    <s v="AAA003946"/>
    <m/>
    <m/>
    <m/>
    <s v="AAA003946"/>
    <s v="POR"/>
    <s v="F"/>
    <e v="#N/A"/>
    <s v="OK"/>
    <x v="0"/>
    <s v="URY"/>
    <s v="LL"/>
    <x v="26"/>
    <d v="2010-06-13T00:00:00"/>
    <n v="-36.700000000000003"/>
    <n v="-53.066666666700002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0"/>
    <s v="Cur"/>
    <s v="148-116"/>
    <n v="116"/>
    <n v="116"/>
    <n v="148"/>
    <x v="1"/>
    <s v="R-1"/>
    <s v="AAA003947"/>
    <m/>
    <m/>
    <m/>
    <s v="AAA003947"/>
    <s v="POR"/>
    <s v="M"/>
    <e v="#N/A"/>
    <s v="OK"/>
    <x v="0"/>
    <s v="URY"/>
    <s v="LL"/>
    <x v="26"/>
    <d v="2010-06-13T00:00:00"/>
    <n v="-36.700000000000003"/>
    <n v="-53.066666666700002"/>
    <n v="146"/>
    <n v="14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1"/>
    <s v="Cur"/>
    <s v="148-142"/>
    <n v="142"/>
    <n v="142"/>
    <n v="148"/>
    <x v="1"/>
    <s v="R-1"/>
    <s v="AAA003976"/>
    <m/>
    <m/>
    <m/>
    <s v="AAA003976"/>
    <s v="POR"/>
    <s v="M"/>
    <e v="#N/A"/>
    <s v="OK"/>
    <x v="0"/>
    <s v="URY"/>
    <s v="LL"/>
    <x v="26"/>
    <d v="2010-06-18T00:00:00"/>
    <n v="-36.15"/>
    <n v="-53.233333333300003"/>
    <n v="176"/>
    <n v="1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2"/>
    <s v="Cur"/>
    <s v="148-144"/>
    <n v="144"/>
    <n v="144"/>
    <n v="148"/>
    <x v="1"/>
    <s v="R-1"/>
    <s v="AAA003978"/>
    <m/>
    <m/>
    <m/>
    <s v="AAA003978"/>
    <s v="POR"/>
    <s v="F"/>
    <e v="#N/A"/>
    <s v="OK"/>
    <x v="0"/>
    <s v="URY"/>
    <s v="LL"/>
    <x v="26"/>
    <d v="2010-06-18T00:00:00"/>
    <n v="-36.15"/>
    <n v="-53.233333333300003"/>
    <n v="196"/>
    <n v="19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3"/>
    <s v="Cur"/>
    <s v="148-148"/>
    <n v="148"/>
    <n v="148"/>
    <n v="148"/>
    <x v="1"/>
    <s v="R-1"/>
    <s v="AAA003982"/>
    <m/>
    <m/>
    <m/>
    <s v="AAA003982"/>
    <s v="POR"/>
    <s v="M"/>
    <e v="#N/A"/>
    <s v="OK"/>
    <x v="0"/>
    <s v="URY"/>
    <s v="LL"/>
    <x v="26"/>
    <d v="2010-06-18T00:00:00"/>
    <n v="-36.15"/>
    <n v="-53.233333333300003"/>
    <n v="162"/>
    <n v="16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4"/>
    <s v="Cur"/>
    <s v="148-149"/>
    <n v="149"/>
    <n v="149"/>
    <n v="148"/>
    <x v="1"/>
    <s v="R-1"/>
    <s v="AAA003983"/>
    <m/>
    <m/>
    <m/>
    <s v="AAA003983"/>
    <s v="POR"/>
    <s v="M"/>
    <e v="#N/A"/>
    <s v="OK"/>
    <x v="0"/>
    <s v="URY"/>
    <s v="LL"/>
    <x v="26"/>
    <d v="2010-06-18T00:00:00"/>
    <n v="-36.15"/>
    <n v="-53.233333333300003"/>
    <n v="148"/>
    <n v="14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5"/>
    <s v="Cur"/>
    <s v="148-150"/>
    <n v="150"/>
    <n v="150"/>
    <n v="148"/>
    <x v="1"/>
    <s v="R-1"/>
    <s v="AAA003984"/>
    <m/>
    <m/>
    <m/>
    <s v="AAA003984"/>
    <s v="POR"/>
    <s v="M"/>
    <e v="#N/A"/>
    <s v="OK"/>
    <x v="0"/>
    <s v="URY"/>
    <s v="LL"/>
    <x v="26"/>
    <d v="2010-06-18T00:00:00"/>
    <n v="-36.15"/>
    <n v="-53.233333333300003"/>
    <n v="143"/>
    <n v="14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6"/>
    <s v="Cur"/>
    <s v="148-155"/>
    <n v="155"/>
    <n v="155"/>
    <n v="148"/>
    <x v="1"/>
    <s v="R-1"/>
    <s v="AAA003989"/>
    <m/>
    <m/>
    <m/>
    <s v="AAA003989"/>
    <s v="POR"/>
    <s v="M"/>
    <e v="#N/A"/>
    <s v="OK"/>
    <x v="0"/>
    <s v="URY"/>
    <s v="LL"/>
    <x v="26"/>
    <d v="2010-06-18T00:00:00"/>
    <n v="-36.15"/>
    <n v="-53.233333333300003"/>
    <n v="170"/>
    <n v="1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7"/>
    <s v="Cur"/>
    <s v="148-159"/>
    <n v="159"/>
    <n v="159"/>
    <n v="148"/>
    <x v="1"/>
    <s v="R-1"/>
    <s v="AAA003993"/>
    <m/>
    <m/>
    <m/>
    <s v="AAA003993"/>
    <s v="POR"/>
    <s v="M"/>
    <e v="#N/A"/>
    <s v="OK"/>
    <x v="0"/>
    <s v="URY"/>
    <s v="LL"/>
    <x v="26"/>
    <d v="2010-06-18T00:00:00"/>
    <n v="-36.15"/>
    <n v="-53.233333333300003"/>
    <n v="160"/>
    <n v="16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8"/>
    <s v="Cur"/>
    <s v="148-162"/>
    <n v="162"/>
    <n v="162"/>
    <n v="148"/>
    <x v="1"/>
    <s v="R-1"/>
    <s v="AAA003996"/>
    <m/>
    <m/>
    <m/>
    <s v="AAA003996"/>
    <s v="POR"/>
    <s v="M"/>
    <e v="#N/A"/>
    <s v="OK"/>
    <x v="0"/>
    <s v="URY"/>
    <s v="LL"/>
    <x v="26"/>
    <d v="2010-06-18T00:00:00"/>
    <n v="-36.15"/>
    <n v="-53.233333333300003"/>
    <n v="132"/>
    <n v="13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9"/>
    <s v="Cur"/>
    <s v="148-163"/>
    <n v="163"/>
    <n v="163"/>
    <n v="148"/>
    <x v="1"/>
    <s v="R-1"/>
    <s v="AAA003997"/>
    <m/>
    <m/>
    <m/>
    <s v="AAA003997"/>
    <s v="POR"/>
    <s v="F"/>
    <e v="#N/A"/>
    <s v="OK"/>
    <x v="0"/>
    <s v="URY"/>
    <s v="LL"/>
    <x v="26"/>
    <d v="2010-06-22T00:00:00"/>
    <n v="-35.9666666667"/>
    <n v="-50.016666666699997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0"/>
    <s v="Cur"/>
    <s v="148-164"/>
    <n v="164"/>
    <n v="164"/>
    <n v="148"/>
    <x v="1"/>
    <s v="R-1"/>
    <s v="AAA003998"/>
    <m/>
    <m/>
    <m/>
    <s v="AAA003998"/>
    <s v="POR"/>
    <s v="M"/>
    <e v="#N/A"/>
    <s v="OK"/>
    <x v="0"/>
    <s v="URY"/>
    <s v="LL"/>
    <x v="26"/>
    <d v="2010-06-18T00:00:00"/>
    <n v="-36.15"/>
    <n v="-53.233333333300003"/>
    <n v="180"/>
    <n v="1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1"/>
    <s v="Cur"/>
    <s v="148-165"/>
    <n v="165"/>
    <n v="165"/>
    <n v="148"/>
    <x v="1"/>
    <s v="R-1"/>
    <s v="AAA003999"/>
    <m/>
    <m/>
    <m/>
    <s v="AAA003999"/>
    <s v="POR"/>
    <s v="M"/>
    <e v="#N/A"/>
    <s v="OK"/>
    <x v="0"/>
    <s v="URY"/>
    <s v="LL"/>
    <x v="26"/>
    <d v="2010-06-18T00:00:00"/>
    <n v="-36.15"/>
    <n v="-53.233333333300003"/>
    <n v="163"/>
    <n v="16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2"/>
    <s v="Cur"/>
    <s v="148-227"/>
    <n v="227"/>
    <n v="227"/>
    <n v="148"/>
    <x v="1"/>
    <s v="R-1"/>
    <s v="AAA004070"/>
    <m/>
    <m/>
    <m/>
    <s v="AAA004070"/>
    <s v="POR"/>
    <s v="M"/>
    <e v="#N/A"/>
    <s v="OK"/>
    <x v="0"/>
    <s v="URY"/>
    <s v="LL"/>
    <x v="26"/>
    <d v="2010-10-09T00:00:00"/>
    <n v="-38.700000000000003"/>
    <n v="-50.016666666699997"/>
    <n v="70"/>
    <n v="7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3"/>
    <s v="Cur"/>
    <s v="148-230"/>
    <n v="230"/>
    <n v="230"/>
    <n v="148"/>
    <x v="1"/>
    <s v="R-1"/>
    <s v="AAA004073"/>
    <m/>
    <m/>
    <m/>
    <s v="AAA004073"/>
    <s v="POR"/>
    <s v="F"/>
    <e v="#N/A"/>
    <s v="OK"/>
    <x v="0"/>
    <s v="URY"/>
    <s v="LL"/>
    <x v="26"/>
    <d v="2010-10-09T00:00:00"/>
    <n v="-38.700000000000003"/>
    <n v="-50.016666666699997"/>
    <n v="69"/>
    <n v="6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4"/>
    <s v="Cur"/>
    <s v="148-241"/>
    <n v="241"/>
    <n v="241"/>
    <n v="148"/>
    <x v="1"/>
    <s v="R-1"/>
    <s v="AAA004084"/>
    <m/>
    <m/>
    <m/>
    <s v="AAA004084"/>
    <s v="POR"/>
    <s v="F"/>
    <e v="#N/A"/>
    <s v="OK"/>
    <x v="0"/>
    <s v="URY"/>
    <s v="LL"/>
    <x v="26"/>
    <d v="2010-09-29T00:00:00"/>
    <n v="-40.700000000000003"/>
    <n v="-48.733333333300003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5"/>
    <s v="Cur"/>
    <s v="148-289"/>
    <n v="289"/>
    <n v="289"/>
    <n v="148"/>
    <x v="1"/>
    <s v="R-1"/>
    <s v="AAA004139"/>
    <m/>
    <m/>
    <m/>
    <s v="AAA004139"/>
    <s v="POR"/>
    <s v="F"/>
    <e v="#N/A"/>
    <s v="OK"/>
    <x v="0"/>
    <s v="URY"/>
    <s v="LL"/>
    <x v="26"/>
    <d v="2010-07-19T00:00:00"/>
    <n v="-35.0333333333"/>
    <n v="-51.9666666667"/>
    <n v="92"/>
    <n v="9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6"/>
    <s v="Cur"/>
    <s v="148-297"/>
    <n v="297"/>
    <n v="297"/>
    <n v="148"/>
    <x v="1"/>
    <s v="R-1"/>
    <s v="AAA004148"/>
    <m/>
    <m/>
    <m/>
    <s v="AAA004148"/>
    <s v="POR"/>
    <s v="F"/>
    <e v="#N/A"/>
    <s v="OK"/>
    <x v="0"/>
    <s v="URY"/>
    <s v="LL"/>
    <x v="26"/>
    <d v="2010-07-21T00:00:00"/>
    <n v="-35.766666666699997"/>
    <n v="-51.7166666667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7"/>
    <s v="Cur"/>
    <s v="148-308"/>
    <n v="308"/>
    <n v="308"/>
    <n v="148"/>
    <x v="1"/>
    <s v="R-1"/>
    <s v="AAA004161"/>
    <m/>
    <m/>
    <m/>
    <s v="AAA004161"/>
    <s v="POR"/>
    <s v="F"/>
    <e v="#N/A"/>
    <s v="OK"/>
    <x v="0"/>
    <s v="URY"/>
    <s v="LL"/>
    <x v="26"/>
    <d v="2010-07-10T00:00:00"/>
    <n v="-36.416666666700003"/>
    <n v="-50.866666666699999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8"/>
    <s v="Cur"/>
    <s v="148-313"/>
    <n v="313"/>
    <n v="313"/>
    <n v="148"/>
    <x v="1"/>
    <s v="R-1"/>
    <s v="AAA004167"/>
    <m/>
    <m/>
    <m/>
    <s v="AAA004167"/>
    <s v="POR"/>
    <s v="M"/>
    <e v="#N/A"/>
    <s v="OK"/>
    <x v="0"/>
    <s v="URY"/>
    <s v="LL"/>
    <x v="26"/>
    <d v="2010-07-03T00:00:00"/>
    <n v="-35.383333333300001"/>
    <n v="-51.383333333300001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9"/>
    <s v="Cur"/>
    <s v="148-315"/>
    <n v="315"/>
    <n v="315"/>
    <n v="148"/>
    <x v="1"/>
    <s v="R-1"/>
    <s v="AAA004169"/>
    <m/>
    <m/>
    <m/>
    <s v="AAA004169"/>
    <s v="POR"/>
    <s v="F"/>
    <e v="#N/A"/>
    <s v="OK"/>
    <x v="0"/>
    <s v="URY"/>
    <s v="LL"/>
    <x v="26"/>
    <d v="2010-07-03T00:00:00"/>
    <n v="-35.383333333300001"/>
    <n v="-51.383333333300001"/>
    <n v="86"/>
    <n v="8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0"/>
    <s v="Cur"/>
    <s v="148-328"/>
    <n v="328"/>
    <n v="328"/>
    <n v="148"/>
    <x v="1"/>
    <s v="R-1"/>
    <s v="AAA004182"/>
    <m/>
    <m/>
    <m/>
    <s v="AAA004182"/>
    <s v="POR"/>
    <s v="F"/>
    <e v="#N/A"/>
    <s v="OK"/>
    <x v="0"/>
    <s v="URY"/>
    <s v="LL"/>
    <x v="26"/>
    <d v="2010-07-22T00:00:00"/>
    <n v="-35.016666666699997"/>
    <n v="-51.916666666700003"/>
    <n v="82"/>
    <n v="8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1"/>
    <s v="Cur"/>
    <s v="148-330"/>
    <n v="330"/>
    <n v="330"/>
    <n v="148"/>
    <x v="1"/>
    <s v="R-1"/>
    <s v="AAA004184"/>
    <m/>
    <m/>
    <m/>
    <s v="AAA004184"/>
    <s v="POR"/>
    <s v="M"/>
    <e v="#N/A"/>
    <s v="OK"/>
    <x v="0"/>
    <s v="URY"/>
    <s v="LL"/>
    <x v="26"/>
    <d v="2010-07-23T00:00:00"/>
    <n v="-34.983333333300003"/>
    <n v="-51.7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2"/>
    <s v="Cur"/>
    <s v="148-347"/>
    <n v="347"/>
    <n v="347"/>
    <n v="148"/>
    <x v="1"/>
    <s v="R-1"/>
    <s v="AAA004201"/>
    <m/>
    <m/>
    <m/>
    <s v="AAA004201"/>
    <s v="POR"/>
    <s v="M"/>
    <e v="#N/A"/>
    <s v="OK"/>
    <x v="0"/>
    <s v="URY"/>
    <s v="LL"/>
    <x v="26"/>
    <d v="2010-06-23T00:00:00"/>
    <n v="-36.616666666699999"/>
    <n v="-52.983333333300003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3"/>
    <s v="Cur"/>
    <s v="148-349"/>
    <n v="349"/>
    <n v="349"/>
    <n v="148"/>
    <x v="1"/>
    <s v="R-1"/>
    <s v="AAA004203"/>
    <m/>
    <m/>
    <m/>
    <s v="AAA004203"/>
    <s v="POR"/>
    <s v="M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4"/>
    <s v="Cur"/>
    <s v="148-361"/>
    <n v="361"/>
    <n v="361"/>
    <n v="148"/>
    <x v="1"/>
    <s v="R-1"/>
    <s v="AAA004223"/>
    <m/>
    <m/>
    <m/>
    <s v="AAA004223"/>
    <s v="POR"/>
    <s v="M"/>
    <e v="#N/A"/>
    <s v="OK"/>
    <x v="0"/>
    <s v="URY"/>
    <s v="LL"/>
    <x v="26"/>
    <d v="2010-06-24T00:00:00"/>
    <n v="-36.683333333299998"/>
    <n v="-52.066666666700002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5"/>
    <s v="Cur"/>
    <s v="148-363"/>
    <n v="363"/>
    <n v="363"/>
    <n v="148"/>
    <x v="1"/>
    <s v="R-1"/>
    <s v="AAA004226"/>
    <m/>
    <m/>
    <m/>
    <s v="AAA004226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6"/>
    <s v="Cur"/>
    <s v="148-364"/>
    <n v="364"/>
    <n v="364"/>
    <n v="148"/>
    <x v="1"/>
    <s v="R-1"/>
    <s v="AAA004228"/>
    <m/>
    <m/>
    <m/>
    <s v="AAA004228"/>
    <s v="POR"/>
    <s v="M"/>
    <e v="#N/A"/>
    <s v="OK"/>
    <x v="0"/>
    <s v="URY"/>
    <s v="LL"/>
    <x v="26"/>
    <d v="2010-06-25T00:00:00"/>
    <n v="-35.483333333300003"/>
    <n v="-51.233333333300003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7"/>
    <s v="Cur"/>
    <s v="148-366"/>
    <n v="366"/>
    <n v="366"/>
    <n v="148"/>
    <x v="1"/>
    <s v="R-1"/>
    <s v="AAA004230"/>
    <m/>
    <m/>
    <m/>
    <s v="AAA004230"/>
    <s v="POR"/>
    <s v="M"/>
    <e v="#N/A"/>
    <s v="OK"/>
    <x v="0"/>
    <s v="URY"/>
    <s v="LL"/>
    <x v="26"/>
    <d v="2010-06-16T00:00:00"/>
    <n v="-35.516666666699997"/>
    <n v="-52.45"/>
    <n v="89"/>
    <n v="8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8"/>
    <s v="Cur"/>
    <s v="148-369"/>
    <n v="369"/>
    <n v="369"/>
    <n v="148"/>
    <x v="1"/>
    <s v="R-1"/>
    <s v="AAA004234"/>
    <m/>
    <m/>
    <m/>
    <s v="AAA004234"/>
    <s v="POR"/>
    <s v="M"/>
    <e v="#N/A"/>
    <s v="OK"/>
    <x v="0"/>
    <s v="URY"/>
    <s v="LL"/>
    <x v="26"/>
    <d v="2010-07-03T00:00:00"/>
    <n v="-35.383333333300001"/>
    <n v="-51.583333333299997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9"/>
    <s v="Cur"/>
    <s v="148-372"/>
    <n v="372"/>
    <n v="372"/>
    <n v="148"/>
    <x v="1"/>
    <s v="R-1"/>
    <s v="AAA004241"/>
    <m/>
    <m/>
    <m/>
    <s v="AAA004241"/>
    <s v="POR"/>
    <s v="M"/>
    <e v="#N/A"/>
    <s v="OK"/>
    <x v="0"/>
    <s v="URY"/>
    <s v="LL"/>
    <x v="26"/>
    <d v="2010-06-23T00:00:00"/>
    <n v="-36.616666666699999"/>
    <n v="-52.983333333300003"/>
    <n v="140"/>
    <n v="14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0"/>
    <s v="Cur"/>
    <s v="148-374"/>
    <n v="374"/>
    <n v="374"/>
    <n v="148"/>
    <x v="1"/>
    <s v="R-1"/>
    <s v="AAA004243"/>
    <m/>
    <m/>
    <m/>
    <s v="AAA004243"/>
    <s v="POR"/>
    <s v="M"/>
    <e v="#N/A"/>
    <s v="OK"/>
    <x v="0"/>
    <s v="URY"/>
    <s v="LL"/>
    <x v="26"/>
    <d v="2010-06-07T00:00:00"/>
    <n v="-36.450000000000003"/>
    <n v="-53.4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1"/>
    <s v="Cur"/>
    <s v="148-378"/>
    <n v="378"/>
    <n v="378"/>
    <n v="148"/>
    <x v="1"/>
    <s v="R-1"/>
    <s v="AAA004248"/>
    <m/>
    <m/>
    <m/>
    <s v="AAA004248"/>
    <s v="POR"/>
    <s v="F"/>
    <e v="#N/A"/>
    <s v="OK"/>
    <x v="0"/>
    <s v="URY"/>
    <s v="LL"/>
    <x v="26"/>
    <d v="2010-06-08T00:00:00"/>
    <n v="-35.700000000000003"/>
    <n v="-52.383333333300001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2"/>
    <s v="Cur"/>
    <s v="148-379"/>
    <n v="379"/>
    <n v="379"/>
    <n v="148"/>
    <x v="1"/>
    <s v="R-1"/>
    <s v="AAA004249"/>
    <m/>
    <m/>
    <m/>
    <s v="AAA004249"/>
    <s v="POR"/>
    <s v="F"/>
    <e v="#N/A"/>
    <s v="OK"/>
    <x v="0"/>
    <s v="URY"/>
    <s v="LL"/>
    <x v="26"/>
    <d v="2010-06-05T00:00:00"/>
    <n v="-35.733333333300003"/>
    <n v="-52.68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3"/>
    <s v="Cur"/>
    <s v="148-395"/>
    <n v="395"/>
    <n v="395"/>
    <n v="148"/>
    <x v="1"/>
    <s v="R-1"/>
    <s v="AAA004269"/>
    <m/>
    <m/>
    <m/>
    <s v="AAA004269"/>
    <s v="POR"/>
    <s v="M"/>
    <e v="#N/A"/>
    <s v="OK"/>
    <x v="0"/>
    <s v="URY"/>
    <s v="LL"/>
    <x v="26"/>
    <d v="2010-06-15T00:00:00"/>
    <n v="-35.516666666699997"/>
    <n v="-52.433333333299998"/>
    <n v="80"/>
    <n v="8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4"/>
    <s v="Cur"/>
    <s v="148-401"/>
    <n v="401"/>
    <n v="401"/>
    <n v="148"/>
    <x v="1"/>
    <s v="R-1"/>
    <s v="AAA004276"/>
    <m/>
    <m/>
    <m/>
    <s v="AAA004276"/>
    <s v="POR"/>
    <s v="M"/>
    <e v="#N/A"/>
    <s v="OK"/>
    <x v="0"/>
    <s v="URY"/>
    <s v="LL"/>
    <x v="26"/>
    <d v="2010-07-01T00:00:00"/>
    <n v="-35.4"/>
    <n v="-51.333333333299997"/>
    <n v="50"/>
    <n v="5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5"/>
    <s v="Cur"/>
    <s v="148-402"/>
    <n v="402"/>
    <n v="402"/>
    <n v="148"/>
    <x v="1"/>
    <s v="R-1"/>
    <s v="AAA004277"/>
    <m/>
    <m/>
    <m/>
    <s v="AAA004277"/>
    <s v="POR"/>
    <s v="M"/>
    <e v="#N/A"/>
    <s v="OK"/>
    <x v="0"/>
    <s v="URY"/>
    <s v="LL"/>
    <x v="26"/>
    <d v="2010-06-01T00:00:00"/>
    <n v="-36.299999999999997"/>
    <n v="-53.183333333299998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6"/>
    <s v="Cur"/>
    <s v="148-406"/>
    <n v="406"/>
    <n v="406"/>
    <n v="148"/>
    <x v="1"/>
    <s v="R-1"/>
    <s v="AAA004284"/>
    <m/>
    <m/>
    <m/>
    <s v="AAA004284"/>
    <s v="POR"/>
    <s v="M"/>
    <e v="#N/A"/>
    <s v="OK"/>
    <x v="0"/>
    <s v="URY"/>
    <s v="LL"/>
    <x v="26"/>
    <d v="2010-06-04T00:00:00"/>
    <n v="-35.933333333299998"/>
    <n v="-52.85"/>
    <n v="90"/>
    <n v="9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7"/>
    <s v="Cur"/>
    <s v="148-408"/>
    <n v="408"/>
    <n v="408"/>
    <n v="148"/>
    <x v="1"/>
    <s v="R-1"/>
    <s v="AAA004288"/>
    <m/>
    <m/>
    <m/>
    <s v="AAA004288"/>
    <s v="POR"/>
    <s v="F"/>
    <e v="#N/A"/>
    <s v="OK"/>
    <x v="0"/>
    <s v="URY"/>
    <s v="LL"/>
    <x v="26"/>
    <d v="2010-06-01T00:00:00"/>
    <n v="-36.299999999999997"/>
    <n v="-53.183333333299998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8"/>
    <s v="Cur"/>
    <s v="148-469"/>
    <n v="469"/>
    <n v="469"/>
    <n v="148"/>
    <x v="1"/>
    <s v="R-1"/>
    <s v="AAA004506"/>
    <m/>
    <m/>
    <m/>
    <s v="AAA004506"/>
    <s v="POR"/>
    <s v="F"/>
    <e v="#N/A"/>
    <s v="OK"/>
    <x v="0"/>
    <s v="URY"/>
    <s v="LL"/>
    <x v="26"/>
    <d v="2010-06-27T00:00:00"/>
    <n v="-36.7833333333"/>
    <n v="-53.266666666699997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9"/>
    <s v="Cur"/>
    <s v="148-478"/>
    <n v="478"/>
    <n v="478"/>
    <n v="148"/>
    <x v="1"/>
    <s v="R-1"/>
    <s v="AAA004515"/>
    <m/>
    <m/>
    <m/>
    <s v="AAA004515"/>
    <s v="POR"/>
    <s v="F"/>
    <e v="#N/A"/>
    <s v="OK"/>
    <x v="0"/>
    <s v="URY"/>
    <s v="LL"/>
    <x v="26"/>
    <d v="2010-06-27T00:00:00"/>
    <n v="-36.7833333333"/>
    <n v="-53.266666666699997"/>
    <n v="73"/>
    <n v="7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0"/>
    <s v="Cur"/>
    <s v="148-499"/>
    <n v="499"/>
    <n v="499"/>
    <n v="148"/>
    <x v="1"/>
    <s v="R-1"/>
    <s v="AAA004540"/>
    <m/>
    <m/>
    <m/>
    <s v="AAA004540"/>
    <s v="POR"/>
    <s v="M"/>
    <e v="#N/A"/>
    <s v="OK"/>
    <x v="0"/>
    <s v="URY"/>
    <s v="LL"/>
    <x v="26"/>
    <d v="2010-05-22T00:00:00"/>
    <n v="-36.85"/>
    <n v="-53.55"/>
    <n v="118"/>
    <n v="11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1"/>
    <s v="Cur"/>
    <s v="148-519"/>
    <n v="519"/>
    <n v="519"/>
    <n v="148"/>
    <x v="1"/>
    <s v="R-1"/>
    <s v="AAA004565"/>
    <m/>
    <m/>
    <m/>
    <s v="AAA004565"/>
    <s v="POR"/>
    <s v="F"/>
    <e v="#N/A"/>
    <s v="OK"/>
    <x v="0"/>
    <s v="URY"/>
    <s v="LL"/>
    <x v="26"/>
    <d v="2010-05-13T00:00:00"/>
    <n v="-36.666666666700003"/>
    <n v="-53.616666666699999"/>
    <n v="87"/>
    <n v="8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2"/>
    <s v="Cur"/>
    <s v="148-575"/>
    <n v="575"/>
    <n v="575"/>
    <n v="148"/>
    <x v="1"/>
    <s v="R-1"/>
    <s v="AAA004649"/>
    <m/>
    <m/>
    <m/>
    <s v="AAA004649"/>
    <s v="POR"/>
    <s v="F"/>
    <e v="#N/A"/>
    <s v="OK"/>
    <x v="0"/>
    <s v="URY"/>
    <s v="LL"/>
    <x v="26"/>
    <d v="2010-03-30T00:00:00"/>
    <n v="-42.666666666700003"/>
    <n v="-54"/>
    <n v="76"/>
    <n v="7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3"/>
    <s v="Cur"/>
    <s v="148-593"/>
    <n v="593"/>
    <n v="593"/>
    <n v="148"/>
    <x v="1"/>
    <s v="R-1"/>
    <s v="AAA004667"/>
    <m/>
    <m/>
    <m/>
    <s v="AAA004667"/>
    <s v="POR"/>
    <s v="F"/>
    <e v="#N/A"/>
    <s v="OK"/>
    <x v="0"/>
    <s v="URY"/>
    <s v="LL"/>
    <x v="26"/>
    <d v="2010-09-27T00:00:00"/>
    <n v="-41.4666666667"/>
    <n v="-49.066666666700002"/>
    <n v="88"/>
    <n v="8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4"/>
    <s v="Cur"/>
    <s v="148-604"/>
    <n v="604"/>
    <n v="604"/>
    <n v="148"/>
    <x v="1"/>
    <s v="R-1"/>
    <s v="AAA004678"/>
    <m/>
    <m/>
    <m/>
    <s v="AAA004678"/>
    <s v="POR"/>
    <s v="M"/>
    <e v="#N/A"/>
    <s v="OK"/>
    <x v="0"/>
    <s v="URY"/>
    <s v="LL"/>
    <x v="26"/>
    <d v="2010-06-27T00:00:00"/>
    <n v="-36.7833333333"/>
    <n v="-53.266666666699997"/>
    <n v="102"/>
    <n v="10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5"/>
    <s v="Cur"/>
    <s v="148-607"/>
    <n v="607"/>
    <n v="607"/>
    <n v="148"/>
    <x v="1"/>
    <s v="R-1"/>
    <s v="AAA004682"/>
    <m/>
    <m/>
    <m/>
    <s v="AAA004682"/>
    <s v="POR"/>
    <s v="M"/>
    <e v="#N/A"/>
    <s v="OK"/>
    <x v="0"/>
    <s v="URY"/>
    <s v="LL"/>
    <x v="26"/>
    <d v="2010-06-27T00:00:00"/>
    <n v="-36.7833333333"/>
    <n v="-53.266666666699997"/>
    <n v="81"/>
    <n v="8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6"/>
    <s v="Cur"/>
    <s v="148-609"/>
    <n v="609"/>
    <n v="609"/>
    <n v="148"/>
    <x v="1"/>
    <s v="R-1"/>
    <s v="AAA004684"/>
    <m/>
    <m/>
    <m/>
    <s v="AAA004684"/>
    <s v="POR"/>
    <s v="M"/>
    <e v="#N/A"/>
    <s v="OK"/>
    <x v="0"/>
    <s v="URY"/>
    <s v="LL"/>
    <x v="26"/>
    <d v="2010-06-27T00:00:00"/>
    <n v="-36.7833333333"/>
    <n v="-53.266666666699997"/>
    <n v="122"/>
    <n v="122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7"/>
    <s v="Cur"/>
    <s v="148-612"/>
    <n v="612"/>
    <n v="612"/>
    <n v="148"/>
    <x v="1"/>
    <s v="R-1"/>
    <s v="AAA004688"/>
    <m/>
    <m/>
    <m/>
    <s v="AAA004688"/>
    <s v="POR"/>
    <s v="F"/>
    <e v="#N/A"/>
    <s v="OK"/>
    <x v="0"/>
    <s v="URY"/>
    <s v="LL"/>
    <x v="26"/>
    <d v="2010-06-27T00:00:00"/>
    <n v="-36.7833333333"/>
    <n v="-53.266666666699997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8"/>
    <s v="Cur"/>
    <s v="148-616"/>
    <n v="616"/>
    <n v="616"/>
    <n v="148"/>
    <x v="1"/>
    <s v="R-1"/>
    <s v="AAA004692"/>
    <m/>
    <m/>
    <m/>
    <s v="AAA004692"/>
    <s v="POR"/>
    <s v="M"/>
    <e v="#N/A"/>
    <s v="OK"/>
    <x v="0"/>
    <s v="URY"/>
    <s v="LL"/>
    <x v="26"/>
    <d v="2010-06-26T00:00:00"/>
    <n v="-35.1"/>
    <n v="-51.8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9"/>
    <s v="Cur"/>
    <s v="148-617"/>
    <n v="617"/>
    <n v="617"/>
    <n v="148"/>
    <x v="1"/>
    <s v="R-1"/>
    <s v="AAA004693"/>
    <m/>
    <m/>
    <m/>
    <s v="AAA004693"/>
    <s v="POR"/>
    <s v="F"/>
    <e v="#N/A"/>
    <s v="OK"/>
    <x v="0"/>
    <s v="URY"/>
    <s v="LL"/>
    <x v="26"/>
    <d v="2010-06-25T00:00:00"/>
    <n v="-35.6"/>
    <n v="-50.75"/>
    <n v="101"/>
    <n v="10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0"/>
    <s v="Cur"/>
    <s v="148-618"/>
    <n v="618"/>
    <n v="618"/>
    <n v="148"/>
    <x v="1"/>
    <s v="R-1"/>
    <s v="AAA004694"/>
    <m/>
    <m/>
    <m/>
    <s v="AAA004694"/>
    <s v="POR"/>
    <s v="M"/>
    <e v="#N/A"/>
    <s v="OK"/>
    <x v="0"/>
    <s v="URY"/>
    <s v="LL"/>
    <x v="26"/>
    <d v="2010-06-27T00:00:00"/>
    <n v="-36.7833333333"/>
    <n v="-53.266666666699997"/>
    <n v="153"/>
    <n v="15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1"/>
    <s v="Cur"/>
    <s v="148-630"/>
    <n v="630"/>
    <n v="630"/>
    <n v="148"/>
    <x v="1"/>
    <s v="R-1"/>
    <s v="AAA004708"/>
    <m/>
    <m/>
    <m/>
    <s v="AAA004708"/>
    <s v="POR"/>
    <s v="F"/>
    <e v="#N/A"/>
    <s v="OK"/>
    <x v="0"/>
    <s v="URY"/>
    <s v="LL"/>
    <x v="26"/>
    <d v="2010-05-11T00:00:00"/>
    <n v="-36.15"/>
    <n v="-53.083333333299997"/>
    <n v="85"/>
    <n v="8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2"/>
    <s v="Cur"/>
    <s v="148-639"/>
    <n v="639"/>
    <n v="639"/>
    <n v="148"/>
    <x v="1"/>
    <s v="R-1"/>
    <s v="AAA004717"/>
    <m/>
    <m/>
    <m/>
    <s v="AAA004717"/>
    <s v="POR"/>
    <s v="M"/>
    <e v="#N/A"/>
    <s v="OK"/>
    <x v="0"/>
    <s v="URY"/>
    <s v="LL"/>
    <x v="26"/>
    <d v="2010-05-16T00:00:00"/>
    <n v="-36.133333333300001"/>
    <n v="-53.233333333300003"/>
    <n v="116"/>
    <n v="116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3"/>
    <s v="Cur"/>
    <s v="148-671"/>
    <n v="671"/>
    <n v="671"/>
    <n v="148"/>
    <x v="1"/>
    <s v="R-1"/>
    <s v="AAA004751"/>
    <m/>
    <m/>
    <m/>
    <s v="AAA004751"/>
    <s v="POR"/>
    <s v="M"/>
    <e v="#N/A"/>
    <s v="OK"/>
    <x v="0"/>
    <s v="URY"/>
    <s v="LL"/>
    <x v="26"/>
    <d v="2010-05-07T00:00:00"/>
    <n v="-35.916666666700003"/>
    <n v="-52.883333333300001"/>
    <n v="79"/>
    <n v="79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4"/>
    <s v="Cur"/>
    <s v="148-672"/>
    <n v="672"/>
    <n v="672"/>
    <n v="148"/>
    <x v="1"/>
    <s v="R-1"/>
    <s v="AAA004752"/>
    <m/>
    <m/>
    <m/>
    <s v="AAA004752"/>
    <s v="POR"/>
    <s v="M"/>
    <e v="#N/A"/>
    <s v="OK"/>
    <x v="0"/>
    <s v="URY"/>
    <s v="LL"/>
    <x v="26"/>
    <d v="2010-05-22T00:00:00"/>
    <n v="-36.85"/>
    <n v="-53.55"/>
    <n v="97"/>
    <n v="9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5"/>
    <s v="Cur"/>
    <s v="148-687"/>
    <n v="687"/>
    <n v="687"/>
    <n v="148"/>
    <x v="1"/>
    <s v="R-1"/>
    <s v="AAA004772"/>
    <m/>
    <m/>
    <m/>
    <s v="AAA004772"/>
    <s v="POR"/>
    <s v="M"/>
    <e v="#N/A"/>
    <s v="OK"/>
    <x v="0"/>
    <s v="URY"/>
    <s v="LL"/>
    <x v="26"/>
    <d v="2010-05-22T00:00:00"/>
    <n v="-36.85"/>
    <n v="-53.55"/>
    <n v="74"/>
    <n v="74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6"/>
    <s v="Cur"/>
    <s v="148-742"/>
    <n v="742"/>
    <n v="742"/>
    <n v="148"/>
    <x v="0"/>
    <s v="RCF"/>
    <s v="SEC002602"/>
    <m/>
    <m/>
    <m/>
    <s v="SEC002602"/>
    <s v="POR"/>
    <s v="F"/>
    <n v="1"/>
    <s v="OK"/>
    <x v="0"/>
    <s v="URY"/>
    <s v="LL"/>
    <x v="26"/>
    <d v="2010-06-07T00:00:00"/>
    <n v="-35.35"/>
    <n v="-52.333333333299997"/>
    <m/>
    <m/>
    <m/>
    <m/>
    <m/>
    <m/>
    <m/>
    <m/>
    <m/>
    <m/>
    <m/>
    <m/>
    <n v="0"/>
    <x v="3"/>
    <s v="JPN"/>
    <s v="LL"/>
    <x v="28"/>
    <s v="18/6/2010"/>
    <n v="-36.43333333333333"/>
    <n v="-52.8"/>
    <m/>
    <m/>
    <m/>
    <m/>
    <m/>
    <m/>
    <m/>
    <m/>
    <m/>
    <m/>
    <m/>
  </r>
  <r>
    <n v="2047"/>
    <s v="Cur"/>
    <s v="148-745"/>
    <n v="745"/>
    <n v="745"/>
    <n v="148"/>
    <x v="1"/>
    <s v="R-1"/>
    <s v="SEC002605"/>
    <m/>
    <m/>
    <m/>
    <s v="SEC002605"/>
    <s v="POR"/>
    <s v="F"/>
    <n v="1"/>
    <s v="OK"/>
    <x v="0"/>
    <s v="URY"/>
    <s v="LL"/>
    <x v="26"/>
    <d v="2010-06-02T00:00:00"/>
    <n v="-36.083333333299997"/>
    <n v="-53.1"/>
    <n v="133"/>
    <n v="13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8"/>
    <s v="Cur"/>
    <s v="148-746"/>
    <n v="746"/>
    <n v="746"/>
    <n v="148"/>
    <x v="1"/>
    <s v="R-1"/>
    <s v="SEC002606"/>
    <m/>
    <m/>
    <m/>
    <s v="SEC002606"/>
    <s v="POR"/>
    <s v="M"/>
    <n v="1"/>
    <s v="OK"/>
    <x v="0"/>
    <s v="URY"/>
    <s v="LL"/>
    <x v="26"/>
    <d v="2010-06-07T00:00:00"/>
    <n v="-35.35"/>
    <n v="-52.333333333299997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9"/>
    <s v="Cur"/>
    <s v="148-748"/>
    <n v="748"/>
    <n v="748"/>
    <n v="148"/>
    <x v="1"/>
    <s v="R-1"/>
    <s v="SEC002608"/>
    <m/>
    <m/>
    <m/>
    <s v="SEC002608"/>
    <s v="POR"/>
    <s v="F"/>
    <n v="1"/>
    <s v="OK"/>
    <x v="0"/>
    <s v="URY"/>
    <s v="LL"/>
    <x v="26"/>
    <d v="2010-06-07T00:00:00"/>
    <n v="-35.35"/>
    <n v="-52.333333333299997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0"/>
    <s v="Cur"/>
    <s v="148-750"/>
    <n v="750"/>
    <n v="750"/>
    <n v="148"/>
    <x v="1"/>
    <s v="R-1"/>
    <s v="SEC002610"/>
    <m/>
    <m/>
    <m/>
    <s v="SEC002610"/>
    <s v="POR"/>
    <s v="F"/>
    <n v="1"/>
    <s v="OK"/>
    <x v="0"/>
    <s v="URY"/>
    <s v="LL"/>
    <x v="26"/>
    <d v="2010-06-06T00:00:00"/>
    <n v="-35.683333333299998"/>
    <n v="-52.65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1"/>
    <s v="Cur"/>
    <s v="148-751"/>
    <n v="751"/>
    <n v="751"/>
    <n v="148"/>
    <x v="1"/>
    <s v="R-1"/>
    <s v="SEC002611"/>
    <m/>
    <m/>
    <m/>
    <s v="SEC002611"/>
    <s v="POR"/>
    <s v="M"/>
    <n v="1"/>
    <s v="OK"/>
    <x v="0"/>
    <s v="URY"/>
    <s v="LL"/>
    <x v="26"/>
    <d v="2010-06-01T00:00:00"/>
    <n v="-36.183333333299998"/>
    <n v="-53.183333333299998"/>
    <n v="106"/>
    <n v="10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2"/>
    <s v="Cur"/>
    <s v="148-754"/>
    <n v="754"/>
    <n v="754"/>
    <n v="148"/>
    <x v="1"/>
    <s v="R-1"/>
    <s v="SEC002614"/>
    <m/>
    <m/>
    <m/>
    <s v="SEC002614"/>
    <s v="POR"/>
    <s v="M"/>
    <n v="1"/>
    <s v="OK"/>
    <x v="0"/>
    <s v="URY"/>
    <s v="LL"/>
    <x v="26"/>
    <d v="2010-06-01T00:00:00"/>
    <n v="-36.183333333299998"/>
    <n v="-53.183333333299998"/>
    <n v="143"/>
    <n v="14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3"/>
    <s v="Cur"/>
    <s v="148-756"/>
    <n v="756"/>
    <n v="756"/>
    <n v="148"/>
    <x v="1"/>
    <s v="R-1"/>
    <s v="SEC002616"/>
    <m/>
    <m/>
    <m/>
    <s v="SEC002616"/>
    <s v="POR"/>
    <s v="F"/>
    <n v="1"/>
    <s v="OK"/>
    <x v="0"/>
    <s v="URY"/>
    <s v="LL"/>
    <x v="26"/>
    <d v="2010-05-30T00:00:00"/>
    <n v="-36.983333333300003"/>
    <n v="-53.03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4"/>
    <s v="Cur"/>
    <s v="148-757"/>
    <n v="757"/>
    <n v="757"/>
    <n v="148"/>
    <x v="1"/>
    <s v="R-1"/>
    <s v="SEC002617"/>
    <m/>
    <m/>
    <m/>
    <s v="SEC002617"/>
    <s v="POR"/>
    <s v="M"/>
    <n v="1"/>
    <s v="OK"/>
    <x v="0"/>
    <s v="URY"/>
    <s v="LL"/>
    <x v="26"/>
    <d v="2010-06-07T00:00:00"/>
    <n v="-35.35"/>
    <n v="-52.333333333299997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5"/>
    <s v="Cur"/>
    <s v="148-761"/>
    <n v="761"/>
    <n v="761"/>
    <n v="148"/>
    <x v="1"/>
    <s v="R-1"/>
    <s v="SEC002621"/>
    <m/>
    <m/>
    <m/>
    <s v="SEC002621"/>
    <s v="POR"/>
    <s v="M"/>
    <n v="1"/>
    <s v="OK"/>
    <x v="0"/>
    <s v="URY"/>
    <s v="LL"/>
    <x v="26"/>
    <d v="2010-06-01T00:00:00"/>
    <n v="-36.183333333299998"/>
    <n v="-53.183333333299998"/>
    <n v="187"/>
    <n v="1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6"/>
    <s v="Cur"/>
    <s v="148-762"/>
    <n v="762"/>
    <n v="762"/>
    <n v="148"/>
    <x v="1"/>
    <s v="R-1"/>
    <s v="SEC002622"/>
    <m/>
    <m/>
    <m/>
    <s v="SEC002622"/>
    <s v="POR"/>
    <s v="F"/>
    <n v="1"/>
    <s v="OK"/>
    <x v="0"/>
    <s v="URY"/>
    <s v="LL"/>
    <x v="26"/>
    <d v="2010-06-06T00:00:00"/>
    <n v="-35.683333333299998"/>
    <n v="-52.6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7"/>
    <s v="Cur"/>
    <s v="148-763"/>
    <n v="763"/>
    <n v="763"/>
    <n v="148"/>
    <x v="1"/>
    <s v="R-1"/>
    <s v="SEC002623"/>
    <m/>
    <m/>
    <m/>
    <s v="SEC002623"/>
    <s v="POR"/>
    <s v="F"/>
    <n v="1"/>
    <s v="OK"/>
    <x v="0"/>
    <s v="URY"/>
    <s v="LL"/>
    <x v="26"/>
    <d v="2010-06-07T00:00:00"/>
    <n v="-35.35"/>
    <n v="-52.333333333299997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8"/>
    <s v="Cur"/>
    <s v="148-770"/>
    <n v="770"/>
    <n v="770"/>
    <n v="148"/>
    <x v="1"/>
    <s v="R-1"/>
    <s v="SEC002631"/>
    <m/>
    <m/>
    <m/>
    <s v="SEC002631"/>
    <s v="POR"/>
    <s v="M"/>
    <n v="1"/>
    <s v="OK"/>
    <x v="0"/>
    <s v="URY"/>
    <s v="LL"/>
    <x v="26"/>
    <d v="2010-06-01T00:00:00"/>
    <n v="-36.183333333299998"/>
    <n v="-53.183333333299998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9"/>
    <s v="Cur"/>
    <s v="148-771"/>
    <n v="771"/>
    <n v="771"/>
    <n v="148"/>
    <x v="1"/>
    <s v="R-1"/>
    <s v="SEC002632"/>
    <m/>
    <m/>
    <m/>
    <s v="SEC002632"/>
    <s v="POR"/>
    <s v="F"/>
    <n v="1"/>
    <s v="OK"/>
    <x v="0"/>
    <s v="URY"/>
    <s v="LL"/>
    <x v="26"/>
    <d v="2010-06-04T00:00:00"/>
    <n v="-35.816666666700002"/>
    <n v="-52.7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0"/>
    <s v="Cur"/>
    <s v="148-774"/>
    <n v="774"/>
    <n v="774"/>
    <n v="148"/>
    <x v="1"/>
    <s v="R-1"/>
    <s v="SEC002635"/>
    <m/>
    <m/>
    <m/>
    <s v="SEC002635"/>
    <s v="POR"/>
    <s v="M"/>
    <n v="1"/>
    <s v="OK"/>
    <x v="0"/>
    <s v="URY"/>
    <s v="LL"/>
    <x v="26"/>
    <d v="2010-06-02T00:00:00"/>
    <n v="-36.083333333299997"/>
    <n v="-53.1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1"/>
    <s v="Cur"/>
    <s v="148-775"/>
    <n v="775"/>
    <n v="775"/>
    <n v="148"/>
    <x v="1"/>
    <s v="R-1"/>
    <s v="SEC002636"/>
    <m/>
    <m/>
    <m/>
    <s v="SEC002636"/>
    <s v="POR"/>
    <s v="F"/>
    <n v="1"/>
    <s v="OK"/>
    <x v="0"/>
    <s v="URY"/>
    <s v="LL"/>
    <x v="26"/>
    <d v="2010-05-29T00:00:00"/>
    <n v="-35.65"/>
    <n v="-52.5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2"/>
    <s v="Cur"/>
    <s v="148-781"/>
    <n v="781"/>
    <n v="781"/>
    <n v="148"/>
    <x v="1"/>
    <s v="R-1"/>
    <s v="SEC002643"/>
    <m/>
    <m/>
    <m/>
    <s v="SEC002643"/>
    <s v="POR"/>
    <s v="F"/>
    <n v="1"/>
    <s v="OK"/>
    <x v="0"/>
    <s v="URY"/>
    <s v="LL"/>
    <x v="26"/>
    <d v="2010-06-03T00:00:00"/>
    <n v="-35.883333333300001"/>
    <n v="-52.9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3"/>
    <s v="Cur"/>
    <s v="148-786"/>
    <n v="786"/>
    <n v="786"/>
    <n v="148"/>
    <x v="1"/>
    <s v="R-1"/>
    <s v="SEC002648"/>
    <m/>
    <m/>
    <m/>
    <s v="SEC002648"/>
    <s v="POR"/>
    <s v="M"/>
    <n v="1"/>
    <s v="OK"/>
    <x v="0"/>
    <s v="URY"/>
    <s v="LL"/>
    <x v="26"/>
    <d v="2010-06-01T00:00:00"/>
    <n v="-36.183333333299998"/>
    <n v="-53.183333333299998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4"/>
    <s v="Cur"/>
    <s v="148-787"/>
    <n v="787"/>
    <n v="787"/>
    <n v="148"/>
    <x v="1"/>
    <s v="R-1"/>
    <s v="SEC002649"/>
    <m/>
    <m/>
    <m/>
    <s v="SEC002649"/>
    <s v="POR"/>
    <s v="M"/>
    <n v="1"/>
    <s v="OK"/>
    <x v="0"/>
    <s v="URY"/>
    <s v="LL"/>
    <x v="26"/>
    <d v="2010-06-02T00:00:00"/>
    <n v="-36.083333333299997"/>
    <n v="-53.1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5"/>
    <s v="Cur"/>
    <s v="148-788"/>
    <n v="788"/>
    <n v="788"/>
    <n v="148"/>
    <x v="1"/>
    <s v="R-1"/>
    <s v="SEC002650"/>
    <m/>
    <m/>
    <m/>
    <s v="SEC002650"/>
    <s v="POR"/>
    <s v="F"/>
    <n v="1"/>
    <s v="OK"/>
    <x v="0"/>
    <s v="URY"/>
    <s v="LL"/>
    <x v="26"/>
    <d v="2010-06-10T00:00:00"/>
    <n v="-36.866666666699999"/>
    <n v="-53.65"/>
    <n v="122"/>
    <n v="12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6"/>
    <s v="Cur"/>
    <s v="148-789"/>
    <n v="789"/>
    <n v="789"/>
    <n v="148"/>
    <x v="1"/>
    <s v="R-1"/>
    <s v="SEC002651"/>
    <m/>
    <m/>
    <m/>
    <s v="SEC002651"/>
    <s v="POR"/>
    <s v="F"/>
    <n v="1"/>
    <s v="OK"/>
    <x v="0"/>
    <s v="URY"/>
    <s v="LL"/>
    <x v="26"/>
    <d v="2010-06-11T00:00:00"/>
    <n v="-36.25"/>
    <n v="-53.2166666667"/>
    <n v="149"/>
    <n v="14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7"/>
    <s v="Cur"/>
    <s v="148-791"/>
    <n v="791"/>
    <n v="791"/>
    <n v="148"/>
    <x v="1"/>
    <s v="R-1"/>
    <s v="SEC002653"/>
    <m/>
    <m/>
    <m/>
    <s v="SEC002653"/>
    <s v="POR"/>
    <s v="M"/>
    <n v="1"/>
    <s v="OK"/>
    <x v="0"/>
    <s v="URY"/>
    <s v="LL"/>
    <x v="26"/>
    <d v="2010-06-11T00:00:00"/>
    <n v="-36.25"/>
    <n v="-53.2166666667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8"/>
    <s v="Cur"/>
    <s v="148-792"/>
    <n v="792"/>
    <n v="792"/>
    <n v="148"/>
    <x v="1"/>
    <s v="R-1"/>
    <s v="SEC002654"/>
    <m/>
    <m/>
    <m/>
    <s v="SEC002654"/>
    <s v="POR"/>
    <s v="M"/>
    <n v="1"/>
    <s v="OK"/>
    <x v="0"/>
    <s v="URY"/>
    <s v="LL"/>
    <x v="26"/>
    <d v="2010-06-10T00:00:00"/>
    <n v="-36.866666666699999"/>
    <n v="-53.65"/>
    <n v="177"/>
    <n v="1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9"/>
    <s v="Cur"/>
    <s v="148-793"/>
    <n v="793"/>
    <n v="793"/>
    <n v="148"/>
    <x v="1"/>
    <s v="R-1"/>
    <s v="SEC002655"/>
    <m/>
    <m/>
    <m/>
    <s v="SEC002655"/>
    <s v="POR"/>
    <s v="M"/>
    <n v="1"/>
    <s v="OK"/>
    <x v="0"/>
    <s v="URY"/>
    <s v="LL"/>
    <x v="26"/>
    <d v="2010-06-11T00:00:00"/>
    <n v="-36.25"/>
    <n v="-53.2166666667"/>
    <n v="125"/>
    <n v="12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0"/>
    <s v="Cur"/>
    <s v="148-794"/>
    <n v="794"/>
    <n v="794"/>
    <n v="148"/>
    <x v="1"/>
    <s v="R-1"/>
    <s v="SEC002656"/>
    <m/>
    <m/>
    <m/>
    <s v="SEC002656"/>
    <s v="POR"/>
    <s v="F"/>
    <n v="1"/>
    <s v="OK"/>
    <x v="0"/>
    <s v="URY"/>
    <s v="LL"/>
    <x v="26"/>
    <d v="2010-06-11T00:00:00"/>
    <n v="-36.25"/>
    <n v="-53.2166666667"/>
    <n v="91"/>
    <n v="9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1"/>
    <s v="Cur"/>
    <s v="148-795"/>
    <n v="795"/>
    <n v="795"/>
    <n v="148"/>
    <x v="1"/>
    <s v="R-1"/>
    <s v="SEC002657"/>
    <m/>
    <m/>
    <m/>
    <s v="SEC002657"/>
    <s v="POR"/>
    <s v="F"/>
    <n v="1"/>
    <s v="OK"/>
    <x v="0"/>
    <s v="URY"/>
    <s v="LL"/>
    <x v="26"/>
    <d v="2010-06-09T00:00:00"/>
    <n v="-36.166666666700003"/>
    <n v="-52.583333333299997"/>
    <n v="95"/>
    <n v="9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2"/>
    <s v="Cur"/>
    <s v="148-796"/>
    <n v="796"/>
    <n v="796"/>
    <n v="148"/>
    <x v="1"/>
    <s v="R-1"/>
    <s v="SEC002658"/>
    <m/>
    <m/>
    <m/>
    <s v="SEC002658"/>
    <s v="POR"/>
    <s v="M"/>
    <n v="1"/>
    <s v="OK"/>
    <x v="0"/>
    <s v="URY"/>
    <s v="LL"/>
    <x v="26"/>
    <d v="2010-06-11T00:00:00"/>
    <n v="-36.25"/>
    <n v="-53.2166666667"/>
    <n v="138"/>
    <n v="13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3"/>
    <s v="Cur"/>
    <s v="148-797"/>
    <n v="797"/>
    <n v="797"/>
    <n v="148"/>
    <x v="1"/>
    <s v="R-1"/>
    <s v="SEC002659"/>
    <m/>
    <m/>
    <m/>
    <s v="SEC002659"/>
    <s v="POR"/>
    <s v="M"/>
    <n v="1"/>
    <s v="OK"/>
    <x v="0"/>
    <s v="URY"/>
    <s v="LL"/>
    <x v="26"/>
    <d v="2010-06-11T00:00:00"/>
    <n v="-36.25"/>
    <n v="-53.2166666667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4"/>
    <s v="Cur"/>
    <s v="148-799"/>
    <n v="799"/>
    <n v="799"/>
    <n v="148"/>
    <x v="1"/>
    <s v="R-1"/>
    <s v="SEC002661"/>
    <m/>
    <m/>
    <m/>
    <s v="SEC002661"/>
    <s v="POR"/>
    <s v="M"/>
    <n v="1"/>
    <s v="OK"/>
    <x v="0"/>
    <s v="URY"/>
    <s v="LL"/>
    <x v="26"/>
    <d v="2010-06-10T00:00:00"/>
    <n v="-36.866666666699999"/>
    <n v="-53.65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5"/>
    <s v="Cur"/>
    <s v="148-801"/>
    <n v="801"/>
    <n v="801"/>
    <n v="148"/>
    <x v="1"/>
    <s v="R-1"/>
    <s v="SEC002663"/>
    <m/>
    <m/>
    <m/>
    <s v="SEC002663"/>
    <s v="POR"/>
    <s v="M"/>
    <n v="1"/>
    <s v="OK"/>
    <x v="0"/>
    <s v="URY"/>
    <s v="LL"/>
    <x v="26"/>
    <d v="2010-06-10T00:00:00"/>
    <n v="-36.866666666699999"/>
    <n v="-53.65"/>
    <n v="123"/>
    <n v="12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6"/>
    <s v="Cur"/>
    <s v="148-803"/>
    <n v="803"/>
    <n v="803"/>
    <n v="148"/>
    <x v="1"/>
    <s v="R-1"/>
    <s v="SEC002665"/>
    <m/>
    <m/>
    <m/>
    <s v="SEC002665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7"/>
    <s v="Cur"/>
    <s v="148-805"/>
    <n v="805"/>
    <n v="805"/>
    <n v="148"/>
    <x v="1"/>
    <s v="R-1"/>
    <s v="SEC002668"/>
    <m/>
    <m/>
    <m/>
    <s v="SEC002668"/>
    <s v="POR"/>
    <s v="F"/>
    <n v="1"/>
    <s v="OK"/>
    <x v="0"/>
    <s v="URY"/>
    <s v="LL"/>
    <x v="26"/>
    <d v="2010-06-11T00:00:00"/>
    <n v="-36.25"/>
    <n v="-53.2166666667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8"/>
    <s v="Cur"/>
    <s v="148-807"/>
    <n v="807"/>
    <n v="807"/>
    <n v="148"/>
    <x v="1"/>
    <s v="R-1"/>
    <s v="SEC002670"/>
    <m/>
    <m/>
    <m/>
    <s v="SEC002670"/>
    <s v="POR"/>
    <s v="M"/>
    <n v="1"/>
    <s v="OK"/>
    <x v="0"/>
    <s v="URY"/>
    <s v="LL"/>
    <x v="26"/>
    <d v="2010-06-11T00:00:00"/>
    <n v="-36.25"/>
    <n v="-53.2166666667"/>
    <n v="185"/>
    <n v="1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9"/>
    <s v="Cur"/>
    <s v="148-808"/>
    <n v="808"/>
    <n v="808"/>
    <n v="148"/>
    <x v="1"/>
    <s v="R-1"/>
    <s v="SEC002671"/>
    <m/>
    <m/>
    <m/>
    <s v="SEC002671"/>
    <s v="POR"/>
    <s v="M"/>
    <n v="1"/>
    <s v="OK"/>
    <x v="0"/>
    <s v="URY"/>
    <s v="LL"/>
    <x v="26"/>
    <d v="2010-06-11T00:00:00"/>
    <n v="-36.25"/>
    <n v="-53.2166666667"/>
    <n v="169"/>
    <n v="16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0"/>
    <s v="Cur"/>
    <s v="148-809"/>
    <n v="809"/>
    <n v="809"/>
    <n v="148"/>
    <x v="1"/>
    <s v="R-1"/>
    <s v="SEC002672"/>
    <m/>
    <m/>
    <m/>
    <s v="SEC002672"/>
    <s v="POR"/>
    <s v="M"/>
    <n v="1"/>
    <s v="OK"/>
    <x v="0"/>
    <s v="URY"/>
    <s v="LL"/>
    <x v="26"/>
    <d v="2010-06-11T00:00:00"/>
    <n v="-36.25"/>
    <n v="-53.2166666667"/>
    <n v="180"/>
    <n v="1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1"/>
    <s v="Cur"/>
    <s v="148-811"/>
    <n v="811"/>
    <n v="811"/>
    <n v="148"/>
    <x v="1"/>
    <s v="R-1"/>
    <s v="SEC002674"/>
    <m/>
    <m/>
    <m/>
    <s v="SEC002674"/>
    <s v="POR"/>
    <s v="M"/>
    <n v="1"/>
    <s v="OK"/>
    <x v="0"/>
    <s v="URY"/>
    <s v="LL"/>
    <x v="26"/>
    <d v="2010-06-11T00:00:00"/>
    <n v="-36.25"/>
    <n v="-53.2166666667"/>
    <n v="98"/>
    <n v="9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2"/>
    <s v="Cur"/>
    <s v="148-812"/>
    <n v="812"/>
    <n v="812"/>
    <n v="148"/>
    <x v="1"/>
    <s v="R-1"/>
    <s v="SEC002675"/>
    <m/>
    <m/>
    <m/>
    <s v="SEC002675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3"/>
    <s v="Cur"/>
    <s v="148-814"/>
    <n v="814"/>
    <n v="814"/>
    <n v="148"/>
    <x v="1"/>
    <s v="R-1"/>
    <s v="SEC002679"/>
    <m/>
    <m/>
    <m/>
    <s v="SEC002679"/>
    <s v="POR"/>
    <s v="M"/>
    <n v="1"/>
    <s v="OK"/>
    <x v="0"/>
    <s v="URY"/>
    <s v="LL"/>
    <x v="26"/>
    <d v="2010-06-11T00:00:00"/>
    <n v="-36.25"/>
    <n v="-53.2166666667"/>
    <n v="141"/>
    <n v="14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4"/>
    <s v="Cur"/>
    <s v="148-815"/>
    <n v="815"/>
    <n v="815"/>
    <n v="148"/>
    <x v="1"/>
    <s v="R-1"/>
    <s v="SEC002680"/>
    <m/>
    <m/>
    <m/>
    <s v="SEC002680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5"/>
    <s v="Cur"/>
    <s v="148-816"/>
    <n v="816"/>
    <n v="816"/>
    <n v="148"/>
    <x v="1"/>
    <s v="R-1"/>
    <s v="SEC002681"/>
    <m/>
    <m/>
    <m/>
    <s v="SEC002681"/>
    <s v="POR"/>
    <s v="F"/>
    <n v="1"/>
    <s v="OK"/>
    <x v="0"/>
    <s v="URY"/>
    <s v="LL"/>
    <x v="26"/>
    <d v="2010-06-10T00:00:00"/>
    <n v="-36.866666666699999"/>
    <n v="-53.65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6"/>
    <s v="Cur"/>
    <s v="148-819"/>
    <n v="819"/>
    <n v="819"/>
    <n v="148"/>
    <x v="1"/>
    <s v="R-1"/>
    <s v="SEC002684"/>
    <m/>
    <m/>
    <m/>
    <s v="SEC002684"/>
    <s v="POR"/>
    <s v="M"/>
    <n v="1"/>
    <s v="OK"/>
    <x v="0"/>
    <s v="URY"/>
    <s v="LL"/>
    <x v="26"/>
    <d v="2010-06-11T00:00:00"/>
    <n v="-36.25"/>
    <n v="-53.216666666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7"/>
    <s v="Cur"/>
    <s v="148-820"/>
    <n v="820"/>
    <n v="820"/>
    <n v="148"/>
    <x v="1"/>
    <s v="R-1"/>
    <s v="SEC002685"/>
    <m/>
    <m/>
    <m/>
    <s v="SEC002685"/>
    <s v="POR"/>
    <s v="M"/>
    <n v="1"/>
    <s v="OK"/>
    <x v="0"/>
    <s v="URY"/>
    <s v="LL"/>
    <x v="26"/>
    <d v="2010-06-09T00:00:00"/>
    <n v="-36.166666666700003"/>
    <n v="-52.583333333299997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8"/>
    <s v="Cur"/>
    <s v="148-821"/>
    <n v="821"/>
    <n v="821"/>
    <n v="148"/>
    <x v="1"/>
    <s v="R-1"/>
    <s v="SEC002686"/>
    <m/>
    <m/>
    <m/>
    <s v="SEC002686"/>
    <s v="POR"/>
    <s v="M"/>
    <n v="1"/>
    <s v="OK"/>
    <x v="0"/>
    <s v="URY"/>
    <s v="LL"/>
    <x v="26"/>
    <d v="2010-06-10T00:00:00"/>
    <n v="-36.866666666699999"/>
    <n v="-53.65"/>
    <n v="182"/>
    <n v="18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9"/>
    <s v="Cur"/>
    <s v="148-823"/>
    <n v="823"/>
    <n v="823"/>
    <n v="148"/>
    <x v="1"/>
    <s v="R-1"/>
    <s v="SEC002688"/>
    <m/>
    <m/>
    <m/>
    <s v="SEC002688"/>
    <s v="POR"/>
    <s v="M"/>
    <n v="1"/>
    <s v="OK"/>
    <x v="0"/>
    <s v="URY"/>
    <s v="LL"/>
    <x v="26"/>
    <d v="2010-06-11T00:00:00"/>
    <n v="-36.25"/>
    <n v="-53.2166666667"/>
    <n v="174"/>
    <n v="1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0"/>
    <s v="Cur"/>
    <s v="148-829"/>
    <n v="829"/>
    <n v="829"/>
    <n v="148"/>
    <x v="1"/>
    <s v="R-1"/>
    <s v="SEC002694"/>
    <m/>
    <m/>
    <m/>
    <s v="SEC002694"/>
    <s v="POR"/>
    <s v="M"/>
    <n v="1"/>
    <s v="OK"/>
    <x v="0"/>
    <s v="URY"/>
    <s v="LL"/>
    <x v="26"/>
    <d v="2010-06-11T00:00:00"/>
    <n v="-36.25"/>
    <n v="-53.2166666667"/>
    <n v="175"/>
    <n v="1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1"/>
    <s v="Cur"/>
    <s v="148-830"/>
    <n v="830"/>
    <n v="830"/>
    <n v="148"/>
    <x v="1"/>
    <s v="R-1"/>
    <s v="SEC002695"/>
    <m/>
    <m/>
    <m/>
    <s v="SEC002695"/>
    <s v="POR"/>
    <s v="M"/>
    <n v="1"/>
    <s v="OK"/>
    <x v="0"/>
    <s v="URY"/>
    <s v="LL"/>
    <x v="26"/>
    <d v="2010-06-11T00:00:00"/>
    <n v="-36.25"/>
    <n v="-53.2166666667"/>
    <n v="173"/>
    <n v="1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2"/>
    <s v="Cur"/>
    <s v="148-831"/>
    <n v="831"/>
    <n v="831"/>
    <n v="148"/>
    <x v="1"/>
    <s v="R-1"/>
    <s v="SEC002696"/>
    <m/>
    <m/>
    <m/>
    <s v="SEC002696"/>
    <s v="POR"/>
    <s v="M"/>
    <n v="1"/>
    <s v="OK"/>
    <x v="0"/>
    <s v="URY"/>
    <s v="LL"/>
    <x v="26"/>
    <d v="2010-06-10T00:00:00"/>
    <n v="-36.866666666699999"/>
    <n v="-53.65"/>
    <n v="147"/>
    <n v="14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3"/>
    <s v="Cur"/>
    <s v="148-832"/>
    <n v="832"/>
    <n v="832"/>
    <n v="148"/>
    <x v="1"/>
    <s v="R-1"/>
    <s v="SEC002697"/>
    <m/>
    <m/>
    <m/>
    <s v="SEC002697"/>
    <s v="POR"/>
    <s v="M"/>
    <n v="1"/>
    <s v="OK"/>
    <x v="0"/>
    <s v="URY"/>
    <s v="LL"/>
    <x v="26"/>
    <d v="2010-06-11T00:00:00"/>
    <n v="-36.25"/>
    <n v="-53.2166666667"/>
    <n v="181"/>
    <n v="1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4"/>
    <s v="Cur"/>
    <s v="148-834"/>
    <n v="834"/>
    <n v="834"/>
    <n v="148"/>
    <x v="1"/>
    <s v="R-1"/>
    <s v="SEC002699"/>
    <m/>
    <m/>
    <m/>
    <s v="SEC002699"/>
    <s v="POR"/>
    <s v="M"/>
    <n v="1"/>
    <s v="OK"/>
    <x v="0"/>
    <s v="URY"/>
    <s v="LL"/>
    <x v="26"/>
    <d v="2010-06-10T00:00:00"/>
    <n v="-36.866666666699999"/>
    <n v="-53.65"/>
    <n v="183"/>
    <n v="1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5"/>
    <s v="Cur"/>
    <s v="148-876"/>
    <n v="876"/>
    <n v="876"/>
    <n v="148"/>
    <x v="1"/>
    <s v="R-1"/>
    <s v="SEC002800"/>
    <m/>
    <m/>
    <m/>
    <s v="SEC002800"/>
    <s v="POR"/>
    <s v="M"/>
    <n v="1"/>
    <s v="OK"/>
    <x v="0"/>
    <s v="URY"/>
    <s v="LL"/>
    <x v="26"/>
    <d v="2010-08-06T00:00:00"/>
    <n v="-36.299999999999997"/>
    <n v="-53.083333333299997"/>
    <n v="166"/>
    <n v="16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6"/>
    <s v="Cur"/>
    <s v="148-881"/>
    <n v="881"/>
    <n v="881"/>
    <n v="148"/>
    <x v="1"/>
    <s v="R-1"/>
    <s v="SEC002805"/>
    <m/>
    <m/>
    <m/>
    <s v="SEC002805"/>
    <s v="POR"/>
    <s v="M"/>
    <n v="1"/>
    <s v="OK"/>
    <x v="0"/>
    <s v="URY"/>
    <s v="LL"/>
    <x v="26"/>
    <d v="2010-08-02T00:00:00"/>
    <n v="-35.049999999999997"/>
    <n v="-51.833333333299997"/>
    <n v="112"/>
    <n v="11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7"/>
    <s v="Cur"/>
    <s v="148-884"/>
    <n v="884"/>
    <n v="884"/>
    <n v="148"/>
    <x v="1"/>
    <s v="R-1"/>
    <s v="SEC002808"/>
    <m/>
    <m/>
    <m/>
    <s v="SEC002808"/>
    <s v="POR"/>
    <s v="M"/>
    <n v="1"/>
    <s v="OK"/>
    <x v="0"/>
    <s v="URY"/>
    <s v="LL"/>
    <x v="26"/>
    <d v="2010-08-06T00:00:00"/>
    <n v="-36.299999999999997"/>
    <n v="-53.083333333299997"/>
    <n v="157"/>
    <n v="15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8"/>
    <s v="Cur"/>
    <s v="148-890"/>
    <n v="890"/>
    <n v="890"/>
    <n v="148"/>
    <x v="1"/>
    <s v="R-1"/>
    <s v="SEC002815"/>
    <m/>
    <m/>
    <m/>
    <s v="SEC002815"/>
    <s v="POR"/>
    <s v="M"/>
    <n v="1"/>
    <s v="OK"/>
    <x v="0"/>
    <s v="URY"/>
    <s v="LL"/>
    <x v="26"/>
    <d v="2010-08-06T00:00:00"/>
    <n v="-36.299999999999997"/>
    <n v="-53.0833333332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9"/>
    <s v="Cur"/>
    <s v="148-897"/>
    <n v="897"/>
    <n v="897"/>
    <n v="148"/>
    <x v="1"/>
    <s v="R-1"/>
    <s v="SEC002822"/>
    <m/>
    <m/>
    <m/>
    <s v="SEC002822"/>
    <s v="POR"/>
    <s v="M"/>
    <n v="1"/>
    <s v="OK"/>
    <x v="0"/>
    <s v="URY"/>
    <s v="LL"/>
    <x v="26"/>
    <d v="2010-08-05T00:00:00"/>
    <n v="-35.950000000000003"/>
    <n v="-51.516666666699997"/>
    <n v="144"/>
    <n v="14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0"/>
    <s v="Cur"/>
    <s v="148-903"/>
    <n v="903"/>
    <n v="903"/>
    <n v="148"/>
    <x v="1"/>
    <s v="R-1"/>
    <s v="SEC002830"/>
    <m/>
    <m/>
    <m/>
    <s v="SEC002830"/>
    <s v="POR"/>
    <s v="F"/>
    <n v="1"/>
    <s v="OK"/>
    <x v="0"/>
    <s v="URY"/>
    <s v="LL"/>
    <x v="26"/>
    <d v="2010-08-06T00:00:00"/>
    <n v="-36.299999999999997"/>
    <n v="-53.083333333299997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1"/>
    <s v="Cur"/>
    <s v="148-1079"/>
    <n v="1079"/>
    <n v="1079"/>
    <n v="148"/>
    <x v="1"/>
    <s v="R-1"/>
    <s v="SEC003054"/>
    <m/>
    <m/>
    <m/>
    <s v="SEC003054"/>
    <s v="POR"/>
    <s v="F"/>
    <n v="1"/>
    <s v="OK"/>
    <x v="0"/>
    <s v="URY"/>
    <s v="LL"/>
    <x v="26"/>
    <d v="2010-08-09T00:00:00"/>
    <n v="-35"/>
    <n v="-52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2"/>
    <s v="Cur"/>
    <s v="148-1106"/>
    <n v="1106"/>
    <n v="1106"/>
    <n v="148"/>
    <x v="1"/>
    <s v="R-1"/>
    <s v="SEC003083"/>
    <m/>
    <m/>
    <m/>
    <s v="SEC003083"/>
    <s v="POR"/>
    <s v="U"/>
    <n v="1"/>
    <s v="OK"/>
    <x v="0"/>
    <s v="URY"/>
    <s v="LL"/>
    <x v="26"/>
    <d v="2010-08-15T00:00:00"/>
    <n v="-35.166666666700003"/>
    <n v="-51.95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3"/>
    <s v="Cur"/>
    <s v="148-1152"/>
    <n v="1152"/>
    <n v="1152"/>
    <n v="148"/>
    <x v="1"/>
    <s v="R-1"/>
    <s v="SEC005013"/>
    <m/>
    <m/>
    <m/>
    <s v="SEC005013"/>
    <s v="POR"/>
    <s v="F"/>
    <n v="1"/>
    <s v="OK"/>
    <x v="0"/>
    <s v="URY"/>
    <s v="LL"/>
    <x v="27"/>
    <d v="2011-07-23T00:00:00"/>
    <n v="-35.816666666700002"/>
    <n v="-52.55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4"/>
    <s v="Cur"/>
    <s v="148-1182"/>
    <n v="1182"/>
    <n v="1182"/>
    <n v="148"/>
    <x v="1"/>
    <s v="R-1"/>
    <s v="SEC005049"/>
    <m/>
    <m/>
    <m/>
    <s v="SEC005049"/>
    <s v="POR"/>
    <s v="F"/>
    <n v="1"/>
    <s v="OK"/>
    <x v="0"/>
    <s v="URY"/>
    <s v="LL"/>
    <x v="27"/>
    <d v="2011-08-08T00:00:00"/>
    <n v="-35.183333333299998"/>
    <n v="-51.8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5"/>
    <s v="Cur"/>
    <s v="148-1201"/>
    <n v="1201"/>
    <n v="1201"/>
    <n v="148"/>
    <x v="1"/>
    <s v="R-1"/>
    <s v="SEC005070"/>
    <m/>
    <m/>
    <m/>
    <s v="SEC005070"/>
    <s v="POR"/>
    <s v="F"/>
    <n v="1"/>
    <s v="OK"/>
    <x v="0"/>
    <s v="URY"/>
    <s v="LL"/>
    <x v="27"/>
    <d v="2011-08-03T00:00:00"/>
    <n v="-35.516666666699997"/>
    <n v="-51.883333333300001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6"/>
    <s v="Cur"/>
    <s v="148-1211"/>
    <n v="1211"/>
    <n v="1211"/>
    <n v="148"/>
    <x v="1"/>
    <s v="R-1"/>
    <s v="SEC005081"/>
    <m/>
    <m/>
    <m/>
    <s v="SEC005081"/>
    <s v="POR"/>
    <s v="F"/>
    <n v="1"/>
    <s v="OK"/>
    <x v="0"/>
    <s v="URY"/>
    <s v="LL"/>
    <x v="27"/>
    <d v="2011-07-14T00:00:00"/>
    <n v="-35.983333333300003"/>
    <n v="-52.633333333300001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7"/>
    <s v="Cur"/>
    <s v="148-1219"/>
    <n v="1219"/>
    <n v="1219"/>
    <n v="148"/>
    <x v="1"/>
    <s v="R-1"/>
    <s v="SEC005089"/>
    <m/>
    <m/>
    <m/>
    <s v="SEC005089"/>
    <s v="POR"/>
    <s v="M"/>
    <n v="1"/>
    <s v="OK"/>
    <x v="0"/>
    <s v="URY"/>
    <s v="LL"/>
    <x v="27"/>
    <d v="2011-07-17T00:00:00"/>
    <n v="-35.1"/>
    <n v="-51.983333333300003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8"/>
    <s v="Cur"/>
    <s v="148-1301"/>
    <n v="1301"/>
    <n v="1301"/>
    <n v="148"/>
    <x v="1"/>
    <s v="R-1"/>
    <s v="SEC005228"/>
    <m/>
    <m/>
    <m/>
    <s v="SEC005228"/>
    <s v="POR"/>
    <s v="M"/>
    <n v="1"/>
    <s v="OK"/>
    <x v="0"/>
    <s v="URY"/>
    <s v="LL"/>
    <x v="27"/>
    <d v="2011-07-08T00:00:00"/>
    <n v="-36"/>
    <n v="-51.7333333333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9"/>
    <s v="Cur"/>
    <s v="148-1306"/>
    <n v="1306"/>
    <n v="1306"/>
    <n v="148"/>
    <x v="1"/>
    <s v="R-1"/>
    <s v="SEC005233"/>
    <m/>
    <m/>
    <m/>
    <s v="SEC005233"/>
    <s v="POR"/>
    <s v="F"/>
    <n v="1"/>
    <s v="OK"/>
    <x v="0"/>
    <s v="URY"/>
    <s v="LL"/>
    <x v="27"/>
    <d v="2011-07-10T00:00:00"/>
    <n v="-36.0333333333"/>
    <n v="-51.7833333333"/>
    <n v="65"/>
    <n v="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0"/>
    <s v="Cur"/>
    <s v="148-1307"/>
    <n v="1307"/>
    <n v="1307"/>
    <n v="148"/>
    <x v="1"/>
    <s v="R-1"/>
    <s v="SEC005234"/>
    <m/>
    <m/>
    <m/>
    <s v="SEC005234"/>
    <s v="POR"/>
    <s v="F"/>
    <n v="1"/>
    <s v="OK"/>
    <x v="0"/>
    <s v="URY"/>
    <s v="LL"/>
    <x v="27"/>
    <d v="2011-07-09T00:00:00"/>
    <n v="-36.0333333333"/>
    <n v="-51.88333333330000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1"/>
    <s v="Cur"/>
    <s v="148-1312"/>
    <n v="1312"/>
    <n v="1312"/>
    <n v="148"/>
    <x v="1"/>
    <s v="R-1"/>
    <s v="SEC005241"/>
    <m/>
    <m/>
    <m/>
    <s v="SEC005241"/>
    <s v="POR"/>
    <s v="M"/>
    <n v="1"/>
    <s v="OK"/>
    <x v="0"/>
    <s v="URY"/>
    <s v="LL"/>
    <x v="27"/>
    <d v="2011-07-10T00:00:00"/>
    <n v="-36.0333333333"/>
    <n v="-51.7833333333"/>
    <n v="94"/>
    <n v="9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2"/>
    <s v="Cur"/>
    <s v="148-1315"/>
    <n v="1315"/>
    <n v="1315"/>
    <n v="148"/>
    <x v="1"/>
    <s v="R-1"/>
    <s v="SEC005244"/>
    <m/>
    <m/>
    <m/>
    <s v="SEC005244"/>
    <s v="POR"/>
    <s v="M"/>
    <n v="1"/>
    <s v="OK"/>
    <x v="0"/>
    <s v="URY"/>
    <s v="LL"/>
    <x v="27"/>
    <d v="2011-07-09T00:00:00"/>
    <n v="-36.0333333333"/>
    <n v="-51.883333333300001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3"/>
    <s v="Cur"/>
    <s v="148-1322"/>
    <n v="1322"/>
    <n v="1322"/>
    <n v="148"/>
    <x v="1"/>
    <s v="R-1"/>
    <s v="SEC005251"/>
    <m/>
    <m/>
    <m/>
    <s v="SEC005251"/>
    <s v="POR"/>
    <s v="M"/>
    <n v="1"/>
    <s v="OK"/>
    <x v="0"/>
    <s v="URY"/>
    <s v="LL"/>
    <x v="27"/>
    <d v="2011-07-10T00:00:00"/>
    <n v="-36.0333333333"/>
    <n v="-51.7833333333"/>
    <n v="86"/>
    <n v="8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4"/>
    <s v="Cur"/>
    <s v="148-1364"/>
    <n v="1364"/>
    <n v="1364"/>
    <n v="148"/>
    <x v="1"/>
    <s v="R-1"/>
    <s v="SEC005295"/>
    <m/>
    <m/>
    <m/>
    <s v="SEC005295"/>
    <s v="POR"/>
    <s v="F"/>
    <n v="1"/>
    <s v="OK"/>
    <x v="0"/>
    <s v="URY"/>
    <s v="LL"/>
    <x v="27"/>
    <d v="2011-07-14T00:00:00"/>
    <n v="-36.016666666699997"/>
    <n v="-52.35"/>
    <n v="89"/>
    <n v="8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5"/>
    <s v="Cur"/>
    <s v="148-1366"/>
    <n v="1366"/>
    <n v="1366"/>
    <n v="148"/>
    <x v="1"/>
    <s v="R-1"/>
    <s v="SEC005297"/>
    <m/>
    <m/>
    <m/>
    <s v="SEC005297"/>
    <s v="POR"/>
    <s v="M"/>
    <n v="1"/>
    <s v="OK"/>
    <x v="0"/>
    <s v="URY"/>
    <s v="LL"/>
    <x v="27"/>
    <d v="2011-07-11T00:00:00"/>
    <n v="-36.0333333333"/>
    <n v="-51.9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6"/>
    <s v="Cur"/>
    <s v="148-1410"/>
    <n v="1410"/>
    <n v="1410"/>
    <n v="148"/>
    <x v="1"/>
    <s v="R-1"/>
    <s v="SEC005342"/>
    <m/>
    <m/>
    <m/>
    <s v="SEC005342"/>
    <s v="POR"/>
    <s v="M"/>
    <n v="1"/>
    <s v="OK"/>
    <x v="0"/>
    <s v="URY"/>
    <s v="LL"/>
    <x v="27"/>
    <d v="2011-07-08T00:00:00"/>
    <n v="-36.796666666699998"/>
    <n v="-53.538333333300002"/>
    <n v="172"/>
    <n v="1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7"/>
    <s v="Cur"/>
    <s v="148-1624"/>
    <n v="1624"/>
    <n v="1624"/>
    <n v="148"/>
    <x v="1"/>
    <s v="R-1"/>
    <s v="SEC005602"/>
    <m/>
    <m/>
    <m/>
    <s v="SEC005602"/>
    <s v="POR"/>
    <s v="U"/>
    <n v="1"/>
    <s v="OK"/>
    <x v="0"/>
    <s v="URY"/>
    <s v="LL"/>
    <x v="27"/>
    <d v="2011-07-11T00:00:00"/>
    <n v="-36.35"/>
    <n v="-52.366666666699999"/>
    <n v="73"/>
    <n v="7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8"/>
    <s v="Cur"/>
    <s v="148-1627"/>
    <n v="1627"/>
    <n v="1627"/>
    <n v="148"/>
    <x v="1"/>
    <s v="R-1"/>
    <s v="SEC005606"/>
    <m/>
    <m/>
    <m/>
    <s v="SEC005606"/>
    <s v="POR"/>
    <s v="M"/>
    <n v="1"/>
    <s v="OK"/>
    <x v="0"/>
    <s v="URY"/>
    <s v="LL"/>
    <x v="27"/>
    <d v="2011-07-07T00:00:00"/>
    <n v="-36.7166666667"/>
    <n v="-53.15"/>
    <n v="90"/>
    <n v="9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9"/>
    <s v="Cur"/>
    <s v="148-1633"/>
    <n v="1633"/>
    <n v="1633"/>
    <n v="148"/>
    <x v="1"/>
    <s v="R-1"/>
    <s v="SEC005612"/>
    <m/>
    <m/>
    <m/>
    <s v="SEC005612"/>
    <s v="POR"/>
    <s v="M"/>
    <n v="1"/>
    <s v="OK"/>
    <x v="0"/>
    <s v="URY"/>
    <s v="LL"/>
    <x v="27"/>
    <d v="2011-07-10T00:00:00"/>
    <n v="-36.25"/>
    <n v="-52.2833333333"/>
    <n v="83"/>
    <n v="83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0"/>
    <s v="Cur"/>
    <s v="148-1670"/>
    <n v="1670"/>
    <n v="1670"/>
    <n v="148"/>
    <x v="1"/>
    <s v="R-1"/>
    <s v="SEC005652"/>
    <m/>
    <m/>
    <m/>
    <s v="SEC005652"/>
    <s v="POR"/>
    <s v="U"/>
    <n v="1"/>
    <s v="OK"/>
    <x v="0"/>
    <s v="URY"/>
    <s v="LL"/>
    <x v="27"/>
    <d v="2011-06-24T00:00:00"/>
    <n v="-35.450000000000003"/>
    <n v="-52.383333333300001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1"/>
    <s v="Cur"/>
    <s v="148-1691"/>
    <n v="1691"/>
    <n v="1691"/>
    <n v="148"/>
    <x v="1"/>
    <s v="R-1"/>
    <s v="SEC005673"/>
    <m/>
    <m/>
    <m/>
    <s v="SEC005673"/>
    <s v="POR"/>
    <s v="F"/>
    <n v="1"/>
    <s v="OK"/>
    <x v="0"/>
    <s v="URY"/>
    <s v="LL"/>
    <x v="27"/>
    <d v="2011-06-20T00:00:00"/>
    <n v="-34.933333333299998"/>
    <n v="-51.933333333299998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2"/>
    <s v="Cur"/>
    <s v="148-1725"/>
    <n v="1725"/>
    <n v="1725"/>
    <n v="148"/>
    <x v="1"/>
    <s v="R-1"/>
    <s v="SEC005707"/>
    <m/>
    <m/>
    <m/>
    <s v="SEC005707"/>
    <s v="POR"/>
    <s v="F"/>
    <n v="1"/>
    <s v="OK"/>
    <x v="0"/>
    <s v="URY"/>
    <s v="LL"/>
    <x v="27"/>
    <d v="2011-07-12T00:00:00"/>
    <n v="-36.083333333299997"/>
    <n v="-52.666666666700003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3"/>
    <s v="Cur"/>
    <s v="148-1726"/>
    <n v="1726"/>
    <n v="1726"/>
    <n v="148"/>
    <x v="1"/>
    <s v="R-1"/>
    <s v="SEC005708"/>
    <m/>
    <m/>
    <m/>
    <s v="SEC005708"/>
    <s v="POR"/>
    <s v="F"/>
    <n v="1"/>
    <s v="OK"/>
    <x v="0"/>
    <s v="URY"/>
    <s v="LL"/>
    <x v="27"/>
    <d v="2011-07-12T00:00:00"/>
    <n v="-36.083333333299997"/>
    <n v="-52.66666666670000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4"/>
    <s v="Cur"/>
    <s v="148-1728"/>
    <n v="1728"/>
    <n v="1728"/>
    <n v="148"/>
    <x v="1"/>
    <s v="R-1"/>
    <s v="SEC005710"/>
    <m/>
    <m/>
    <m/>
    <s v="SEC005710"/>
    <s v="POR"/>
    <s v="F"/>
    <n v="1"/>
    <s v="OK"/>
    <x v="0"/>
    <s v="URY"/>
    <s v="LL"/>
    <x v="27"/>
    <d v="2011-07-09T00:00:00"/>
    <n v="-36.233333333300003"/>
    <n v="-52.433333333299998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0"/>
    <s v="Cur"/>
    <s v="154-9356"/>
    <n v="9356"/>
    <n v="9307"/>
    <n v="154"/>
    <x v="1"/>
    <s v="R-1"/>
    <s v="APB043790"/>
    <m/>
    <m/>
    <m/>
    <n v="43790"/>
    <s v="POR"/>
    <s v="M"/>
    <e v="#N/A"/>
    <s v="OK"/>
    <x v="0"/>
    <s v="USA"/>
    <s v="UNCL"/>
    <x v="28"/>
    <d v="1978-06-10T00:00:00"/>
    <m/>
    <m/>
    <n v="135"/>
    <n v="135"/>
    <s v="cm"/>
    <s v="TLE"/>
    <s v="E"/>
    <n v="49.83"/>
    <n v="11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251"/>
    <s v="Cur"/>
    <s v="154-12067"/>
    <n v="12067"/>
    <n v="11998"/>
    <n v="154"/>
    <x v="1"/>
    <s v="R-1"/>
    <s v="APB051874"/>
    <m/>
    <m/>
    <m/>
    <n v="51874"/>
    <s v="POR"/>
    <s v="F"/>
    <e v="#N/A"/>
    <s v="OK"/>
    <x v="0"/>
    <s v="Japan"/>
    <s v="TRAW"/>
    <x v="29"/>
    <d v="1980-01-31T00:00:00"/>
    <n v="40.583333000000003"/>
    <n v="-67.316666999999995"/>
    <n v="91"/>
    <n v="91"/>
    <s v="cm"/>
    <s v="FL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2"/>
    <s v="Cur"/>
    <s v="154-12115"/>
    <n v="12115"/>
    <n v="12046"/>
    <n v="154"/>
    <x v="1"/>
    <s v="R-1"/>
    <s v="APB052106"/>
    <m/>
    <m/>
    <m/>
    <n v="52106"/>
    <s v="POR"/>
    <s v="F"/>
    <e v="#N/A"/>
    <s v="OK"/>
    <x v="0"/>
    <s v="Japan"/>
    <s v="TRAW"/>
    <x v="11"/>
    <d v="1982-03-09T00:00:00"/>
    <n v="40"/>
    <n v="-70.016666999999998"/>
    <n v="124"/>
    <n v="1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3"/>
    <s v="Cur"/>
    <s v="154-12127"/>
    <n v="12127"/>
    <n v="12058"/>
    <n v="154"/>
    <x v="0"/>
    <s v="RCF"/>
    <s v="APB052119"/>
    <m/>
    <m/>
    <m/>
    <n v="52119"/>
    <s v="POR"/>
    <s v="M"/>
    <e v="#N/A"/>
    <s v="OK"/>
    <x v="0"/>
    <s v="EU.España"/>
    <s v="TRAW"/>
    <x v="11"/>
    <d v="1982-03-09T00:00:00"/>
    <n v="40.083333000000003"/>
    <n v="-70.016666999999998"/>
    <n v="114"/>
    <n v="114"/>
    <s v="cm"/>
    <s v="TLE"/>
    <s v="M"/>
    <m/>
    <m/>
    <m/>
    <m/>
    <m/>
    <m/>
    <m/>
    <n v="2"/>
    <x v="5"/>
    <s v="UNCL.FLEETS"/>
    <s v="GILL"/>
    <x v="13"/>
    <d v="1984-11-04T00:00:00"/>
    <n v="44.633333"/>
    <n v="-63.566667000000002"/>
    <n v="138"/>
    <n v="138"/>
    <s v="cm"/>
    <s v="FL"/>
    <s v="E"/>
    <m/>
    <m/>
    <m/>
    <m/>
    <m/>
    <m/>
  </r>
  <r>
    <n v="254"/>
    <s v="Cur"/>
    <s v="154-12137"/>
    <n v="12137"/>
    <n v="12068"/>
    <n v="154"/>
    <x v="1"/>
    <s v="R-1"/>
    <s v="APB052201"/>
    <m/>
    <m/>
    <m/>
    <n v="52201"/>
    <s v="POR"/>
    <s v="U"/>
    <e v="#N/A"/>
    <s v="OK"/>
    <x v="0"/>
    <s v="USA"/>
    <s v="LL"/>
    <x v="29"/>
    <d v="1980-08-14T00:00:00"/>
    <n v="43.75"/>
    <n v="-48.2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5"/>
    <s v="Cur"/>
    <s v="154-12160"/>
    <n v="12160"/>
    <n v="12091"/>
    <n v="154"/>
    <x v="1"/>
    <s v="R-1"/>
    <s v="APB052239"/>
    <m/>
    <m/>
    <m/>
    <n v="52239"/>
    <s v="POR"/>
    <s v="U"/>
    <e v="#N/A"/>
    <s v="OK"/>
    <x v="0"/>
    <s v="USA"/>
    <s v="LL"/>
    <x v="30"/>
    <d v="1981-06-01T00:00:00"/>
    <n v="40.733333000000002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6"/>
    <s v="Cur"/>
    <s v="154-13371"/>
    <n v="13371"/>
    <n v="13299"/>
    <n v="154"/>
    <x v="1"/>
    <s v="R-1"/>
    <s v="APB054684"/>
    <m/>
    <m/>
    <m/>
    <n v="54684"/>
    <s v="POR"/>
    <s v="U"/>
    <e v="#N/A"/>
    <s v="OK"/>
    <x v="0"/>
    <s v="USA"/>
    <s v="LL"/>
    <x v="29"/>
    <d v="1980-06-26T00:00:00"/>
    <n v="47"/>
    <n v="-42.333333000000003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7"/>
    <s v="Cur"/>
    <s v="154-13538"/>
    <n v="13538"/>
    <n v="13462"/>
    <n v="154"/>
    <x v="1"/>
    <s v="R-1"/>
    <s v="APB055115"/>
    <m/>
    <m/>
    <m/>
    <n v="55115"/>
    <s v="POR"/>
    <s v="U"/>
    <e v="#N/A"/>
    <s v="OK"/>
    <x v="0"/>
    <s v="USA"/>
    <s v="LL"/>
    <x v="31"/>
    <d v="1979-05-06T00:00:00"/>
    <n v="40.25"/>
    <n v="-67.833332999999996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8"/>
    <s v="Cur"/>
    <s v="154-13566"/>
    <n v="13566"/>
    <n v="13490"/>
    <n v="154"/>
    <x v="1"/>
    <s v="R-1"/>
    <s v="APB055150"/>
    <m/>
    <m/>
    <m/>
    <n v="55150"/>
    <s v="POR"/>
    <s v="U"/>
    <e v="#N/A"/>
    <s v="OK"/>
    <x v="0"/>
    <s v="USA"/>
    <s v="RR"/>
    <x v="18"/>
    <d v="1986-05-28T00:00:00"/>
    <n v="45.183332999999998"/>
    <n v="-43.7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59"/>
    <s v="Cur"/>
    <s v="154-16057"/>
    <n v="16057"/>
    <n v="15965"/>
    <n v="154"/>
    <x v="1"/>
    <s v="R-1"/>
    <s v="APB062350"/>
    <m/>
    <m/>
    <m/>
    <n v="62350"/>
    <s v="POR"/>
    <s v="M"/>
    <e v="#N/A"/>
    <s v="OK"/>
    <x v="0"/>
    <s v="Japan"/>
    <s v="LL"/>
    <x v="29"/>
    <d v="1980-10-08T00:00:00"/>
    <n v="39.266666999999998"/>
    <n v="-70.416667000000004"/>
    <n v="275"/>
    <n v="275"/>
    <s v="cm"/>
    <s v="FL"/>
    <s v="E"/>
    <n v="140"/>
    <n v="1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0"/>
    <s v="Cur"/>
    <s v="154-16087"/>
    <n v="16087"/>
    <n v="15995"/>
    <n v="154"/>
    <x v="1"/>
    <s v="R-1"/>
    <s v="APB062383"/>
    <m/>
    <m/>
    <m/>
    <n v="62383"/>
    <s v="POR"/>
    <s v="M"/>
    <e v="#N/A"/>
    <s v="OK"/>
    <x v="0"/>
    <s v="Japan"/>
    <s v="LL"/>
    <x v="30"/>
    <d v="1981-01-27T00:00:00"/>
    <n v="39.299999999999997"/>
    <n v="-66.866667000000007"/>
    <n v="110"/>
    <n v="11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1"/>
    <s v="Cur"/>
    <s v="154-16179"/>
    <n v="16179"/>
    <n v="16087"/>
    <n v="154"/>
    <x v="1"/>
    <s v="R-1"/>
    <s v="APB062801"/>
    <m/>
    <m/>
    <m/>
    <n v="62801"/>
    <s v="POR"/>
    <s v="M"/>
    <e v="#N/A"/>
    <s v="OK"/>
    <x v="0"/>
    <s v="EU.Poland"/>
    <s v="TRAW"/>
    <x v="30"/>
    <d v="1981-03-08T00:00:00"/>
    <n v="40.25"/>
    <n v="-68.5"/>
    <n v="183"/>
    <n v="183"/>
    <s v="cm"/>
    <s v="TLE"/>
    <s v="M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2"/>
    <s v="Cur"/>
    <s v="154-16180"/>
    <n v="16180"/>
    <n v="16088"/>
    <n v="154"/>
    <x v="1"/>
    <s v="R-1"/>
    <s v="APB062802"/>
    <m/>
    <m/>
    <m/>
    <n v="62802"/>
    <s v="POR"/>
    <s v="M"/>
    <e v="#N/A"/>
    <s v="OK"/>
    <x v="0"/>
    <s v="EU.Poland"/>
    <s v="TRAW"/>
    <x v="30"/>
    <d v="1981-03-08T00:00:00"/>
    <n v="40.299999999999997"/>
    <n v="-68.5"/>
    <n v="213"/>
    <n v="213"/>
    <s v="cm"/>
    <s v="TLE"/>
    <s v="M"/>
    <n v="49"/>
    <n v="4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3"/>
    <s v="Cur"/>
    <s v="154-16181"/>
    <n v="16181"/>
    <n v="16089"/>
    <n v="154"/>
    <x v="1"/>
    <s v="R-1"/>
    <s v="APB062803"/>
    <m/>
    <m/>
    <m/>
    <n v="62803"/>
    <s v="POR"/>
    <s v="M"/>
    <e v="#N/A"/>
    <s v="OK"/>
    <x v="0"/>
    <s v="EU.Poland"/>
    <s v="TRAW"/>
    <x v="30"/>
    <d v="1981-03-08T00:00:00"/>
    <n v="40.299999999999997"/>
    <n v="-68.5"/>
    <n v="170"/>
    <n v="170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4"/>
    <s v="Cur"/>
    <s v="154-16182"/>
    <n v="16182"/>
    <n v="16090"/>
    <n v="154"/>
    <x v="1"/>
    <s v="R-1"/>
    <s v="APB062804"/>
    <m/>
    <m/>
    <m/>
    <n v="62804"/>
    <s v="POR"/>
    <s v="M"/>
    <e v="#N/A"/>
    <s v="OK"/>
    <x v="0"/>
    <s v="EU.Poland"/>
    <s v="TRAW"/>
    <x v="30"/>
    <d v="1981-03-11T00:00:00"/>
    <n v="39.666666999999997"/>
    <n v="-71.083332999999996"/>
    <n v="213"/>
    <n v="213"/>
    <s v="cm"/>
    <s v="TLE"/>
    <s v="M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5"/>
    <s v="Cur"/>
    <s v="154-16202"/>
    <n v="16202"/>
    <n v="16110"/>
    <n v="154"/>
    <x v="1"/>
    <s v="R-1"/>
    <s v="APB062884"/>
    <m/>
    <m/>
    <m/>
    <n v="62884"/>
    <s v="POR"/>
    <s v="M"/>
    <e v="#N/A"/>
    <s v="OK"/>
    <x v="0"/>
    <s v="EU.Poland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66"/>
    <s v="Cur"/>
    <s v="154-16203"/>
    <n v="16203"/>
    <n v="16111"/>
    <n v="154"/>
    <x v="0"/>
    <s v="RCF"/>
    <s v="APB062885"/>
    <m/>
    <m/>
    <m/>
    <n v="62885"/>
    <s v="POR"/>
    <s v="M"/>
    <e v="#N/A"/>
    <s v="OK"/>
    <x v="0"/>
    <s v="EU.Poland"/>
    <s v="TRAW"/>
    <x v="12"/>
    <d v="1983-05-04T00:00:00"/>
    <n v="40.516666999999998"/>
    <n v="-67.75"/>
    <n v="215"/>
    <n v="215"/>
    <s v="cm"/>
    <s v="FL"/>
    <s v="M"/>
    <m/>
    <m/>
    <m/>
    <m/>
    <m/>
    <m/>
    <m/>
    <n v="0"/>
    <x v="3"/>
    <s v="UNCL.FLEETS"/>
    <s v="LL"/>
    <x v="14"/>
    <d v="1983-05-26T00:00:00"/>
    <n v="39.700000000000003"/>
    <n v="-68.733333000000002"/>
    <n v="204"/>
    <n v="204"/>
    <s v="cm"/>
    <s v="FL"/>
    <s v="E"/>
    <m/>
    <m/>
    <m/>
    <m/>
    <m/>
    <m/>
  </r>
  <r>
    <n v="267"/>
    <s v="Cur"/>
    <s v="154-16204"/>
    <n v="16204"/>
    <n v="16112"/>
    <n v="154"/>
    <x v="0"/>
    <s v="RCF"/>
    <s v="APB062886"/>
    <m/>
    <m/>
    <m/>
    <n v="62886"/>
    <s v="POR"/>
    <s v="M"/>
    <e v="#N/A"/>
    <s v="OK"/>
    <x v="0"/>
    <s v="EU.Poland"/>
    <s v="TRAW"/>
    <x v="12"/>
    <d v="1983-05-04T00:00:00"/>
    <n v="40.516666999999998"/>
    <n v="-67.75"/>
    <n v="135"/>
    <n v="135"/>
    <s v="cm"/>
    <s v="FL"/>
    <s v="M"/>
    <m/>
    <m/>
    <m/>
    <m/>
    <m/>
    <m/>
    <m/>
    <n v="5"/>
    <x v="9"/>
    <s v="UNCL.FLEETS"/>
    <s v="LL"/>
    <x v="15"/>
    <d v="1989-04-21T00:00:00"/>
    <n v="42.783332999999999"/>
    <n v="-62.6"/>
    <n v="190"/>
    <n v="190"/>
    <s v="cm"/>
    <s v="FL"/>
    <s v="M"/>
    <m/>
    <m/>
    <m/>
    <m/>
    <m/>
    <m/>
  </r>
  <r>
    <n v="268"/>
    <s v="Cur"/>
    <s v="154-16205"/>
    <n v="16205"/>
    <n v="16113"/>
    <n v="154"/>
    <x v="1"/>
    <s v="R-1"/>
    <s v="APB062887"/>
    <m/>
    <m/>
    <m/>
    <n v="62887"/>
    <s v="POR"/>
    <s v="M"/>
    <e v="#N/A"/>
    <s v="OK"/>
    <x v="0"/>
    <s v="EU.Poland"/>
    <s v="TRAW"/>
    <x v="12"/>
    <d v="1983-05-04T00:00:00"/>
    <n v="40.516666999999998"/>
    <n v="-67.75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69"/>
    <s v="Cur"/>
    <s v="154-16206"/>
    <n v="16206"/>
    <n v="16114"/>
    <n v="154"/>
    <x v="1"/>
    <s v="R-1"/>
    <s v="APB062888"/>
    <m/>
    <m/>
    <m/>
    <n v="62888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0"/>
    <s v="Cur"/>
    <s v="154-16207"/>
    <n v="16207"/>
    <n v="16115"/>
    <n v="154"/>
    <x v="1"/>
    <s v="R-1"/>
    <s v="APB062889"/>
    <m/>
    <m/>
    <m/>
    <n v="62889"/>
    <s v="POR"/>
    <s v="F"/>
    <e v="#N/A"/>
    <s v="OK"/>
    <x v="0"/>
    <s v="EU.Poland"/>
    <s v="TRAW"/>
    <x v="12"/>
    <d v="1983-05-04T00:00:00"/>
    <n v="40.516666999999998"/>
    <n v="-67.75"/>
    <n v="165"/>
    <n v="16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1"/>
    <s v="Cur"/>
    <s v="154-16208"/>
    <n v="16208"/>
    <n v="16116"/>
    <n v="154"/>
    <x v="1"/>
    <s v="R-1"/>
    <s v="APB062890"/>
    <m/>
    <m/>
    <m/>
    <n v="62890"/>
    <s v="POR"/>
    <s v="F"/>
    <e v="#N/A"/>
    <s v="OK"/>
    <x v="0"/>
    <s v="EU.Poland"/>
    <s v="TRAW"/>
    <x v="12"/>
    <d v="1983-05-04T00:00:00"/>
    <n v="40.516666999999998"/>
    <n v="-67.75"/>
    <n v="180"/>
    <n v="1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2"/>
    <s v="Cur"/>
    <s v="154-16209"/>
    <n v="16209"/>
    <n v="16117"/>
    <n v="154"/>
    <x v="0"/>
    <s v="RCF"/>
    <s v="APB062891"/>
    <m/>
    <m/>
    <m/>
    <n v="62891"/>
    <s v="POR"/>
    <s v="M"/>
    <e v="#N/A"/>
    <s v="OK"/>
    <x v="0"/>
    <s v="EU.Poland"/>
    <s v="TRAW"/>
    <x v="12"/>
    <d v="1983-05-04T00:00:00"/>
    <n v="40.516666999999998"/>
    <n v="-67.75"/>
    <n v="190"/>
    <n v="190"/>
    <s v="cm"/>
    <s v="FL"/>
    <s v="M"/>
    <m/>
    <m/>
    <m/>
    <m/>
    <m/>
    <m/>
    <m/>
    <n v="2"/>
    <x v="5"/>
    <s v="UNCL.FLEETS"/>
    <s v="GILL"/>
    <x v="16"/>
    <d v="1985-08-03T00:00:00"/>
    <n v="44.25"/>
    <n v="-63.083333000000003"/>
    <n v="194"/>
    <n v="194"/>
    <s v="cm"/>
    <s v="FL"/>
    <s v="M"/>
    <m/>
    <m/>
    <m/>
    <m/>
    <m/>
    <m/>
  </r>
  <r>
    <n v="273"/>
    <s v="Cur"/>
    <s v="154-16210"/>
    <n v="16210"/>
    <n v="16118"/>
    <n v="154"/>
    <x v="1"/>
    <s v="R-1"/>
    <s v="APB062892"/>
    <m/>
    <m/>
    <m/>
    <n v="62892"/>
    <s v="POR"/>
    <s v="F"/>
    <e v="#N/A"/>
    <s v="OK"/>
    <x v="0"/>
    <s v="EU.Poland"/>
    <s v="TRAW"/>
    <x v="12"/>
    <d v="1983-05-04T00:00:00"/>
    <n v="40.516666999999998"/>
    <n v="-67.75"/>
    <n v="160"/>
    <n v="16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4"/>
    <s v="Cur"/>
    <s v="154-16211"/>
    <n v="16211"/>
    <n v="16119"/>
    <n v="154"/>
    <x v="1"/>
    <s v="R-1"/>
    <s v="APB062893"/>
    <m/>
    <m/>
    <m/>
    <n v="62893"/>
    <s v="POR"/>
    <s v="F"/>
    <e v="#N/A"/>
    <s v="OK"/>
    <x v="0"/>
    <s v="EU.Poland"/>
    <s v="TRAW"/>
    <x v="12"/>
    <d v="1983-05-04T00:00:00"/>
    <n v="40.516666999999998"/>
    <n v="-67.75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5"/>
    <s v="Cur"/>
    <s v="154-16212"/>
    <n v="16212"/>
    <n v="16120"/>
    <n v="154"/>
    <x v="1"/>
    <s v="R-1"/>
    <s v="APB062894"/>
    <m/>
    <m/>
    <m/>
    <n v="62894"/>
    <s v="POR"/>
    <s v="M"/>
    <e v="#N/A"/>
    <s v="OK"/>
    <x v="0"/>
    <s v="EU.Poland"/>
    <s v="TRAW"/>
    <x v="12"/>
    <d v="1983-05-04T00:00:00"/>
    <n v="40.516666999999998"/>
    <n v="-67.75"/>
    <n v="168"/>
    <n v="16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6"/>
    <s v="Cur"/>
    <s v="154-16213"/>
    <n v="16213"/>
    <n v="16121"/>
    <n v="154"/>
    <x v="1"/>
    <s v="R-1"/>
    <s v="APB062895"/>
    <m/>
    <m/>
    <m/>
    <n v="62895"/>
    <s v="POR"/>
    <s v="F"/>
    <e v="#N/A"/>
    <s v="OK"/>
    <x v="0"/>
    <s v="EU.Poland"/>
    <s v="TRAW"/>
    <x v="12"/>
    <d v="1983-05-04T00:00:00"/>
    <n v="40.516666999999998"/>
    <n v="-67.7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7"/>
    <s v="Cur"/>
    <s v="154-16214"/>
    <n v="16214"/>
    <n v="16122"/>
    <n v="154"/>
    <x v="1"/>
    <s v="R-1"/>
    <s v="APB062896"/>
    <m/>
    <m/>
    <m/>
    <n v="62896"/>
    <s v="POR"/>
    <s v="M"/>
    <e v="#N/A"/>
    <s v="OK"/>
    <x v="0"/>
    <s v="EU.Poland"/>
    <s v="TRAW"/>
    <x v="12"/>
    <d v="1983-05-04T00:00:00"/>
    <n v="40.516666999999998"/>
    <n v="-67.75"/>
    <n v="200"/>
    <n v="2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8"/>
    <s v="Cur"/>
    <s v="154-16215"/>
    <n v="16215"/>
    <n v="16123"/>
    <n v="154"/>
    <x v="1"/>
    <s v="R-1"/>
    <s v="APB062897"/>
    <m/>
    <m/>
    <m/>
    <n v="62897"/>
    <s v="POR"/>
    <s v="M"/>
    <e v="#N/A"/>
    <s v="OK"/>
    <x v="0"/>
    <s v="EU.Poland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79"/>
    <s v="Cur"/>
    <s v="154-16216"/>
    <n v="16216"/>
    <n v="16124"/>
    <n v="154"/>
    <x v="1"/>
    <s v="R-1"/>
    <s v="APB062898"/>
    <m/>
    <m/>
    <m/>
    <n v="62898"/>
    <s v="POR"/>
    <s v="M"/>
    <e v="#N/A"/>
    <s v="OK"/>
    <x v="0"/>
    <s v="EU.Poland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0"/>
    <s v="Cur"/>
    <s v="154-16217"/>
    <n v="16217"/>
    <n v="16125"/>
    <n v="154"/>
    <x v="1"/>
    <s v="R-1"/>
    <s v="APB062899"/>
    <m/>
    <m/>
    <m/>
    <n v="62899"/>
    <s v="POR"/>
    <s v="M"/>
    <e v="#N/A"/>
    <s v="OK"/>
    <x v="0"/>
    <s v="EU.Poland"/>
    <s v="TRAW"/>
    <x v="12"/>
    <d v="1983-05-04T00:00:00"/>
    <n v="40.516666999999998"/>
    <n v="-67.75"/>
    <n v="155"/>
    <n v="15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81"/>
    <s v="Cur"/>
    <s v="154-16336"/>
    <n v="16336"/>
    <n v="16244"/>
    <n v="154"/>
    <x v="1"/>
    <s v="R-1"/>
    <s v="APB063180"/>
    <m/>
    <m/>
    <m/>
    <n v="63180"/>
    <s v="POR"/>
    <s v="M"/>
    <e v="#N/A"/>
    <s v="OK"/>
    <x v="0"/>
    <s v="EU.España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2"/>
    <s v="Cur"/>
    <s v="154-16340"/>
    <n v="16340"/>
    <n v="16248"/>
    <n v="154"/>
    <x v="1"/>
    <s v="R-1"/>
    <s v="APB063189"/>
    <m/>
    <m/>
    <m/>
    <n v="63189"/>
    <s v="POR"/>
    <s v="F"/>
    <e v="#N/A"/>
    <s v="OK"/>
    <x v="0"/>
    <s v="EU.Germany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3"/>
    <s v="Cur"/>
    <s v="154-16341"/>
    <n v="16341"/>
    <n v="16249"/>
    <n v="154"/>
    <x v="1"/>
    <s v="R-1"/>
    <s v="APB063190"/>
    <m/>
    <m/>
    <m/>
    <n v="63190"/>
    <s v="POR"/>
    <s v="F"/>
    <e v="#N/A"/>
    <s v="OK"/>
    <x v="0"/>
    <s v="Japan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284"/>
    <s v="Cur"/>
    <s v="154-16770"/>
    <n v="16770"/>
    <n v="16678"/>
    <n v="154"/>
    <x v="1"/>
    <s v="R-1"/>
    <s v="APB064401"/>
    <m/>
    <m/>
    <m/>
    <n v="64401"/>
    <s v="POR"/>
    <s v="U"/>
    <e v="#N/A"/>
    <s v="OK"/>
    <x v="0"/>
    <s v="USA"/>
    <s v="LL"/>
    <x v="30"/>
    <d v="1981-06-01T00:00:00"/>
    <n v="40.75"/>
    <n v="-66.766666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5"/>
    <s v="Cur"/>
    <s v="154-16771"/>
    <n v="16771"/>
    <n v="16679"/>
    <n v="154"/>
    <x v="1"/>
    <s v="R-1"/>
    <s v="APB064402"/>
    <m/>
    <m/>
    <m/>
    <n v="64402"/>
    <s v="POR"/>
    <s v="U"/>
    <e v="#N/A"/>
    <s v="OK"/>
    <x v="0"/>
    <s v="USA"/>
    <s v="LL"/>
    <x v="30"/>
    <d v="1981-06-02T00:00:00"/>
    <n v="40.6"/>
    <n v="-66.76666699999999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6"/>
    <s v="Cur"/>
    <s v="154-16772"/>
    <n v="16772"/>
    <n v="16680"/>
    <n v="154"/>
    <x v="1"/>
    <s v="R-1"/>
    <s v="APB064403"/>
    <m/>
    <m/>
    <m/>
    <n v="64403"/>
    <s v="POR"/>
    <s v="U"/>
    <e v="#N/A"/>
    <s v="OK"/>
    <x v="0"/>
    <s v="USA"/>
    <s v="LL"/>
    <x v="30"/>
    <d v="1981-06-02T00:00:00"/>
    <n v="40.6"/>
    <n v="-66.766666999999998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7"/>
    <s v="Cur"/>
    <s v="154-16773"/>
    <n v="16773"/>
    <n v="16681"/>
    <n v="154"/>
    <x v="1"/>
    <s v="R-1"/>
    <s v="APB064405"/>
    <m/>
    <m/>
    <m/>
    <n v="64405"/>
    <s v="POR"/>
    <s v="U"/>
    <e v="#N/A"/>
    <s v="OK"/>
    <x v="0"/>
    <s v="USA"/>
    <s v="LL"/>
    <x v="30"/>
    <d v="1981-06-20T00:00:00"/>
    <n v="40.016666999999998"/>
    <n v="-68.833332999999996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8"/>
    <s v="Cur"/>
    <s v="154-16774"/>
    <n v="16774"/>
    <n v="16682"/>
    <n v="154"/>
    <x v="1"/>
    <s v="R-1"/>
    <s v="APB064406"/>
    <m/>
    <m/>
    <m/>
    <n v="64406"/>
    <s v="POR"/>
    <s v="U"/>
    <e v="#N/A"/>
    <s v="OK"/>
    <x v="0"/>
    <s v="USA"/>
    <s v="LL"/>
    <x v="30"/>
    <d v="1981-06-04T00:00:00"/>
    <n v="40.583333000000003"/>
    <n v="-66.783332999999999"/>
    <m/>
    <m/>
    <m/>
    <m/>
    <m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89"/>
    <s v="Cur"/>
    <s v="154-16776"/>
    <n v="16776"/>
    <n v="16684"/>
    <n v="154"/>
    <x v="1"/>
    <s v="R-1"/>
    <s v="APB064409"/>
    <m/>
    <m/>
    <m/>
    <n v="64409"/>
    <s v="POR"/>
    <s v="U"/>
    <e v="#N/A"/>
    <s v="OK"/>
    <x v="0"/>
    <s v="USA"/>
    <s v="LL"/>
    <x v="30"/>
    <d v="1981-06-21T00:00:00"/>
    <n v="40.033332999999999"/>
    <n v="-68.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0"/>
    <s v="Cur"/>
    <s v="154-19983"/>
    <n v="19983"/>
    <n v="19875"/>
    <n v="154"/>
    <x v="1"/>
    <s v="R-1"/>
    <s v="APB073913"/>
    <m/>
    <m/>
    <m/>
    <n v="73913"/>
    <s v="POR"/>
    <s v="U"/>
    <e v="#N/A"/>
    <s v="OK"/>
    <x v="0"/>
    <s v="USA"/>
    <s v="LL"/>
    <x v="30"/>
    <d v="1981-08-01T00:00:00"/>
    <n v="43.633333"/>
    <n v="-48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1"/>
    <s v="Cur"/>
    <s v="154-20386"/>
    <n v="20386"/>
    <n v="20278"/>
    <n v="154"/>
    <x v="1"/>
    <s v="R-1"/>
    <s v="APB074713"/>
    <m/>
    <m/>
    <m/>
    <n v="74713"/>
    <s v="POR"/>
    <s v="U"/>
    <e v="#N/A"/>
    <s v="OK"/>
    <x v="0"/>
    <s v="USA"/>
    <s v="LL"/>
    <x v="30"/>
    <d v="1981-06-03T00:00:00"/>
    <n v="41.066667000000002"/>
    <n v="-66.266666999999998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2"/>
    <s v="Cur"/>
    <s v="154-20387"/>
    <n v="20387"/>
    <n v="20279"/>
    <n v="154"/>
    <x v="1"/>
    <s v="R-1"/>
    <s v="APB074714"/>
    <m/>
    <m/>
    <m/>
    <n v="74714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3"/>
    <s v="Cur"/>
    <s v="154-20388"/>
    <n v="20388"/>
    <n v="20280"/>
    <n v="154"/>
    <x v="1"/>
    <s v="R-1"/>
    <s v="APB074715"/>
    <m/>
    <m/>
    <m/>
    <n v="74715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4"/>
    <s v="Cur"/>
    <s v="154-20389"/>
    <n v="20389"/>
    <n v="20281"/>
    <n v="154"/>
    <x v="1"/>
    <s v="R-1"/>
    <s v="APB074716"/>
    <m/>
    <m/>
    <m/>
    <n v="74716"/>
    <s v="POR"/>
    <s v="U"/>
    <e v="#N/A"/>
    <s v="OK"/>
    <x v="0"/>
    <s v="USA"/>
    <s v="LL"/>
    <x v="30"/>
    <d v="1981-06-04T00:00:00"/>
    <n v="40.549999999999997"/>
    <n v="-66.633332999999993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5"/>
    <s v="Cur"/>
    <s v="154-20416"/>
    <n v="20416"/>
    <n v="20308"/>
    <n v="154"/>
    <x v="1"/>
    <s v="R-1"/>
    <s v="APB074748"/>
    <m/>
    <m/>
    <m/>
    <n v="74748"/>
    <s v="POR"/>
    <s v="U"/>
    <e v="#N/A"/>
    <s v="OK"/>
    <x v="0"/>
    <s v="USA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6"/>
    <s v="Cur"/>
    <s v="154-20434"/>
    <n v="20434"/>
    <n v="20326"/>
    <n v="154"/>
    <x v="1"/>
    <s v="R-1"/>
    <s v="APB074768"/>
    <m/>
    <m/>
    <m/>
    <n v="74768"/>
    <s v="POR"/>
    <s v="U"/>
    <e v="#N/A"/>
    <s v="OK"/>
    <x v="0"/>
    <s v="USA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7"/>
    <s v="Cur"/>
    <s v="154-20459"/>
    <n v="20459"/>
    <n v="20351"/>
    <n v="154"/>
    <x v="1"/>
    <s v="R-1"/>
    <s v="APB074795"/>
    <m/>
    <m/>
    <m/>
    <n v="74795"/>
    <s v="POR"/>
    <s v="U"/>
    <e v="#N/A"/>
    <s v="OK"/>
    <x v="0"/>
    <s v="USA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8"/>
    <s v="Cur"/>
    <s v="154-21119"/>
    <n v="21119"/>
    <n v="21011"/>
    <n v="154"/>
    <x v="1"/>
    <s v="R-1"/>
    <s v="APB076372"/>
    <m/>
    <m/>
    <m/>
    <n v="76372"/>
    <s v="POR"/>
    <s v="F"/>
    <e v="#N/A"/>
    <s v="OK"/>
    <x v="0"/>
    <s v="USA"/>
    <s v="LL"/>
    <x v="15"/>
    <d v="1985-05-29T00:00:00"/>
    <n v="40.116667"/>
    <n v="-63.75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99"/>
    <s v="Cur"/>
    <s v="154-23290"/>
    <n v="23290"/>
    <n v="23170"/>
    <n v="154"/>
    <x v="1"/>
    <s v="R-1"/>
    <s v="APB082346"/>
    <m/>
    <m/>
    <m/>
    <n v="82346"/>
    <s v="POR"/>
    <s v="U"/>
    <e v="#N/A"/>
    <s v="OK"/>
    <x v="0"/>
    <s v="Japan"/>
    <s v="LL"/>
    <x v="30"/>
    <d v="1981-08-30T00:00:00"/>
    <n v="39.85"/>
    <n v="-70.05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0"/>
    <s v="Cur"/>
    <s v="154-25238"/>
    <n v="25238"/>
    <n v="25108"/>
    <n v="154"/>
    <x v="1"/>
    <s v="R-1"/>
    <s v="APB088590"/>
    <m/>
    <m/>
    <m/>
    <n v="88590"/>
    <s v="POR"/>
    <s v="U"/>
    <e v="#N/A"/>
    <s v="OK"/>
    <x v="0"/>
    <s v="Japan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1"/>
    <s v="Cur"/>
    <s v="154-25248"/>
    <n v="25248"/>
    <n v="25118"/>
    <n v="154"/>
    <x v="1"/>
    <s v="R-1"/>
    <s v="APB088600"/>
    <m/>
    <m/>
    <m/>
    <n v="88600"/>
    <s v="POR"/>
    <s v="F"/>
    <e v="#N/A"/>
    <s v="OK"/>
    <x v="0"/>
    <s v="EU.España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2"/>
    <s v="Cur"/>
    <s v="154-25547"/>
    <n v="25547"/>
    <n v="25417"/>
    <n v="154"/>
    <x v="1"/>
    <s v="R-1"/>
    <s v="APB089284"/>
    <m/>
    <m/>
    <m/>
    <n v="89284"/>
    <s v="POR"/>
    <s v="U"/>
    <e v="#N/A"/>
    <s v="OK"/>
    <x v="0"/>
    <s v="Japan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3"/>
    <s v="Cur"/>
    <s v="154-25823"/>
    <n v="25823"/>
    <n v="25692"/>
    <n v="154"/>
    <x v="1"/>
    <s v="R-1"/>
    <s v="APB089632"/>
    <m/>
    <m/>
    <m/>
    <n v="89632"/>
    <s v="POR"/>
    <s v="M"/>
    <e v="#N/A"/>
    <s v="OK"/>
    <x v="0"/>
    <s v="EU.Germany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4"/>
    <s v="Cur"/>
    <s v="154-25845"/>
    <n v="25845"/>
    <n v="25713"/>
    <n v="154"/>
    <x v="1"/>
    <s v="R-1"/>
    <s v="APB089659"/>
    <m/>
    <m/>
    <m/>
    <n v="89659"/>
    <s v="POR"/>
    <s v="U"/>
    <e v="#N/A"/>
    <s v="OK"/>
    <x v="0"/>
    <s v="Japan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5"/>
    <s v="Cur"/>
    <s v="154-25881"/>
    <n v="25881"/>
    <n v="25749"/>
    <n v="154"/>
    <x v="1"/>
    <s v="R-1"/>
    <s v="APB089697"/>
    <m/>
    <m/>
    <m/>
    <n v="89697"/>
    <s v="POR"/>
    <s v="F"/>
    <e v="#N/A"/>
    <s v="OK"/>
    <x v="0"/>
    <s v="Japan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6"/>
    <s v="Cur"/>
    <s v="154-26316"/>
    <n v="26316"/>
    <n v="26183"/>
    <n v="154"/>
    <x v="1"/>
    <s v="R-1"/>
    <s v="APB091307"/>
    <m/>
    <m/>
    <m/>
    <n v="91307"/>
    <s v="POR"/>
    <s v="U"/>
    <e v="#N/A"/>
    <s v="OK"/>
    <x v="0"/>
    <s v="USA"/>
    <s v="LL"/>
    <x v="12"/>
    <d v="1983-05-30T00:00:00"/>
    <n v="39.75"/>
    <n v="-66.516666999999998"/>
    <m/>
    <m/>
    <m/>
    <m/>
    <m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7"/>
    <s v="Cur"/>
    <s v="154-26318"/>
    <n v="26318"/>
    <n v="26185"/>
    <n v="154"/>
    <x v="1"/>
    <s v="R-1"/>
    <s v="APB091309"/>
    <m/>
    <m/>
    <m/>
    <n v="91309"/>
    <s v="POR"/>
    <s v="U"/>
    <e v="#N/A"/>
    <s v="OK"/>
    <x v="0"/>
    <s v="USA"/>
    <s v="LL"/>
    <x v="12"/>
    <d v="1983-06-01T00:00:00"/>
    <n v="40.233333000000002"/>
    <n v="-67.483333000000002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8"/>
    <s v="Cur"/>
    <s v="154-26325"/>
    <n v="26325"/>
    <n v="26192"/>
    <n v="154"/>
    <x v="1"/>
    <s v="R-1"/>
    <s v="APB091316"/>
    <m/>
    <m/>
    <m/>
    <n v="91316"/>
    <s v="POR"/>
    <s v="U"/>
    <e v="#N/A"/>
    <s v="OK"/>
    <x v="0"/>
    <s v="USA"/>
    <s v="LL"/>
    <x v="12"/>
    <d v="1983-06-05T00:00:00"/>
    <n v="39.950000000000003"/>
    <n v="-69.083332999999996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09"/>
    <s v="Cur"/>
    <s v="154-26329"/>
    <n v="26329"/>
    <n v="26196"/>
    <n v="154"/>
    <x v="1"/>
    <s v="R-1"/>
    <s v="APB091321"/>
    <m/>
    <m/>
    <m/>
    <n v="91321"/>
    <s v="POR"/>
    <s v="U"/>
    <e v="#N/A"/>
    <s v="OK"/>
    <x v="0"/>
    <s v="USA"/>
    <s v="LL"/>
    <x v="12"/>
    <d v="1983-07-02T00:00:00"/>
    <n v="42.983333000000002"/>
    <n v="-49.483333000000002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0"/>
    <s v="Cur"/>
    <s v="154-26340"/>
    <n v="26340"/>
    <n v="26207"/>
    <n v="154"/>
    <x v="0"/>
    <s v="RCF"/>
    <s v="APB091333"/>
    <m/>
    <m/>
    <m/>
    <n v="91333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n v="4"/>
    <x v="8"/>
    <s v="UNCL.FLEETS"/>
    <s v="LL"/>
    <x v="17"/>
    <d v="1987-10-29T00:00:00"/>
    <n v="43.533332999999999"/>
    <n v="-53.433332999999998"/>
    <m/>
    <m/>
    <m/>
    <m/>
    <m/>
    <m/>
    <m/>
    <m/>
    <m/>
    <m/>
    <m/>
  </r>
  <r>
    <n v="311"/>
    <s v="Cur"/>
    <s v="154-26341"/>
    <n v="26341"/>
    <n v="26208"/>
    <n v="154"/>
    <x v="1"/>
    <s v="R-1"/>
    <s v="APB091334"/>
    <m/>
    <m/>
    <m/>
    <n v="91334"/>
    <s v="POR"/>
    <s v="U"/>
    <e v="#N/A"/>
    <s v="OK"/>
    <x v="0"/>
    <s v="USA"/>
    <s v="LL"/>
    <x v="12"/>
    <d v="1983-07-10T00:00:00"/>
    <n v="44.5"/>
    <n v="-46.65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2"/>
    <s v="Cur"/>
    <s v="154-26779"/>
    <n v="26779"/>
    <n v="26645"/>
    <n v="154"/>
    <x v="0"/>
    <s v="RCF"/>
    <s v="APB091961"/>
    <m/>
    <m/>
    <m/>
    <n v="91961"/>
    <s v="POR"/>
    <s v="M"/>
    <e v="#N/A"/>
    <s v="OK"/>
    <x v="0"/>
    <s v="Japan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m/>
    <n v="5"/>
    <x v="9"/>
    <s v="UNCL.FLEETS"/>
    <s v="LL"/>
    <x v="15"/>
    <d v="1989-05-10T00:00:00"/>
    <n v="42.066667000000002"/>
    <n v="-65.416667000000004"/>
    <n v="204"/>
    <n v="204"/>
    <s v="cm"/>
    <s v="FL"/>
    <s v="M"/>
    <m/>
    <m/>
    <m/>
    <m/>
    <m/>
    <m/>
  </r>
  <r>
    <n v="313"/>
    <s v="Cur"/>
    <s v="154-26783"/>
    <n v="26783"/>
    <n v="26649"/>
    <n v="154"/>
    <x v="1"/>
    <s v="R-1"/>
    <s v="APB091967"/>
    <m/>
    <m/>
    <m/>
    <n v="91967"/>
    <s v="POR"/>
    <s v="U"/>
    <e v="#N/A"/>
    <s v="OK"/>
    <x v="0"/>
    <s v="Japan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4"/>
    <s v="Cur"/>
    <s v="154-26785"/>
    <n v="26785"/>
    <n v="26651"/>
    <n v="154"/>
    <x v="0"/>
    <s v="RCF"/>
    <s v="APB091969"/>
    <m/>
    <m/>
    <m/>
    <n v="91969"/>
    <s v="POR"/>
    <s v="F"/>
    <e v="#N/A"/>
    <s v="OK"/>
    <x v="0"/>
    <s v="Japan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m/>
    <n v="8"/>
    <x v="9"/>
    <s v="UNCL.FLEETS"/>
    <s v="LL"/>
    <x v="18"/>
    <d v="1992-09-10T00:00:00"/>
    <n v="46.783332999999999"/>
    <n v="-57.166666999999997"/>
    <n v="228"/>
    <n v="228"/>
    <s v="cm"/>
    <s v="FL"/>
    <s v="M"/>
    <m/>
    <m/>
    <m/>
    <m/>
    <m/>
    <m/>
  </r>
  <r>
    <n v="315"/>
    <s v="Cur"/>
    <s v="154-26789"/>
    <n v="26789"/>
    <n v="26655"/>
    <n v="154"/>
    <x v="0"/>
    <s v="RCF"/>
    <s v="APB091973"/>
    <m/>
    <m/>
    <m/>
    <n v="91973"/>
    <s v="POR"/>
    <s v="U"/>
    <e v="#N/A"/>
    <s v="OK"/>
    <x v="0"/>
    <s v="Japan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m/>
    <n v="8"/>
    <x v="9"/>
    <s v="UNCL.FLEETS"/>
    <s v="LL"/>
    <x v="18"/>
    <d v="1992-02-26T00:00:00"/>
    <n v="43.5"/>
    <n v="-61.916666999999997"/>
    <n v="222"/>
    <n v="222"/>
    <s v="cm"/>
    <s v="FL"/>
    <s v="M"/>
    <m/>
    <m/>
    <m/>
    <m/>
    <m/>
    <m/>
  </r>
  <r>
    <n v="316"/>
    <s v="Cur"/>
    <s v="154-26793"/>
    <n v="26793"/>
    <n v="26659"/>
    <n v="154"/>
    <x v="0"/>
    <s v="RCF"/>
    <s v="APB091978"/>
    <m/>
    <m/>
    <m/>
    <n v="91978"/>
    <s v="POR"/>
    <s v="U"/>
    <e v="#N/A"/>
    <s v="OK"/>
    <x v="0"/>
    <s v="Japan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m/>
    <n v="2"/>
    <x v="5"/>
    <s v="UNCL.FLEETS"/>
    <s v="LL"/>
    <x v="19"/>
    <d v="1986-03-22T00:00:00"/>
    <n v="42.2"/>
    <n v="-65"/>
    <n v="164"/>
    <n v="164"/>
    <s v="cm"/>
    <s v="FL"/>
    <s v="E"/>
    <m/>
    <m/>
    <m/>
    <m/>
    <m/>
    <m/>
  </r>
  <r>
    <n v="317"/>
    <s v="Cur"/>
    <s v="154-26794"/>
    <n v="26794"/>
    <n v="26660"/>
    <n v="154"/>
    <x v="1"/>
    <s v="R-1"/>
    <s v="APB091979"/>
    <m/>
    <m/>
    <m/>
    <n v="91979"/>
    <s v="POR"/>
    <s v="U"/>
    <e v="#N/A"/>
    <s v="OK"/>
    <x v="0"/>
    <s v="Japan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8"/>
    <s v="Cur"/>
    <s v="154-26840"/>
    <n v="26840"/>
    <n v="26706"/>
    <n v="154"/>
    <x v="1"/>
    <s v="R-1"/>
    <s v="APB092080"/>
    <m/>
    <m/>
    <m/>
    <n v="92080"/>
    <s v="POR"/>
    <s v="F"/>
    <e v="#N/A"/>
    <s v="OK"/>
    <x v="0"/>
    <s v="EU.Netherland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19"/>
    <s v="Cur"/>
    <s v="154-26841"/>
    <n v="26841"/>
    <n v="26707"/>
    <n v="154"/>
    <x v="1"/>
    <s v="R-1"/>
    <s v="APB092081"/>
    <m/>
    <m/>
    <m/>
    <n v="92081"/>
    <s v="POR"/>
    <s v="M"/>
    <e v="#N/A"/>
    <s v="OK"/>
    <x v="0"/>
    <s v="EU.Netherland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0"/>
    <s v="Cur"/>
    <s v="154-27171"/>
    <n v="27171"/>
    <n v="27037"/>
    <n v="154"/>
    <x v="1"/>
    <s v="R-1"/>
    <s v="APB092484"/>
    <m/>
    <m/>
    <m/>
    <n v="92484"/>
    <s v="POR"/>
    <s v="U"/>
    <e v="#N/A"/>
    <s v="OK"/>
    <x v="0"/>
    <s v="Japan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1"/>
    <s v="Cur"/>
    <s v="154-27232"/>
    <n v="27232"/>
    <n v="27098"/>
    <n v="154"/>
    <x v="1"/>
    <s v="R-1"/>
    <s v="APB092628"/>
    <m/>
    <m/>
    <m/>
    <n v="92628"/>
    <s v="POR"/>
    <s v="F"/>
    <e v="#N/A"/>
    <s v="OK"/>
    <x v="0"/>
    <s v="EU.Italy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2"/>
    <s v="Cur"/>
    <s v="154-28845"/>
    <n v="28845"/>
    <n v="28703"/>
    <n v="154"/>
    <x v="1"/>
    <s v="R-1"/>
    <s v="APB097335"/>
    <m/>
    <m/>
    <m/>
    <n v="97335"/>
    <s v="POR"/>
    <s v="M"/>
    <e v="#N/A"/>
    <s v="OK"/>
    <x v="0"/>
    <s v="USA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3"/>
    <s v="Cur"/>
    <s v="154-29078"/>
    <n v="29078"/>
    <n v="28936"/>
    <n v="154"/>
    <x v="1"/>
    <s v="R-1"/>
    <s v="APB097641"/>
    <m/>
    <m/>
    <m/>
    <n v="97641"/>
    <s v="POR"/>
    <s v="U"/>
    <e v="#N/A"/>
    <s v="OK"/>
    <x v="0"/>
    <s v="Japan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4"/>
    <s v="Cur"/>
    <s v="154-29079"/>
    <n v="29079"/>
    <n v="28937"/>
    <n v="154"/>
    <x v="1"/>
    <s v="R-1"/>
    <s v="APB097642"/>
    <m/>
    <m/>
    <m/>
    <n v="97642"/>
    <s v="POR"/>
    <s v="M"/>
    <e v="#N/A"/>
    <s v="OK"/>
    <x v="0"/>
    <s v="Japan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5"/>
    <s v="Cur"/>
    <s v="154-30131"/>
    <n v="30131"/>
    <n v="29983"/>
    <n v="154"/>
    <x v="1"/>
    <s v="R-1"/>
    <s v="APB101423"/>
    <m/>
    <m/>
    <m/>
    <n v="101423"/>
    <s v="POR"/>
    <s v="F"/>
    <e v="#N/A"/>
    <s v="OK"/>
    <x v="0"/>
    <s v="Japan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6"/>
    <s v="Cur"/>
    <s v="154-30200"/>
    <n v="30200"/>
    <n v="30052"/>
    <n v="154"/>
    <x v="1"/>
    <s v="R-1"/>
    <s v="APB101510"/>
    <m/>
    <m/>
    <m/>
    <n v="101510"/>
    <s v="POR"/>
    <s v="M"/>
    <e v="#N/A"/>
    <s v="OK"/>
    <x v="0"/>
    <s v="United kingdom"/>
    <s v="TRAW"/>
    <x v="19"/>
    <d v="1989-01-23T00:00:00"/>
    <n v="54.05"/>
    <n v="-3.5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7"/>
    <s v="Cur"/>
    <s v="154-30201"/>
    <n v="30201"/>
    <n v="30053"/>
    <n v="154"/>
    <x v="1"/>
    <s v="R-1"/>
    <s v="APB101511"/>
    <m/>
    <m/>
    <m/>
    <n v="101511"/>
    <s v="POR"/>
    <s v="M"/>
    <e v="#N/A"/>
    <s v="OK"/>
    <x v="0"/>
    <s v="United kingdom"/>
    <s v="TRAW"/>
    <x v="19"/>
    <d v="1989-01-26T00:00:00"/>
    <n v="54.05"/>
    <n v="-3.5"/>
    <n v="162"/>
    <n v="1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8"/>
    <s v="Cur"/>
    <s v="154-30460"/>
    <n v="30460"/>
    <n v="30312"/>
    <n v="154"/>
    <x v="1"/>
    <s v="R-1"/>
    <s v="APB102108"/>
    <m/>
    <m/>
    <m/>
    <n v="102108"/>
    <s v="POR"/>
    <s v="U"/>
    <e v="#N/A"/>
    <s v="OK"/>
    <x v="0"/>
    <s v="Japan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29"/>
    <s v="Cur"/>
    <s v="154-30464"/>
    <n v="30464"/>
    <n v="30316"/>
    <n v="154"/>
    <x v="1"/>
    <s v="R-1"/>
    <s v="APB102113"/>
    <m/>
    <m/>
    <m/>
    <n v="102113"/>
    <s v="POR"/>
    <s v="U"/>
    <e v="#N/A"/>
    <s v="OK"/>
    <x v="0"/>
    <s v="Japan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0"/>
    <s v="Cur"/>
    <s v="154-30512"/>
    <n v="30512"/>
    <n v="30364"/>
    <n v="154"/>
    <x v="1"/>
    <s v="R-1"/>
    <s v="APB102163"/>
    <m/>
    <m/>
    <m/>
    <n v="102163"/>
    <s v="POR"/>
    <s v="F"/>
    <e v="#N/A"/>
    <s v="OK"/>
    <x v="0"/>
    <s v="EU.Poland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1"/>
    <s v="Cur"/>
    <s v="154-30528"/>
    <n v="30528"/>
    <n v="30380"/>
    <n v="154"/>
    <x v="1"/>
    <s v="R-1"/>
    <s v="APB102190"/>
    <m/>
    <m/>
    <m/>
    <n v="102190"/>
    <s v="POR"/>
    <s v="F"/>
    <e v="#N/A"/>
    <s v="OK"/>
    <x v="0"/>
    <s v="EU.Poland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2"/>
    <s v="Cur"/>
    <s v="154-30994"/>
    <n v="30994"/>
    <n v="30844"/>
    <n v="154"/>
    <x v="0"/>
    <s v="RCF"/>
    <s v="APB102976"/>
    <m/>
    <m/>
    <m/>
    <n v="102976"/>
    <s v="POR"/>
    <s v="M"/>
    <e v="#N/A"/>
    <s v="OK"/>
    <x v="0"/>
    <s v="United kingdom"/>
    <s v="RR"/>
    <x v="0"/>
    <m/>
    <n v="50.58"/>
    <n v="-0.89333300000000004"/>
    <n v="180"/>
    <n v="180"/>
    <s v="cm"/>
    <s v="TLE"/>
    <s v="E"/>
    <n v="50"/>
    <n v="50"/>
    <s v="KG"/>
    <s v="RD"/>
    <s v="E"/>
    <m/>
    <m/>
    <s v="Unk"/>
    <x v="0"/>
    <s v="UNCL.FLEETS"/>
    <s v="TRAW"/>
    <x v="29"/>
    <d v="2009-02-28T00:00:00"/>
    <n v="49.177500000000002"/>
    <n v="-3.9"/>
    <n v="230"/>
    <n v="230"/>
    <s v="cm"/>
    <s v="TLE"/>
    <s v="E"/>
    <n v="115"/>
    <n v="115"/>
    <s v="kg"/>
    <s v="RD"/>
    <s v="E"/>
    <m/>
  </r>
  <r>
    <n v="333"/>
    <s v="Cur"/>
    <s v="154-31056"/>
    <n v="31056"/>
    <n v="30906"/>
    <n v="154"/>
    <x v="1"/>
    <s v="R-1"/>
    <s v="APB103060"/>
    <m/>
    <m/>
    <m/>
    <n v="103060"/>
    <s v="POR"/>
    <s v="M"/>
    <e v="#N/A"/>
    <s v="OK"/>
    <x v="0"/>
    <s v="Japan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4"/>
    <s v="Cur"/>
    <s v="154-31249"/>
    <n v="31249"/>
    <n v="31098"/>
    <n v="154"/>
    <x v="1"/>
    <s v="R-1"/>
    <s v="APB103300"/>
    <m/>
    <m/>
    <m/>
    <n v="103300"/>
    <s v="POR"/>
    <s v="F"/>
    <e v="#N/A"/>
    <s v="OK"/>
    <x v="0"/>
    <s v="EU.Poland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5"/>
    <s v="Cur"/>
    <s v="154-31250"/>
    <n v="31250"/>
    <n v="31099"/>
    <n v="154"/>
    <x v="1"/>
    <s v="R-1"/>
    <s v="APB103301"/>
    <m/>
    <m/>
    <m/>
    <n v="103301"/>
    <s v="POR"/>
    <s v="U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6"/>
    <s v="Cur"/>
    <s v="154-31251"/>
    <n v="31251"/>
    <n v="31100"/>
    <n v="154"/>
    <x v="0"/>
    <s v="RCF"/>
    <s v="APB103302"/>
    <m/>
    <m/>
    <m/>
    <n v="103302"/>
    <s v="POR"/>
    <s v="F"/>
    <e v="#N/A"/>
    <s v="OK"/>
    <x v="0"/>
    <s v="EU.Poland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m/>
    <n v="3"/>
    <x v="4"/>
    <s v="UNCL.FLEETS"/>
    <s v="LL"/>
    <x v="20"/>
    <d v="1988-10-12T00:00:00"/>
    <n v="45.616667"/>
    <n v="-49.233333000000002"/>
    <n v="187"/>
    <n v="187"/>
    <s v="cm"/>
    <s v="FL"/>
    <s v="M"/>
    <m/>
    <m/>
    <m/>
    <m/>
    <m/>
    <m/>
  </r>
  <r>
    <n v="337"/>
    <s v="Cur"/>
    <s v="154-31254"/>
    <n v="31254"/>
    <n v="31103"/>
    <n v="154"/>
    <x v="1"/>
    <s v="R-1"/>
    <s v="APB103305"/>
    <m/>
    <m/>
    <m/>
    <n v="103305"/>
    <s v="POR"/>
    <s v="U"/>
    <e v="#N/A"/>
    <s v="OK"/>
    <x v="0"/>
    <s v="EU.Poland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38"/>
    <s v="Cur"/>
    <s v="154-31255"/>
    <n v="31255"/>
    <n v="31104"/>
    <n v="154"/>
    <x v="0"/>
    <s v="RCF"/>
    <s v="APB103306"/>
    <m/>
    <m/>
    <m/>
    <n v="103306"/>
    <s v="POR"/>
    <s v="M"/>
    <e v="#N/A"/>
    <s v="OK"/>
    <x v="0"/>
    <s v="EU.Poland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m/>
    <n v="4"/>
    <x v="8"/>
    <s v="UNCL.FLEETS"/>
    <s v="LL"/>
    <x v="15"/>
    <d v="1989-06-02T00:00:00"/>
    <n v="41.9"/>
    <n v="-65.349999999999994"/>
    <n v="190"/>
    <n v="190"/>
    <s v="cm"/>
    <s v="FL"/>
    <s v="M"/>
    <m/>
    <m/>
    <m/>
    <m/>
    <m/>
    <m/>
  </r>
  <r>
    <n v="339"/>
    <s v="Cur"/>
    <s v="154-31256"/>
    <n v="31256"/>
    <n v="31105"/>
    <n v="154"/>
    <x v="1"/>
    <s v="R-1"/>
    <s v="APB103307"/>
    <m/>
    <m/>
    <m/>
    <n v="103307"/>
    <s v="POR"/>
    <s v="U"/>
    <e v="#N/A"/>
    <s v="OK"/>
    <x v="0"/>
    <s v="EU.Poland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0"/>
    <s v="Cur"/>
    <s v="154-31259"/>
    <n v="31259"/>
    <n v="31108"/>
    <n v="154"/>
    <x v="1"/>
    <s v="R-1"/>
    <s v="APB103312"/>
    <m/>
    <m/>
    <m/>
    <n v="103312"/>
    <s v="POR"/>
    <s v="F"/>
    <e v="#N/A"/>
    <s v="OK"/>
    <x v="0"/>
    <s v="Japan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1"/>
    <s v="Cur"/>
    <s v="154-31336"/>
    <n v="31336"/>
    <n v="31185"/>
    <n v="154"/>
    <x v="1"/>
    <s v="R-1"/>
    <s v="APB103420"/>
    <m/>
    <m/>
    <m/>
    <n v="103420"/>
    <s v="POR"/>
    <s v="U"/>
    <e v="#N/A"/>
    <s v="OK"/>
    <x v="0"/>
    <s v="Japan"/>
    <s v="LL"/>
    <x v="15"/>
    <d v="1985-02-23T00:00:00"/>
    <n v="39.483333000000002"/>
    <n v="-66.833332999999996"/>
    <n v="75"/>
    <n v="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42"/>
    <s v="Cur"/>
    <s v="154-32557"/>
    <n v="32557"/>
    <n v="32401"/>
    <n v="154"/>
    <x v="1"/>
    <s v="R-1"/>
    <s v="APB107240"/>
    <m/>
    <m/>
    <m/>
    <n v="107240"/>
    <s v="POR"/>
    <s v="F"/>
    <e v="#N/A"/>
    <s v="OK"/>
    <x v="0"/>
    <s v="EU.Germany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3"/>
    <s v="Cur"/>
    <s v="154-32558"/>
    <n v="32558"/>
    <n v="32402"/>
    <n v="154"/>
    <x v="1"/>
    <s v="R-1"/>
    <s v="APB107241"/>
    <m/>
    <m/>
    <m/>
    <n v="107241"/>
    <s v="POR"/>
    <s v="F"/>
    <e v="#N/A"/>
    <s v="OK"/>
    <x v="0"/>
    <s v="EU.Germany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4"/>
    <s v="Cur"/>
    <s v="154-32559"/>
    <n v="32559"/>
    <n v="32403"/>
    <n v="154"/>
    <x v="1"/>
    <s v="R-1"/>
    <s v="APB107242"/>
    <m/>
    <m/>
    <m/>
    <n v="107242"/>
    <s v="POR"/>
    <s v="F"/>
    <e v="#N/A"/>
    <s v="OK"/>
    <x v="0"/>
    <s v="EU.Germany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5"/>
    <s v="Cur"/>
    <s v="154-32560"/>
    <n v="32560"/>
    <n v="32404"/>
    <n v="154"/>
    <x v="1"/>
    <s v="R-1"/>
    <s v="APB107243"/>
    <m/>
    <m/>
    <m/>
    <n v="107243"/>
    <s v="POR"/>
    <s v="F"/>
    <e v="#N/A"/>
    <s v="OK"/>
    <x v="0"/>
    <s v="EU.Germany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6"/>
    <s v="Cur"/>
    <s v="154-32577"/>
    <n v="32577"/>
    <n v="32421"/>
    <n v="154"/>
    <x v="0"/>
    <s v="RCF"/>
    <s v="APB107268"/>
    <m/>
    <m/>
    <m/>
    <n v="107268"/>
    <s v="POR"/>
    <s v="M"/>
    <e v="#N/A"/>
    <s v="OK"/>
    <x v="0"/>
    <s v="EU.Netherland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m/>
    <s v="Unk"/>
    <x v="0"/>
    <s v="UNCL.FLEETS"/>
    <s v="LL"/>
    <x v="30"/>
    <m/>
    <n v="46.5"/>
    <n v="-57.5"/>
    <m/>
    <m/>
    <m/>
    <m/>
    <m/>
    <m/>
    <m/>
    <m/>
    <m/>
    <m/>
    <m/>
  </r>
  <r>
    <n v="347"/>
    <s v="Cur"/>
    <s v="154-34162"/>
    <n v="34162"/>
    <n v="33994"/>
    <n v="154"/>
    <x v="0"/>
    <s v="RCF"/>
    <s v="APB111200"/>
    <m/>
    <m/>
    <m/>
    <n v="111200"/>
    <s v="POR"/>
    <s v="M"/>
    <e v="#N/A"/>
    <s v="OK"/>
    <x v="0"/>
    <s v="Japan"/>
    <s v="LL"/>
    <x v="17"/>
    <d v="1988-12-30T00:00:00"/>
    <n v="39.4"/>
    <n v="-69.150000000000006"/>
    <n v="100"/>
    <n v="100"/>
    <s v="cm"/>
    <s v="TLE"/>
    <s v="E"/>
    <m/>
    <m/>
    <m/>
    <m/>
    <m/>
    <m/>
    <m/>
    <n v="0"/>
    <x v="3"/>
    <s v="UNCL.FLEETS"/>
    <s v="LL"/>
    <x v="15"/>
    <d v="1989-05-18T00:00:00"/>
    <n v="42.716667000000001"/>
    <n v="-63.933332999999998"/>
    <n v="107"/>
    <n v="107"/>
    <s v="cm"/>
    <s v="FL"/>
    <s v="M"/>
    <m/>
    <m/>
    <m/>
    <m/>
    <m/>
    <m/>
  </r>
  <r>
    <n v="348"/>
    <s v="Cur"/>
    <s v="154-34249"/>
    <n v="34249"/>
    <n v="34081"/>
    <n v="154"/>
    <x v="1"/>
    <s v="R-1"/>
    <s v="APB111296"/>
    <m/>
    <m/>
    <m/>
    <n v="111296"/>
    <s v="POR"/>
    <s v="U"/>
    <e v="#N/A"/>
    <s v="OK"/>
    <x v="0"/>
    <s v="Japan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49"/>
    <s v="Cur"/>
    <s v="154-34250"/>
    <n v="34250"/>
    <n v="34082"/>
    <n v="154"/>
    <x v="1"/>
    <s v="R-1"/>
    <s v="APB111297"/>
    <m/>
    <m/>
    <m/>
    <n v="111297"/>
    <s v="POR"/>
    <s v="M"/>
    <e v="#N/A"/>
    <s v="OK"/>
    <x v="0"/>
    <s v="Japan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0"/>
    <s v="Cur"/>
    <s v="154-34532"/>
    <n v="34532"/>
    <n v="34364"/>
    <n v="154"/>
    <x v="1"/>
    <s v="R-1"/>
    <s v="APB112080"/>
    <m/>
    <m/>
    <m/>
    <n v="112080"/>
    <s v="POR"/>
    <s v="M"/>
    <e v="#N/A"/>
    <s v="OK"/>
    <x v="0"/>
    <s v="Japan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1"/>
    <s v="Cur"/>
    <s v="154-34533"/>
    <n v="34533"/>
    <n v="34365"/>
    <n v="154"/>
    <x v="1"/>
    <s v="R-1"/>
    <s v="APB112082"/>
    <m/>
    <m/>
    <m/>
    <n v="112082"/>
    <s v="POR"/>
    <s v="F"/>
    <e v="#N/A"/>
    <s v="OK"/>
    <x v="0"/>
    <s v="Japan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2"/>
    <s v="Cur"/>
    <s v="154-34681"/>
    <n v="34681"/>
    <n v="34512"/>
    <n v="154"/>
    <x v="1"/>
    <s v="R-1"/>
    <s v="APB112509"/>
    <m/>
    <m/>
    <m/>
    <n v="112509"/>
    <s v="POR"/>
    <s v="U"/>
    <e v="#N/A"/>
    <s v="OK"/>
    <x v="0"/>
    <s v="USA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3"/>
    <s v="Cur"/>
    <s v="154-35141"/>
    <n v="35141"/>
    <n v="34969"/>
    <n v="154"/>
    <x v="1"/>
    <s v="R-1"/>
    <s v="APB114100"/>
    <m/>
    <m/>
    <m/>
    <n v="114100"/>
    <s v="POR"/>
    <s v="M"/>
    <e v="#N/A"/>
    <s v="OK"/>
    <x v="0"/>
    <s v="Japan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4"/>
    <s v="Cur"/>
    <s v="154-35142"/>
    <n v="35142"/>
    <n v="34970"/>
    <n v="154"/>
    <x v="1"/>
    <s v="R-1"/>
    <s v="APB114101"/>
    <m/>
    <m/>
    <m/>
    <n v="114101"/>
    <s v="POR"/>
    <s v="M"/>
    <e v="#N/A"/>
    <s v="OK"/>
    <x v="0"/>
    <s v="Japan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5"/>
    <s v="Cur"/>
    <s v="154-35143"/>
    <n v="35143"/>
    <n v="34971"/>
    <n v="154"/>
    <x v="1"/>
    <s v="R-1"/>
    <s v="APB114102"/>
    <m/>
    <m/>
    <m/>
    <n v="114102"/>
    <s v="POR"/>
    <s v="M"/>
    <e v="#N/A"/>
    <s v="OK"/>
    <x v="0"/>
    <s v="Japan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6"/>
    <s v="Cur"/>
    <s v="154-35144"/>
    <n v="35144"/>
    <n v="34972"/>
    <n v="154"/>
    <x v="1"/>
    <s v="R-1"/>
    <s v="APB114103"/>
    <m/>
    <m/>
    <m/>
    <n v="114103"/>
    <s v="POR"/>
    <s v="M"/>
    <e v="#N/A"/>
    <s v="OK"/>
    <x v="0"/>
    <s v="Japan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7"/>
    <s v="Cur"/>
    <s v="154-35145"/>
    <n v="35145"/>
    <n v="34973"/>
    <n v="154"/>
    <x v="1"/>
    <s v="R-1"/>
    <s v="APB114104"/>
    <m/>
    <m/>
    <m/>
    <n v="114104"/>
    <s v="POR"/>
    <s v="M"/>
    <e v="#N/A"/>
    <s v="OK"/>
    <x v="0"/>
    <s v="Japan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8"/>
    <s v="Cur"/>
    <s v="154-35146"/>
    <n v="35146"/>
    <n v="34974"/>
    <n v="154"/>
    <x v="1"/>
    <s v="R-1"/>
    <s v="APB114105"/>
    <m/>
    <m/>
    <m/>
    <n v="114105"/>
    <s v="POR"/>
    <s v="M"/>
    <e v="#N/A"/>
    <s v="OK"/>
    <x v="0"/>
    <s v="Japan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59"/>
    <s v="Cur"/>
    <s v="154-35147"/>
    <n v="35147"/>
    <n v="34975"/>
    <n v="154"/>
    <x v="1"/>
    <s v="R-1"/>
    <s v="APB114106"/>
    <m/>
    <m/>
    <m/>
    <n v="114106"/>
    <s v="POR"/>
    <s v="U"/>
    <e v="#N/A"/>
    <s v="OK"/>
    <x v="0"/>
    <s v="Japan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0"/>
    <s v="Cur"/>
    <s v="154-35152"/>
    <n v="35152"/>
    <n v="34980"/>
    <n v="154"/>
    <x v="0"/>
    <s v="RCF"/>
    <s v="APB114113"/>
    <m/>
    <m/>
    <m/>
    <n v="114113"/>
    <s v="POR"/>
    <s v="F"/>
    <e v="#N/A"/>
    <s v="OK"/>
    <x v="0"/>
    <s v="Japan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m/>
    <n v="0"/>
    <x v="3"/>
    <s v="UNCL.FLEETS"/>
    <s v="LL"/>
    <x v="19"/>
    <d v="1986-04-11T00:00:00"/>
    <n v="42.5"/>
    <n v="-63"/>
    <n v="101"/>
    <n v="101"/>
    <s v="cm"/>
    <s v="FL"/>
    <s v="M"/>
    <m/>
    <m/>
    <m/>
    <m/>
    <m/>
    <m/>
  </r>
  <r>
    <n v="361"/>
    <s v="Cur"/>
    <s v="154-35190"/>
    <n v="35190"/>
    <n v="35018"/>
    <n v="154"/>
    <x v="1"/>
    <s v="R-1"/>
    <s v="APB114197"/>
    <m/>
    <m/>
    <m/>
    <n v="114197"/>
    <s v="POR"/>
    <s v="U"/>
    <e v="#N/A"/>
    <s v="OK"/>
    <x v="0"/>
    <s v="Japan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2"/>
    <s v="Cur"/>
    <s v="154-35193"/>
    <n v="35193"/>
    <n v="35021"/>
    <n v="154"/>
    <x v="0"/>
    <s v="RCF"/>
    <s v="APB114200"/>
    <m/>
    <m/>
    <m/>
    <n v="114200"/>
    <s v="POR"/>
    <s v="F"/>
    <e v="#N/A"/>
    <s v="OK"/>
    <x v="0"/>
    <s v="EU.Poland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m/>
    <n v="1"/>
    <x v="6"/>
    <s v="UNCL.FLEETS"/>
    <s v="TRAW"/>
    <x v="15"/>
    <d v="1989-08-22T00:00:00"/>
    <n v="47.5"/>
    <n v="-56.416666999999997"/>
    <n v="146"/>
    <n v="146"/>
    <s v="cm"/>
    <s v="FL"/>
    <s v="E"/>
    <m/>
    <m/>
    <m/>
    <m/>
    <m/>
    <m/>
  </r>
  <r>
    <n v="363"/>
    <s v="Cur"/>
    <s v="154-35246"/>
    <n v="35246"/>
    <n v="35074"/>
    <n v="154"/>
    <x v="1"/>
    <s v="R-1"/>
    <s v="APB114261"/>
    <m/>
    <m/>
    <m/>
    <n v="114261"/>
    <s v="POR"/>
    <s v="F"/>
    <e v="#N/A"/>
    <s v="OK"/>
    <x v="0"/>
    <s v="EU.Poland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4"/>
    <s v="Cur"/>
    <s v="154-35247"/>
    <n v="35247"/>
    <n v="35075"/>
    <n v="154"/>
    <x v="1"/>
    <s v="R-1"/>
    <s v="APB114262"/>
    <m/>
    <m/>
    <m/>
    <n v="114262"/>
    <s v="POR"/>
    <s v="M"/>
    <e v="#N/A"/>
    <s v="OK"/>
    <x v="0"/>
    <s v="EU.Poland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5"/>
    <s v="Cur"/>
    <s v="154-35248"/>
    <n v="35248"/>
    <n v="35076"/>
    <n v="154"/>
    <x v="0"/>
    <s v="RCF"/>
    <s v="APB114263"/>
    <m/>
    <m/>
    <m/>
    <n v="114263"/>
    <s v="POR"/>
    <s v="M"/>
    <e v="#N/A"/>
    <s v="OK"/>
    <x v="0"/>
    <s v="EU.Poland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m/>
    <n v="2"/>
    <x v="5"/>
    <s v="UNCL.FLEETS"/>
    <s v="TRAW"/>
    <x v="20"/>
    <d v="1988-08-06T00:00:00"/>
    <n v="41.566667000000002"/>
    <n v="-67.7"/>
    <n v="129"/>
    <n v="129"/>
    <s v="cm"/>
    <s v="FL"/>
    <s v="M"/>
    <m/>
    <m/>
    <m/>
    <m/>
    <m/>
    <m/>
  </r>
  <r>
    <n v="366"/>
    <s v="Cur"/>
    <s v="154-35249"/>
    <n v="35249"/>
    <n v="35077"/>
    <n v="154"/>
    <x v="1"/>
    <s v="R-1"/>
    <s v="APB114264"/>
    <m/>
    <m/>
    <m/>
    <n v="114264"/>
    <s v="POR"/>
    <s v="M"/>
    <e v="#N/A"/>
    <s v="OK"/>
    <x v="0"/>
    <s v="EU.Poland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7"/>
    <s v="Cur"/>
    <s v="154-35250"/>
    <n v="35250"/>
    <n v="35078"/>
    <n v="154"/>
    <x v="1"/>
    <s v="R-1"/>
    <s v="APB114265"/>
    <m/>
    <m/>
    <m/>
    <n v="114265"/>
    <s v="POR"/>
    <s v="F"/>
    <e v="#N/A"/>
    <s v="OK"/>
    <x v="0"/>
    <s v="EU.Poland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8"/>
    <s v="Cur"/>
    <s v="154-35251"/>
    <n v="35251"/>
    <n v="35079"/>
    <n v="154"/>
    <x v="1"/>
    <s v="R-1"/>
    <s v="APB114266"/>
    <m/>
    <m/>
    <m/>
    <n v="114266"/>
    <s v="POR"/>
    <s v="U"/>
    <e v="#N/A"/>
    <s v="OK"/>
    <x v="0"/>
    <s v="EU.Poland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69"/>
    <s v="Cur"/>
    <s v="154-35252"/>
    <n v="35252"/>
    <n v="35080"/>
    <n v="154"/>
    <x v="1"/>
    <s v="R-1"/>
    <s v="APB114267"/>
    <m/>
    <m/>
    <m/>
    <n v="114267"/>
    <s v="POR"/>
    <s v="F"/>
    <e v="#N/A"/>
    <s v="OK"/>
    <x v="0"/>
    <s v="EU.Poland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0"/>
    <s v="Cur"/>
    <s v="154-35253"/>
    <n v="35253"/>
    <n v="35081"/>
    <n v="154"/>
    <x v="1"/>
    <s v="R-1"/>
    <s v="APB114270"/>
    <m/>
    <m/>
    <m/>
    <n v="114270"/>
    <s v="POR"/>
    <s v="M"/>
    <e v="#N/A"/>
    <s v="OK"/>
    <x v="0"/>
    <s v="EU.Poland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1"/>
    <s v="Cur"/>
    <s v="154-35254"/>
    <n v="35254"/>
    <n v="35082"/>
    <n v="154"/>
    <x v="1"/>
    <s v="R-1"/>
    <s v="APB114271"/>
    <m/>
    <m/>
    <m/>
    <n v="114271"/>
    <s v="POR"/>
    <s v="F"/>
    <e v="#N/A"/>
    <s v="OK"/>
    <x v="0"/>
    <s v="EU.Poland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2"/>
    <s v="Cur"/>
    <s v="154-35255"/>
    <n v="35255"/>
    <n v="35083"/>
    <n v="154"/>
    <x v="1"/>
    <s v="R-1"/>
    <s v="APB114272"/>
    <m/>
    <m/>
    <m/>
    <n v="114272"/>
    <s v="POR"/>
    <s v="M"/>
    <e v="#N/A"/>
    <s v="OK"/>
    <x v="0"/>
    <s v="EU.Poland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3"/>
    <s v="Cur"/>
    <s v="154-35256"/>
    <n v="35256"/>
    <n v="35084"/>
    <n v="154"/>
    <x v="1"/>
    <s v="R-1"/>
    <s v="APB114274"/>
    <m/>
    <m/>
    <m/>
    <n v="114274"/>
    <s v="POR"/>
    <s v="F"/>
    <e v="#N/A"/>
    <s v="OK"/>
    <x v="0"/>
    <s v="EU.Poland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4"/>
    <s v="Cur"/>
    <s v="154-35257"/>
    <n v="35257"/>
    <n v="35085"/>
    <n v="154"/>
    <x v="1"/>
    <s v="R-1"/>
    <s v="APB114275"/>
    <m/>
    <m/>
    <m/>
    <n v="114275"/>
    <s v="POR"/>
    <s v="F"/>
    <e v="#N/A"/>
    <s v="OK"/>
    <x v="0"/>
    <s v="EU.Poland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5"/>
    <s v="Cur"/>
    <s v="154-35258"/>
    <n v="35258"/>
    <n v="35086"/>
    <n v="154"/>
    <x v="0"/>
    <s v="RCF"/>
    <s v="APB114276"/>
    <m/>
    <m/>
    <m/>
    <n v="114276"/>
    <s v="POR"/>
    <s v="F"/>
    <e v="#N/A"/>
    <s v="OK"/>
    <x v="0"/>
    <s v="EU.Poland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m/>
    <n v="6"/>
    <x v="9"/>
    <s v="UNCL.FLEETS"/>
    <s v="LL"/>
    <x v="18"/>
    <d v="1992-09-15T00:00:00"/>
    <n v="46.216667000000001"/>
    <n v="-54.733333000000002"/>
    <n v="188"/>
    <n v="188"/>
    <s v="cm"/>
    <s v="FL"/>
    <s v="M"/>
    <m/>
    <m/>
    <m/>
    <m/>
    <m/>
    <m/>
  </r>
  <r>
    <n v="376"/>
    <s v="Cur"/>
    <s v="154-35259"/>
    <n v="35259"/>
    <n v="35087"/>
    <n v="154"/>
    <x v="1"/>
    <s v="R-1"/>
    <s v="APB114277"/>
    <m/>
    <m/>
    <m/>
    <n v="114277"/>
    <s v="POR"/>
    <s v="U"/>
    <e v="#N/A"/>
    <s v="OK"/>
    <x v="0"/>
    <s v="EU.Poland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7"/>
    <s v="Cur"/>
    <s v="154-35260"/>
    <n v="35260"/>
    <n v="35088"/>
    <n v="154"/>
    <x v="1"/>
    <s v="R-1"/>
    <s v="APB114278"/>
    <m/>
    <m/>
    <m/>
    <n v="114278"/>
    <s v="POR"/>
    <s v="M"/>
    <e v="#N/A"/>
    <s v="OK"/>
    <x v="0"/>
    <s v="EU.Poland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8"/>
    <s v="Cur"/>
    <s v="154-35309"/>
    <n v="35309"/>
    <n v="35137"/>
    <n v="154"/>
    <x v="1"/>
    <s v="R-1"/>
    <s v="APB114390"/>
    <m/>
    <m/>
    <m/>
    <n v="114390"/>
    <s v="POR"/>
    <s v="M"/>
    <e v="#N/A"/>
    <s v="OK"/>
    <x v="0"/>
    <s v="EU.Poland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79"/>
    <s v="Cur"/>
    <s v="154-35310"/>
    <n v="35310"/>
    <n v="35138"/>
    <n v="154"/>
    <x v="1"/>
    <s v="R-1"/>
    <s v="APB114391"/>
    <m/>
    <m/>
    <m/>
    <n v="114391"/>
    <s v="POR"/>
    <s v="F"/>
    <e v="#N/A"/>
    <s v="OK"/>
    <x v="0"/>
    <s v="EU.Poland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0"/>
    <s v="Cur"/>
    <s v="154-35311"/>
    <n v="35311"/>
    <n v="35139"/>
    <n v="154"/>
    <x v="1"/>
    <s v="R-1"/>
    <s v="APB114392"/>
    <m/>
    <m/>
    <m/>
    <n v="114392"/>
    <s v="POR"/>
    <s v="M"/>
    <e v="#N/A"/>
    <s v="OK"/>
    <x v="0"/>
    <s v="EU.Poland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1"/>
    <s v="Cur"/>
    <s v="154-35312"/>
    <n v="35312"/>
    <n v="35140"/>
    <n v="154"/>
    <x v="1"/>
    <s v="R-1"/>
    <s v="APB114393"/>
    <m/>
    <m/>
    <m/>
    <n v="114393"/>
    <s v="POR"/>
    <s v="F"/>
    <e v="#N/A"/>
    <s v="OK"/>
    <x v="0"/>
    <s v="EU.Poland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2"/>
    <s v="Cur"/>
    <s v="154-35313"/>
    <n v="35313"/>
    <n v="35141"/>
    <n v="154"/>
    <x v="1"/>
    <s v="R-1"/>
    <s v="APB114394"/>
    <m/>
    <m/>
    <m/>
    <n v="114394"/>
    <s v="POR"/>
    <s v="F"/>
    <e v="#N/A"/>
    <s v="OK"/>
    <x v="0"/>
    <s v="EU.Poland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3"/>
    <s v="Cur"/>
    <s v="154-35314"/>
    <n v="35314"/>
    <n v="35142"/>
    <n v="154"/>
    <x v="1"/>
    <s v="R-1"/>
    <s v="APB114395"/>
    <m/>
    <m/>
    <m/>
    <n v="114395"/>
    <s v="POR"/>
    <s v="F"/>
    <e v="#N/A"/>
    <s v="OK"/>
    <x v="0"/>
    <s v="EU.Poland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4"/>
    <s v="Cur"/>
    <s v="154-35333"/>
    <n v="35333"/>
    <n v="35161"/>
    <n v="154"/>
    <x v="1"/>
    <s v="R-1"/>
    <s v="APB114425"/>
    <m/>
    <m/>
    <m/>
    <n v="114425"/>
    <s v="POR"/>
    <s v="U"/>
    <e v="#N/A"/>
    <s v="OK"/>
    <x v="0"/>
    <s v="Japan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5"/>
    <s v="Cur"/>
    <s v="154-35334"/>
    <n v="35334"/>
    <n v="35162"/>
    <n v="154"/>
    <x v="1"/>
    <s v="R-1"/>
    <s v="APB114426"/>
    <m/>
    <m/>
    <m/>
    <n v="114426"/>
    <s v="POR"/>
    <s v="F"/>
    <e v="#N/A"/>
    <s v="OK"/>
    <x v="0"/>
    <s v="Japan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6"/>
    <s v="Cur"/>
    <s v="154-35336"/>
    <n v="35336"/>
    <n v="35164"/>
    <n v="154"/>
    <x v="1"/>
    <s v="R-1"/>
    <s v="APB114429"/>
    <m/>
    <m/>
    <m/>
    <n v="114429"/>
    <s v="POR"/>
    <s v="F"/>
    <e v="#N/A"/>
    <s v="OK"/>
    <x v="0"/>
    <s v="Japan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7"/>
    <s v="Cur"/>
    <s v="154-35346"/>
    <n v="35346"/>
    <n v="35174"/>
    <n v="154"/>
    <x v="1"/>
    <s v="R-1"/>
    <s v="APB114440"/>
    <m/>
    <m/>
    <m/>
    <n v="114440"/>
    <s v="POR"/>
    <s v="M"/>
    <e v="#N/A"/>
    <s v="OK"/>
    <x v="0"/>
    <s v="EU.Germany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88"/>
    <s v="Cur"/>
    <s v="154-35571"/>
    <n v="35571"/>
    <n v="35398"/>
    <n v="154"/>
    <x v="0"/>
    <s v="RCF"/>
    <s v="APB114736"/>
    <m/>
    <m/>
    <m/>
    <n v="114736"/>
    <s v="POR"/>
    <s v="F"/>
    <e v="#N/A"/>
    <s v="OK"/>
    <x v="0"/>
    <s v="Japan"/>
    <s v="LL"/>
    <x v="16"/>
    <d v="1987-11-16T00:00:00"/>
    <n v="39.516666999999998"/>
    <n v="-68.900000000000006"/>
    <n v="100"/>
    <n v="100"/>
    <s v="cm"/>
    <s v="FL"/>
    <s v="E"/>
    <m/>
    <m/>
    <m/>
    <m/>
    <m/>
    <m/>
    <m/>
    <n v="0"/>
    <x v="3"/>
    <s v="UNCL.FLEETS"/>
    <s v="LL"/>
    <x v="17"/>
    <d v="1987-11-19T00:00:00"/>
    <n v="39.583333000000003"/>
    <n v="-67.483333000000002"/>
    <n v="132"/>
    <n v="132"/>
    <s v="cm"/>
    <s v="FL"/>
    <s v="M"/>
    <m/>
    <m/>
    <m/>
    <m/>
    <m/>
    <m/>
  </r>
  <r>
    <n v="389"/>
    <s v="Cur"/>
    <s v="154-36042"/>
    <n v="36042"/>
    <n v="35867"/>
    <n v="154"/>
    <x v="1"/>
    <s v="R-1"/>
    <s v="APB116431"/>
    <s v="APB116432"/>
    <m/>
    <m/>
    <s v="116432/116431"/>
    <s v="POR"/>
    <s v="F"/>
    <e v="#N/A"/>
    <s v="OK"/>
    <x v="0"/>
    <s v="USA"/>
    <s v="LL"/>
    <x v="16"/>
    <d v="1987-06-18T00:00:00"/>
    <n v="40.799999999999997"/>
    <n v="-70.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0"/>
    <s v="Cur"/>
    <s v="154-37230"/>
    <n v="37230"/>
    <n v="37045"/>
    <n v="154"/>
    <x v="1"/>
    <s v="R-1"/>
    <s v="APB119799"/>
    <m/>
    <m/>
    <m/>
    <n v="119799"/>
    <s v="POR"/>
    <s v="M"/>
    <e v="#N/A"/>
    <s v="OK"/>
    <x v="0"/>
    <s v="Japan"/>
    <s v="LL"/>
    <x v="16"/>
    <d v="1987-10-31T00:00:00"/>
    <n v="39.450000000000003"/>
    <n v="-68.333332999999996"/>
    <n v="170"/>
    <n v="17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1"/>
    <s v="Cur"/>
    <s v="154-37286"/>
    <n v="37286"/>
    <n v="37101"/>
    <n v="154"/>
    <x v="1"/>
    <s v="R-1"/>
    <s v="APB119870"/>
    <m/>
    <m/>
    <m/>
    <n v="119870"/>
    <s v="POR"/>
    <s v="M"/>
    <e v="#N/A"/>
    <s v="OK"/>
    <x v="0"/>
    <s v="Japan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2"/>
    <s v="Cur"/>
    <s v="154-37287"/>
    <n v="37287"/>
    <n v="37102"/>
    <n v="154"/>
    <x v="1"/>
    <s v="R-1"/>
    <s v="APB119871"/>
    <m/>
    <m/>
    <m/>
    <n v="119871"/>
    <s v="POR"/>
    <s v="M"/>
    <e v="#N/A"/>
    <s v="OK"/>
    <x v="0"/>
    <s v="Japan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3"/>
    <s v="Cur"/>
    <s v="154-37291"/>
    <n v="37291"/>
    <n v="37106"/>
    <n v="154"/>
    <x v="1"/>
    <s v="R-1"/>
    <s v="APB119875"/>
    <m/>
    <m/>
    <m/>
    <n v="119875"/>
    <s v="POR"/>
    <s v="M"/>
    <e v="#N/A"/>
    <s v="OK"/>
    <x v="0"/>
    <s v="Japan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4"/>
    <s v="Cur"/>
    <s v="154-37297"/>
    <n v="37297"/>
    <n v="37112"/>
    <n v="154"/>
    <x v="1"/>
    <s v="R-1"/>
    <s v="APB119881"/>
    <m/>
    <m/>
    <m/>
    <n v="119881"/>
    <s v="POR"/>
    <s v="U"/>
    <e v="#N/A"/>
    <s v="OK"/>
    <x v="0"/>
    <s v="USA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5"/>
    <s v="Cur"/>
    <s v="154-37299"/>
    <n v="37299"/>
    <n v="37114"/>
    <n v="154"/>
    <x v="1"/>
    <s v="R-1"/>
    <s v="APB119883"/>
    <m/>
    <m/>
    <m/>
    <n v="119883"/>
    <s v="POR"/>
    <s v="U"/>
    <e v="#N/A"/>
    <s v="OK"/>
    <x v="0"/>
    <s v="Japan"/>
    <s v="LL"/>
    <x v="17"/>
    <d v="1988-01-28T00:00:00"/>
    <n v="39.916666999999997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6"/>
    <s v="Cur"/>
    <s v="154-37300"/>
    <n v="37300"/>
    <n v="37115"/>
    <n v="154"/>
    <x v="0"/>
    <s v="RCF"/>
    <s v="APB119884"/>
    <m/>
    <m/>
    <m/>
    <n v="119884"/>
    <s v="POR"/>
    <s v="U"/>
    <e v="#N/A"/>
    <s v="OK"/>
    <x v="0"/>
    <s v="USA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m/>
    <n v="6"/>
    <x v="9"/>
    <s v="UNCL.FLEETS"/>
    <s v="LL"/>
    <x v="4"/>
    <d v="1994-05-25T00:00:00"/>
    <n v="42.033332999999999"/>
    <n v="-66.083332999999996"/>
    <n v="199"/>
    <n v="199"/>
    <s v="cm"/>
    <s v="FL"/>
    <s v="M"/>
    <m/>
    <m/>
    <m/>
    <m/>
    <m/>
    <m/>
  </r>
  <r>
    <n v="397"/>
    <s v="Cur"/>
    <s v="154-37305"/>
    <n v="37305"/>
    <n v="37120"/>
    <n v="154"/>
    <x v="1"/>
    <s v="R-1"/>
    <s v="APB119890"/>
    <m/>
    <m/>
    <m/>
    <n v="119890"/>
    <s v="POR"/>
    <s v="M"/>
    <e v="#N/A"/>
    <s v="OK"/>
    <x v="0"/>
    <s v="Japan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8"/>
    <s v="Cur"/>
    <s v="154-37441"/>
    <n v="37441"/>
    <n v="37256"/>
    <n v="154"/>
    <x v="1"/>
    <s v="R-1"/>
    <s v="APB120038"/>
    <m/>
    <m/>
    <m/>
    <n v="120038"/>
    <s v="POR"/>
    <s v="U"/>
    <e v="#N/A"/>
    <s v="OK"/>
    <x v="0"/>
    <s v="Japan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399"/>
    <s v="Cur"/>
    <s v="154-37486"/>
    <n v="37486"/>
    <n v="37301"/>
    <n v="154"/>
    <x v="1"/>
    <s v="R-1"/>
    <s v="APB120090"/>
    <m/>
    <m/>
    <m/>
    <n v="120090"/>
    <s v="POR"/>
    <s v="U"/>
    <e v="#N/A"/>
    <s v="OK"/>
    <x v="0"/>
    <s v="Japan"/>
    <s v="LL"/>
    <x v="17"/>
    <d v="1988-12-06T00:00:00"/>
    <n v="40.533332999999999"/>
    <n v="-66.45"/>
    <n v="200"/>
    <n v="2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0"/>
    <s v="Cur"/>
    <s v="154-37713"/>
    <n v="37713"/>
    <n v="37528"/>
    <n v="154"/>
    <x v="1"/>
    <s v="R-1"/>
    <s v="APB120333"/>
    <m/>
    <m/>
    <m/>
    <n v="120333"/>
    <s v="POR"/>
    <s v="U"/>
    <e v="#N/A"/>
    <s v="OK"/>
    <x v="0"/>
    <s v="Japan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1"/>
    <s v="Cur"/>
    <s v="154-37750"/>
    <n v="37750"/>
    <n v="37565"/>
    <n v="154"/>
    <x v="1"/>
    <s v="R-1"/>
    <s v="APB120375"/>
    <m/>
    <m/>
    <m/>
    <n v="120375"/>
    <s v="POR"/>
    <s v="U"/>
    <e v="#N/A"/>
    <s v="OK"/>
    <x v="0"/>
    <s v="Japan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2"/>
    <s v="Cur"/>
    <s v="154-37751"/>
    <n v="37751"/>
    <n v="37566"/>
    <n v="154"/>
    <x v="1"/>
    <s v="R-1"/>
    <s v="APB120376"/>
    <m/>
    <m/>
    <m/>
    <n v="120376"/>
    <s v="POR"/>
    <s v="U"/>
    <e v="#N/A"/>
    <s v="OK"/>
    <x v="0"/>
    <s v="Japan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3"/>
    <s v="Cur"/>
    <s v="154-37753"/>
    <n v="37753"/>
    <n v="37568"/>
    <n v="154"/>
    <x v="1"/>
    <s v="R-1"/>
    <s v="APB120378"/>
    <m/>
    <m/>
    <m/>
    <n v="120378"/>
    <s v="POR"/>
    <s v="U"/>
    <e v="#N/A"/>
    <s v="OK"/>
    <x v="0"/>
    <s v="Japan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4"/>
    <s v="Cur"/>
    <s v="154-37947"/>
    <n v="37947"/>
    <n v="37760"/>
    <n v="154"/>
    <x v="1"/>
    <s v="R-1"/>
    <s v="APB120583"/>
    <m/>
    <m/>
    <m/>
    <n v="120583"/>
    <s v="POR"/>
    <s v="U"/>
    <e v="#N/A"/>
    <s v="OK"/>
    <x v="0"/>
    <s v="Japan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5"/>
    <s v="Cur"/>
    <s v="154-38172"/>
    <n v="38172"/>
    <n v="37985"/>
    <n v="154"/>
    <x v="1"/>
    <s v="R-1"/>
    <s v="APB120835"/>
    <m/>
    <m/>
    <m/>
    <n v="120835"/>
    <s v="POR"/>
    <s v="U"/>
    <e v="#N/A"/>
    <s v="OK"/>
    <x v="0"/>
    <s v="Japan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6"/>
    <s v="Cur"/>
    <s v="154-38183"/>
    <n v="38183"/>
    <n v="37996"/>
    <n v="154"/>
    <x v="0"/>
    <s v="RCF"/>
    <s v="APB120846"/>
    <m/>
    <m/>
    <m/>
    <n v="120846"/>
    <s v="POR"/>
    <s v="M"/>
    <e v="#N/A"/>
    <s v="OK"/>
    <x v="0"/>
    <s v="Japan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m/>
    <n v="2"/>
    <x v="5"/>
    <s v="UNCL.FLEETS"/>
    <s v="LL"/>
    <x v="3"/>
    <d v="1991-05-30T00:00:00"/>
    <n v="42.616667"/>
    <n v="-66.283332999999999"/>
    <n v="197"/>
    <n v="197"/>
    <s v="cm"/>
    <s v="FL"/>
    <s v="E"/>
    <m/>
    <m/>
    <m/>
    <m/>
    <m/>
    <m/>
  </r>
  <r>
    <n v="407"/>
    <s v="Cur"/>
    <s v="154-38196"/>
    <n v="38196"/>
    <n v="38009"/>
    <n v="154"/>
    <x v="1"/>
    <s v="R-1"/>
    <s v="APB120861"/>
    <m/>
    <m/>
    <m/>
    <n v="120861"/>
    <s v="POR"/>
    <s v="F"/>
    <e v="#N/A"/>
    <s v="OK"/>
    <x v="0"/>
    <s v="USA"/>
    <s v="TRAW"/>
    <x v="18"/>
    <d v="1986-12-10T00:00:00"/>
    <n v="40.566667000000002"/>
    <n v="-67.333332999999996"/>
    <n v="143"/>
    <n v="14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8"/>
    <s v="Cur"/>
    <s v="154-38210"/>
    <n v="38210"/>
    <n v="38023"/>
    <n v="154"/>
    <x v="1"/>
    <s v="R-1"/>
    <s v="APB120880"/>
    <m/>
    <m/>
    <m/>
    <n v="120880"/>
    <s v="POR"/>
    <s v="F"/>
    <e v="#N/A"/>
    <s v="OK"/>
    <x v="0"/>
    <s v="EU.Germany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09"/>
    <s v="Cur"/>
    <s v="154-38211"/>
    <n v="38211"/>
    <n v="38024"/>
    <n v="154"/>
    <x v="1"/>
    <s v="R-1"/>
    <s v="APB120881"/>
    <m/>
    <m/>
    <m/>
    <n v="120881"/>
    <s v="POR"/>
    <s v="F"/>
    <e v="#N/A"/>
    <s v="OK"/>
    <x v="0"/>
    <s v="EU.Germany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0"/>
    <s v="Cur"/>
    <s v="154-38583"/>
    <n v="38583"/>
    <n v="38394"/>
    <n v="154"/>
    <x v="1"/>
    <s v="R-1"/>
    <s v="APB121902"/>
    <m/>
    <m/>
    <m/>
    <n v="121902"/>
    <s v="POR"/>
    <s v="U"/>
    <e v="#N/A"/>
    <s v="OK"/>
    <x v="0"/>
    <s v="USA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1"/>
    <s v="Cur"/>
    <s v="154-38589"/>
    <n v="38589"/>
    <n v="38400"/>
    <n v="154"/>
    <x v="1"/>
    <s v="R-1"/>
    <s v="APB121908"/>
    <m/>
    <m/>
    <m/>
    <n v="121908"/>
    <s v="POR"/>
    <s v="U"/>
    <e v="#N/A"/>
    <s v="OK"/>
    <x v="0"/>
    <s v="USA"/>
    <s v="LL"/>
    <x v="16"/>
    <d v="1987-06-15T00:00:00"/>
    <n v="40.85"/>
    <n v="-62.3"/>
    <n v="61"/>
    <n v="6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2"/>
    <s v="Cur"/>
    <s v="154-38617"/>
    <n v="38617"/>
    <n v="38428"/>
    <n v="154"/>
    <x v="1"/>
    <s v="R-1"/>
    <s v="APB121950"/>
    <m/>
    <m/>
    <m/>
    <n v="121950"/>
    <s v="POR"/>
    <s v="U"/>
    <e v="#N/A"/>
    <s v="OK"/>
    <x v="0"/>
    <s v="USA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3"/>
    <s v="Cur"/>
    <s v="154-38618"/>
    <n v="38618"/>
    <n v="38429"/>
    <n v="154"/>
    <x v="1"/>
    <s v="R-1"/>
    <s v="APB121951"/>
    <m/>
    <m/>
    <m/>
    <n v="121951"/>
    <s v="POR"/>
    <s v="U"/>
    <e v="#N/A"/>
    <s v="OK"/>
    <x v="0"/>
    <s v="USA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4"/>
    <s v="Cur"/>
    <s v="154-38619"/>
    <n v="38619"/>
    <n v="38430"/>
    <n v="154"/>
    <x v="1"/>
    <s v="R-1"/>
    <s v="APB121952"/>
    <m/>
    <m/>
    <m/>
    <n v="121952"/>
    <s v="POR"/>
    <s v="U"/>
    <e v="#N/A"/>
    <s v="OK"/>
    <x v="0"/>
    <s v="USA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5"/>
    <s v="Cur"/>
    <s v="154-38839"/>
    <n v="38839"/>
    <n v="38650"/>
    <n v="154"/>
    <x v="0"/>
    <s v="RCF"/>
    <s v="APB122299"/>
    <m/>
    <m/>
    <m/>
    <n v="122299"/>
    <s v="POR"/>
    <s v="M"/>
    <e v="#N/A"/>
    <s v="OK"/>
    <x v="0"/>
    <s v="Japan"/>
    <s v="LL"/>
    <x v="16"/>
    <d v="1987-12-12T00:00:00"/>
    <n v="40.4"/>
    <n v="-66.55"/>
    <n v="165"/>
    <n v="165"/>
    <s v="cm"/>
    <s v="FL"/>
    <s v="E"/>
    <m/>
    <m/>
    <m/>
    <m/>
    <m/>
    <m/>
    <m/>
    <n v="5"/>
    <x v="9"/>
    <s v="UNCL.FLEETS"/>
    <s v="GILL"/>
    <x v="21"/>
    <d v="1993-06-01T00:00:00"/>
    <n v="44.9"/>
    <n v="-61.916666999999997"/>
    <n v="152"/>
    <n v="152"/>
    <s v="cm"/>
    <s v="FL"/>
    <s v="E"/>
    <m/>
    <m/>
    <m/>
    <m/>
    <m/>
    <m/>
  </r>
  <r>
    <n v="416"/>
    <s v="Cur"/>
    <s v="154-38916"/>
    <n v="38916"/>
    <n v="38727"/>
    <n v="154"/>
    <x v="1"/>
    <s v="R-1"/>
    <s v="APB122380"/>
    <m/>
    <m/>
    <m/>
    <n v="122380"/>
    <s v="POR"/>
    <s v="M"/>
    <e v="#N/A"/>
    <s v="OK"/>
    <x v="0"/>
    <s v="EU.Netherlands"/>
    <s v="TRAW"/>
    <x v="17"/>
    <d v="1988-03-22T00:00:00"/>
    <n v="40.033332999999999"/>
    <n v="-71.766666999999998"/>
    <n v="197"/>
    <n v="1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17"/>
    <s v="Cur"/>
    <s v="154-39238"/>
    <n v="39238"/>
    <n v="39048"/>
    <n v="154"/>
    <x v="1"/>
    <s v="R-1"/>
    <s v="APB123319"/>
    <m/>
    <m/>
    <m/>
    <n v="123319"/>
    <s v="POR"/>
    <s v="U"/>
    <e v="#N/A"/>
    <s v="OK"/>
    <x v="0"/>
    <s v="USA"/>
    <s v="LL"/>
    <x v="3"/>
    <d v="1991-07-21T00:00:00"/>
    <n v="-36.166666999999997"/>
    <n v="-52.666666999999997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8"/>
    <s v="Cur"/>
    <s v="154-39241"/>
    <n v="39241"/>
    <n v="39051"/>
    <n v="154"/>
    <x v="1"/>
    <s v="R-1"/>
    <s v="APB123322"/>
    <m/>
    <m/>
    <m/>
    <n v="123322"/>
    <s v="POR"/>
    <s v="F"/>
    <e v="#N/A"/>
    <s v="OK"/>
    <x v="0"/>
    <s v="USA"/>
    <s v="LL"/>
    <x v="3"/>
    <d v="1991-08-29T00:00:00"/>
    <n v="-37"/>
    <n v="-51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19"/>
    <s v="Cur"/>
    <s v="154-39433"/>
    <n v="39433"/>
    <n v="39243"/>
    <n v="154"/>
    <x v="1"/>
    <s v="R-1"/>
    <s v="APB123691"/>
    <m/>
    <m/>
    <m/>
    <n v="123691"/>
    <s v="POR"/>
    <s v="U"/>
    <e v="#N/A"/>
    <s v="OK"/>
    <x v="0"/>
    <s v="USA"/>
    <s v="LL"/>
    <x v="16"/>
    <d v="1987-07-02T00:00:00"/>
    <n v="41.9"/>
    <n v="-49.8"/>
    <n v="100"/>
    <n v="100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20"/>
    <s v="Cur"/>
    <s v="154-41634"/>
    <n v="41634"/>
    <n v="41418"/>
    <n v="154"/>
    <x v="1"/>
    <s v="R-1"/>
    <s v="APB131201"/>
    <m/>
    <m/>
    <m/>
    <n v="131201"/>
    <s v="POR"/>
    <s v="U"/>
    <e v="#N/A"/>
    <s v="OK"/>
    <x v="0"/>
    <s v="Japan"/>
    <s v="LL"/>
    <x v="16"/>
    <d v="1987-12-23T00:00:00"/>
    <n v="40.700000000000003"/>
    <n v="-66.55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1"/>
    <s v="Cur"/>
    <s v="154-41635"/>
    <n v="41635"/>
    <n v="41419"/>
    <n v="154"/>
    <x v="0"/>
    <s v="RCF"/>
    <s v="APB131202"/>
    <m/>
    <m/>
    <m/>
    <n v="131202"/>
    <s v="POR"/>
    <s v="U"/>
    <e v="#N/A"/>
    <s v="OK"/>
    <x v="0"/>
    <s v="Japan"/>
    <s v="LL"/>
    <x v="16"/>
    <d v="1987-12-23T00:00:00"/>
    <n v="40.35"/>
    <n v="-66.966667000000001"/>
    <n v="200"/>
    <n v="200"/>
    <s v="cm"/>
    <s v="FL"/>
    <s v="E"/>
    <m/>
    <m/>
    <m/>
    <m/>
    <m/>
    <m/>
    <m/>
    <n v="2"/>
    <x v="5"/>
    <s v="UNCL.FLEETS"/>
    <s v="LL"/>
    <x v="22"/>
    <d v="1990-11-15T00:00:00"/>
    <n v="40"/>
    <n v="-45"/>
    <n v="168"/>
    <n v="168"/>
    <s v="cm"/>
    <s v="FL"/>
    <s v="M"/>
    <m/>
    <m/>
    <m/>
    <m/>
    <m/>
    <m/>
  </r>
  <r>
    <n v="422"/>
    <s v="Cur"/>
    <s v="154-41636"/>
    <n v="41636"/>
    <n v="41420"/>
    <n v="154"/>
    <x v="1"/>
    <s v="R-1"/>
    <s v="APB131203"/>
    <m/>
    <m/>
    <m/>
    <n v="131203"/>
    <s v="POR"/>
    <s v="U"/>
    <e v="#N/A"/>
    <s v="OK"/>
    <x v="0"/>
    <s v="Japan"/>
    <s v="LL"/>
    <x v="16"/>
    <d v="1987-12-24T00:00:00"/>
    <n v="40.766666999999998"/>
    <n v="-66.349999999999994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3"/>
    <s v="Cur"/>
    <s v="154-41637"/>
    <n v="41637"/>
    <n v="41421"/>
    <n v="154"/>
    <x v="1"/>
    <s v="R-1"/>
    <s v="APB131204"/>
    <m/>
    <m/>
    <m/>
    <n v="131204"/>
    <s v="POR"/>
    <s v="M"/>
    <e v="#N/A"/>
    <s v="OK"/>
    <x v="0"/>
    <s v="Japan"/>
    <s v="LL"/>
    <x v="16"/>
    <d v="1987-12-24T00:00:00"/>
    <n v="40.75"/>
    <n v="-66.383332999999993"/>
    <n v="80"/>
    <n v="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4"/>
    <s v="Cur"/>
    <s v="154-41639"/>
    <n v="41639"/>
    <n v="41423"/>
    <n v="154"/>
    <x v="1"/>
    <s v="R-1"/>
    <s v="APB131206"/>
    <m/>
    <m/>
    <m/>
    <n v="131206"/>
    <s v="POR"/>
    <s v="U"/>
    <e v="#N/A"/>
    <s v="OK"/>
    <x v="0"/>
    <s v="Japan"/>
    <s v="LL"/>
    <x v="16"/>
    <d v="1987-12-25T00:00:00"/>
    <n v="40.816667000000002"/>
    <n v="-66.266666999999998"/>
    <n v="210"/>
    <n v="2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5"/>
    <s v="Cur"/>
    <s v="154-41640"/>
    <n v="41640"/>
    <n v="41424"/>
    <n v="154"/>
    <x v="1"/>
    <s v="R-1"/>
    <s v="APB131207"/>
    <m/>
    <m/>
    <m/>
    <n v="131207"/>
    <s v="POR"/>
    <s v="U"/>
    <e v="#N/A"/>
    <s v="OK"/>
    <x v="0"/>
    <s v="Japan"/>
    <s v="LL"/>
    <x v="16"/>
    <d v="1987-12-25T00:00:00"/>
    <n v="40.816667000000002"/>
    <n v="-66.266666999999998"/>
    <n v="200"/>
    <n v="2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6"/>
    <s v="Cur"/>
    <s v="154-41641"/>
    <n v="41641"/>
    <n v="41425"/>
    <n v="154"/>
    <x v="0"/>
    <s v="RCF"/>
    <s v="APB131208"/>
    <m/>
    <m/>
    <m/>
    <n v="131208"/>
    <s v="POR"/>
    <s v="U"/>
    <e v="#N/A"/>
    <s v="OK"/>
    <x v="0"/>
    <s v="Japan"/>
    <s v="LL"/>
    <x v="16"/>
    <d v="1987-12-25T00:00:00"/>
    <n v="40.816667000000002"/>
    <n v="-66.266666999999998"/>
    <n v="185"/>
    <n v="185"/>
    <s v="cm"/>
    <s v="FL"/>
    <s v="E"/>
    <m/>
    <m/>
    <m/>
    <m/>
    <m/>
    <m/>
    <m/>
    <n v="6"/>
    <x v="9"/>
    <s v="UNCL.FLEETS"/>
    <s v="LL"/>
    <x v="4"/>
    <d v="1994-07-04T00:00:00"/>
    <n v="48"/>
    <n v="-60"/>
    <n v="166"/>
    <n v="166"/>
    <s v="cm"/>
    <s v="FL"/>
    <s v="E"/>
    <m/>
    <m/>
    <m/>
    <m/>
    <m/>
    <m/>
  </r>
  <r>
    <n v="427"/>
    <s v="Cur"/>
    <s v="154-41642"/>
    <n v="41642"/>
    <n v="41426"/>
    <n v="154"/>
    <x v="1"/>
    <s v="R-1"/>
    <s v="APB131209"/>
    <m/>
    <m/>
    <m/>
    <n v="131209"/>
    <s v="POR"/>
    <s v="U"/>
    <e v="#N/A"/>
    <s v="OK"/>
    <x v="0"/>
    <s v="Japan"/>
    <s v="LL"/>
    <x v="16"/>
    <d v="1987-12-25T00:00:00"/>
    <n v="40.816667000000002"/>
    <n v="-66.26666699999999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8"/>
    <s v="Cur"/>
    <s v="154-41643"/>
    <n v="41643"/>
    <n v="41427"/>
    <n v="154"/>
    <x v="1"/>
    <s v="R-1"/>
    <s v="APB131210"/>
    <m/>
    <m/>
    <m/>
    <n v="131210"/>
    <s v="POR"/>
    <s v="M"/>
    <e v="#N/A"/>
    <s v="OK"/>
    <x v="0"/>
    <s v="Japan"/>
    <s v="LL"/>
    <x v="16"/>
    <d v="1987-12-25T00:00:00"/>
    <n v="40.816667000000002"/>
    <n v="-66.266666999999998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9"/>
    <s v="Cur"/>
    <s v="154-41644"/>
    <n v="41644"/>
    <n v="41428"/>
    <n v="154"/>
    <x v="1"/>
    <s v="R-1"/>
    <s v="APB131211"/>
    <m/>
    <m/>
    <m/>
    <n v="131211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0"/>
    <s v="Cur"/>
    <s v="154-41645"/>
    <n v="41645"/>
    <n v="41429"/>
    <n v="154"/>
    <x v="1"/>
    <s v="R-1"/>
    <s v="APB131212"/>
    <m/>
    <m/>
    <m/>
    <n v="131212"/>
    <s v="POR"/>
    <s v="U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1"/>
    <s v="Cur"/>
    <s v="154-41646"/>
    <n v="41646"/>
    <n v="41430"/>
    <n v="154"/>
    <x v="1"/>
    <s v="R-1"/>
    <s v="APB131213"/>
    <m/>
    <m/>
    <m/>
    <n v="131213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2"/>
    <s v="Cur"/>
    <s v="154-41647"/>
    <n v="41647"/>
    <n v="41431"/>
    <n v="154"/>
    <x v="0"/>
    <s v="RCF"/>
    <s v="APB131214"/>
    <m/>
    <m/>
    <m/>
    <n v="131214"/>
    <s v="POR"/>
    <s v="U"/>
    <e v="#N/A"/>
    <s v="OK"/>
    <x v="0"/>
    <s v="Japan"/>
    <s v="LL"/>
    <x v="16"/>
    <d v="1987-12-25T00:00:00"/>
    <n v="40.816667000000002"/>
    <n v="-66.283332999999999"/>
    <n v="170"/>
    <n v="170"/>
    <s v="cm"/>
    <s v="FL"/>
    <s v="E"/>
    <m/>
    <m/>
    <m/>
    <m/>
    <m/>
    <m/>
    <m/>
    <n v="2"/>
    <x v="5"/>
    <s v="UNCL.FLEETS"/>
    <s v="GILL"/>
    <x v="22"/>
    <d v="1990-07-20T00:00:00"/>
    <n v="42.833333000000003"/>
    <n v="-65.583332999999996"/>
    <n v="157"/>
    <n v="157"/>
    <s v="cm"/>
    <s v="FL"/>
    <s v="E"/>
    <m/>
    <m/>
    <m/>
    <m/>
    <m/>
    <m/>
  </r>
  <r>
    <n v="433"/>
    <s v="Cur"/>
    <s v="154-41648"/>
    <n v="41648"/>
    <n v="41432"/>
    <n v="154"/>
    <x v="0"/>
    <s v="RCF"/>
    <s v="APB131215"/>
    <m/>
    <m/>
    <m/>
    <n v="131215"/>
    <s v="POR"/>
    <s v="M"/>
    <e v="#N/A"/>
    <s v="OK"/>
    <x v="0"/>
    <s v="Japan"/>
    <s v="LL"/>
    <x v="16"/>
    <d v="1987-12-25T00:00:00"/>
    <n v="40.816667000000002"/>
    <n v="-66.283332999999999"/>
    <n v="175"/>
    <n v="175"/>
    <s v="cm"/>
    <s v="FL"/>
    <s v="E"/>
    <m/>
    <m/>
    <m/>
    <m/>
    <m/>
    <m/>
    <m/>
    <n v="9"/>
    <x v="9"/>
    <s v="UNCL.FLEETS"/>
    <s v="LL"/>
    <x v="6"/>
    <d v="1997-03-21T00:00:00"/>
    <n v="43.2"/>
    <n v="-61.183332999999998"/>
    <n v="182"/>
    <n v="182"/>
    <s v="cm"/>
    <s v="FL"/>
    <s v="E"/>
    <m/>
    <m/>
    <m/>
    <m/>
    <m/>
    <m/>
  </r>
  <r>
    <n v="434"/>
    <s v="Cur"/>
    <s v="154-41649"/>
    <n v="41649"/>
    <n v="41433"/>
    <n v="154"/>
    <x v="0"/>
    <s v="RCF"/>
    <s v="APB131216"/>
    <m/>
    <m/>
    <m/>
    <n v="131216"/>
    <s v="POR"/>
    <s v="M"/>
    <e v="#N/A"/>
    <s v="OK"/>
    <x v="0"/>
    <s v="Japan"/>
    <s v="LL"/>
    <x v="16"/>
    <d v="1987-12-25T00:00:00"/>
    <n v="40.816667000000002"/>
    <n v="-66.283332999999999"/>
    <n v="190"/>
    <n v="190"/>
    <s v="cm"/>
    <s v="FL"/>
    <s v="E"/>
    <m/>
    <m/>
    <m/>
    <m/>
    <m/>
    <m/>
    <m/>
    <n v="4"/>
    <x v="8"/>
    <s v="UNCL.FLEETS"/>
    <s v="LL"/>
    <x v="18"/>
    <d v="1992-05-29T00:00:00"/>
    <n v="42.4"/>
    <n v="-65.916667000000004"/>
    <n v="190"/>
    <n v="190"/>
    <s v="cm"/>
    <s v="FL"/>
    <s v="M"/>
    <m/>
    <m/>
    <m/>
    <m/>
    <m/>
    <m/>
  </r>
  <r>
    <n v="435"/>
    <s v="Cur"/>
    <s v="154-41650"/>
    <n v="41650"/>
    <n v="41434"/>
    <n v="154"/>
    <x v="1"/>
    <s v="R-1"/>
    <s v="APB131217"/>
    <m/>
    <m/>
    <m/>
    <n v="131217"/>
    <s v="POR"/>
    <s v="U"/>
    <e v="#N/A"/>
    <s v="OK"/>
    <x v="0"/>
    <s v="Japan"/>
    <s v="LL"/>
    <x v="16"/>
    <d v="1987-12-25T00:00:00"/>
    <n v="40.816667000000002"/>
    <n v="-66.3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6"/>
    <s v="Cur"/>
    <s v="154-41651"/>
    <n v="41651"/>
    <n v="41435"/>
    <n v="154"/>
    <x v="1"/>
    <s v="R-1"/>
    <s v="APB131218"/>
    <m/>
    <m/>
    <m/>
    <n v="131218"/>
    <s v="POR"/>
    <s v="U"/>
    <e v="#N/A"/>
    <s v="OK"/>
    <x v="0"/>
    <s v="Japan"/>
    <s v="LL"/>
    <x v="16"/>
    <d v="1987-12-25T00:00:00"/>
    <n v="40.816667000000002"/>
    <n v="-66.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7"/>
    <s v="Cur"/>
    <s v="154-41652"/>
    <n v="41652"/>
    <n v="41436"/>
    <n v="154"/>
    <x v="0"/>
    <s v="RCF"/>
    <s v="APB131219"/>
    <m/>
    <m/>
    <m/>
    <n v="131219"/>
    <s v="POR"/>
    <s v="M"/>
    <e v="#N/A"/>
    <s v="OK"/>
    <x v="0"/>
    <s v="Japan"/>
    <s v="LL"/>
    <x v="16"/>
    <d v="1987-12-26T00:00:00"/>
    <n v="40.733333000000002"/>
    <n v="-66.433333000000005"/>
    <n v="180"/>
    <n v="180"/>
    <s v="cm"/>
    <s v="FL"/>
    <s v="E"/>
    <m/>
    <m/>
    <m/>
    <m/>
    <m/>
    <m/>
    <m/>
    <n v="7"/>
    <x v="9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n v="438"/>
    <s v="Cur"/>
    <s v="154-41653"/>
    <n v="41653"/>
    <n v="41437"/>
    <n v="154"/>
    <x v="0"/>
    <s v="RCF"/>
    <s v="APB131220"/>
    <m/>
    <m/>
    <m/>
    <n v="131220"/>
    <s v="POR"/>
    <s v="U"/>
    <e v="#N/A"/>
    <s v="OK"/>
    <x v="0"/>
    <s v="Japan"/>
    <s v="LL"/>
    <x v="16"/>
    <d v="1987-12-27T00:00:00"/>
    <n v="40.816667000000002"/>
    <n v="-66.233333000000002"/>
    <n v="195"/>
    <n v="195"/>
    <s v="cm"/>
    <s v="FL"/>
    <s v="E"/>
    <m/>
    <m/>
    <m/>
    <m/>
    <m/>
    <m/>
    <m/>
    <n v="1"/>
    <x v="6"/>
    <s v="UNCL.FLEETS"/>
    <s v="RR"/>
    <x v="15"/>
    <d v="1989-08-31T00:00:00"/>
    <n v="43.2"/>
    <n v="-66"/>
    <n v="202"/>
    <n v="202"/>
    <s v="cm"/>
    <s v="FL"/>
    <s v="E"/>
    <m/>
    <m/>
    <m/>
    <m/>
    <m/>
    <m/>
  </r>
  <r>
    <n v="439"/>
    <s v="Cur"/>
    <s v="154-41654"/>
    <n v="41654"/>
    <n v="41438"/>
    <n v="154"/>
    <x v="1"/>
    <s v="R-1"/>
    <s v="APB131221"/>
    <m/>
    <m/>
    <m/>
    <n v="131221"/>
    <s v="POR"/>
    <s v="M"/>
    <e v="#N/A"/>
    <s v="OK"/>
    <x v="0"/>
    <s v="Japan"/>
    <s v="LL"/>
    <x v="16"/>
    <d v="1987-12-28T00:00:00"/>
    <n v="40.616667"/>
    <n v="-66.75"/>
    <n v="205"/>
    <n v="20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0"/>
    <s v="Cur"/>
    <s v="154-41656"/>
    <n v="41656"/>
    <n v="41440"/>
    <n v="154"/>
    <x v="1"/>
    <s v="R-1"/>
    <s v="APB131223"/>
    <m/>
    <m/>
    <m/>
    <n v="131223"/>
    <s v="POR"/>
    <s v="U"/>
    <e v="#N/A"/>
    <s v="OK"/>
    <x v="0"/>
    <s v="Japan"/>
    <s v="LL"/>
    <x v="16"/>
    <d v="1987-12-28T00:00:00"/>
    <n v="40.333333000000003"/>
    <n v="-67.116667000000007"/>
    <n v="145"/>
    <n v="14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1"/>
    <s v="Cur"/>
    <s v="154-41703"/>
    <n v="41703"/>
    <n v="41485"/>
    <n v="154"/>
    <x v="1"/>
    <s v="R-1"/>
    <s v="APB131269"/>
    <m/>
    <m/>
    <m/>
    <n v="131269"/>
    <s v="POR"/>
    <s v="U"/>
    <e v="#N/A"/>
    <s v="OK"/>
    <x v="0"/>
    <s v="Japan"/>
    <s v="LL"/>
    <x v="17"/>
    <d v="1988-01-23T00:00:00"/>
    <n v="40"/>
    <n v="-66.566666999999995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2"/>
    <s v="Cur"/>
    <s v="154-41704"/>
    <n v="41704"/>
    <n v="41486"/>
    <n v="154"/>
    <x v="1"/>
    <s v="R-1"/>
    <s v="APB131270"/>
    <m/>
    <m/>
    <m/>
    <n v="131270"/>
    <s v="POR"/>
    <s v="U"/>
    <e v="#N/A"/>
    <s v="OK"/>
    <x v="0"/>
    <s v="Japan"/>
    <s v="LL"/>
    <x v="17"/>
    <d v="1988-01-23T00:00:00"/>
    <n v="40.033332999999999"/>
    <n v="-66.533332999999999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3"/>
    <s v="Cur"/>
    <s v="154-41706"/>
    <n v="41706"/>
    <n v="41488"/>
    <n v="154"/>
    <x v="1"/>
    <s v="R-1"/>
    <s v="APB131272"/>
    <m/>
    <m/>
    <m/>
    <n v="131272"/>
    <s v="POR"/>
    <s v="U"/>
    <e v="#N/A"/>
    <s v="OK"/>
    <x v="0"/>
    <s v="Japan"/>
    <s v="LL"/>
    <x v="17"/>
    <d v="1988-01-25T00:00:00"/>
    <n v="39.983333000000002"/>
    <n v="-66.633332999999993"/>
    <n v="190"/>
    <n v="1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4"/>
    <s v="Cur"/>
    <s v="154-41822"/>
    <n v="41822"/>
    <n v="41604"/>
    <n v="154"/>
    <x v="1"/>
    <s v="R-1"/>
    <s v="APB131391"/>
    <m/>
    <m/>
    <m/>
    <n v="131391"/>
    <s v="POR"/>
    <s v="M"/>
    <e v="#N/A"/>
    <s v="OK"/>
    <x v="0"/>
    <s v="Japan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45"/>
    <s v="Cur"/>
    <s v="154-41847"/>
    <n v="41847"/>
    <n v="41629"/>
    <n v="154"/>
    <x v="1"/>
    <s v="R-1"/>
    <s v="APB131423"/>
    <m/>
    <m/>
    <m/>
    <n v="131423"/>
    <s v="POR"/>
    <s v="U"/>
    <e v="#N/A"/>
    <s v="OK"/>
    <x v="0"/>
    <s v="Japan"/>
    <s v="LL"/>
    <x v="16"/>
    <d v="1987-12-14T00:00:00"/>
    <n v="40.299999999999997"/>
    <n v="-67.05"/>
    <n v="155"/>
    <n v="15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6"/>
    <s v="Cur"/>
    <s v="154-41850"/>
    <n v="41850"/>
    <n v="41632"/>
    <n v="154"/>
    <x v="0"/>
    <s v="RCF"/>
    <s v="APB131426"/>
    <m/>
    <m/>
    <m/>
    <n v="131426"/>
    <s v="POR"/>
    <s v="M"/>
    <e v="#N/A"/>
    <s v="OK"/>
    <x v="0"/>
    <s v="Japan"/>
    <s v="LL"/>
    <x v="16"/>
    <d v="1987-12-19T00:00:00"/>
    <n v="40.633333"/>
    <n v="-66.733333000000002"/>
    <n v="190"/>
    <n v="190"/>
    <s v="cm"/>
    <s v="FL"/>
    <s v="E"/>
    <m/>
    <m/>
    <m/>
    <m/>
    <m/>
    <m/>
    <m/>
    <n v="2"/>
    <x v="5"/>
    <s v="UNCL.FLEETS"/>
    <s v="LL"/>
    <x v="22"/>
    <d v="1990-06-19T00:00:00"/>
    <n v="43.5"/>
    <n v="-63.2"/>
    <n v="194"/>
    <n v="194"/>
    <s v="cm"/>
    <s v="FL"/>
    <s v="E"/>
    <m/>
    <m/>
    <m/>
    <m/>
    <m/>
    <m/>
  </r>
  <r>
    <n v="447"/>
    <s v="Cur"/>
    <s v="154-41852"/>
    <n v="41852"/>
    <n v="41634"/>
    <n v="154"/>
    <x v="1"/>
    <s v="R-1"/>
    <s v="APB131428"/>
    <m/>
    <m/>
    <m/>
    <n v="131428"/>
    <s v="POR"/>
    <s v="U"/>
    <e v="#N/A"/>
    <s v="OK"/>
    <x v="0"/>
    <s v="Japan"/>
    <s v="LL"/>
    <x v="16"/>
    <d v="1987-12-21T00:00:00"/>
    <n v="40.583333000000003"/>
    <n v="-66.633332999999993"/>
    <n v="195"/>
    <n v="1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8"/>
    <s v="Cur"/>
    <s v="154-41853"/>
    <n v="41853"/>
    <n v="41635"/>
    <n v="154"/>
    <x v="1"/>
    <s v="R-1"/>
    <s v="APB131429"/>
    <m/>
    <m/>
    <m/>
    <n v="131429"/>
    <s v="POR"/>
    <s v="U"/>
    <e v="#N/A"/>
    <s v="OK"/>
    <x v="0"/>
    <s v="Japan"/>
    <s v="LL"/>
    <x v="16"/>
    <d v="1987-12-22T00:00:00"/>
    <n v="40.450000000000003"/>
    <n v="-66.783332999999999"/>
    <n v="185"/>
    <n v="18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9"/>
    <s v="Cur"/>
    <s v="154-41856"/>
    <n v="41856"/>
    <n v="41638"/>
    <n v="154"/>
    <x v="1"/>
    <s v="R-1"/>
    <s v="APB131432"/>
    <m/>
    <m/>
    <m/>
    <n v="131432"/>
    <s v="POR"/>
    <s v="U"/>
    <e v="#N/A"/>
    <s v="OK"/>
    <x v="0"/>
    <s v="Japan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0"/>
    <s v="Cur"/>
    <s v="154-41857"/>
    <n v="41857"/>
    <n v="41639"/>
    <n v="154"/>
    <x v="1"/>
    <s v="R-1"/>
    <s v="APB131434"/>
    <m/>
    <m/>
    <m/>
    <n v="131434"/>
    <s v="POR"/>
    <s v="M"/>
    <e v="#N/A"/>
    <s v="OK"/>
    <x v="0"/>
    <s v="Japan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1"/>
    <s v="Cur"/>
    <s v="154-41858"/>
    <n v="41858"/>
    <n v="41640"/>
    <n v="154"/>
    <x v="1"/>
    <s v="R-1"/>
    <s v="APB131435"/>
    <m/>
    <m/>
    <m/>
    <n v="131435"/>
    <s v="POR"/>
    <s v="F"/>
    <e v="#N/A"/>
    <s v="OK"/>
    <x v="0"/>
    <s v="Japan"/>
    <s v="LL"/>
    <x v="16"/>
    <d v="1987-12-23T00:00:00"/>
    <n v="40.35"/>
    <n v="-67"/>
    <n v="160"/>
    <n v="160"/>
    <s v="cm"/>
    <s v="FL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2"/>
    <s v="Cur"/>
    <s v="154-41859"/>
    <n v="41859"/>
    <n v="41641"/>
    <n v="154"/>
    <x v="1"/>
    <s v="R-1"/>
    <s v="APB131436"/>
    <m/>
    <m/>
    <m/>
    <n v="131436"/>
    <s v="POR"/>
    <s v="M"/>
    <e v="#N/A"/>
    <s v="OK"/>
    <x v="0"/>
    <s v="Japan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3"/>
    <s v="Cur"/>
    <s v="154-41860"/>
    <n v="41860"/>
    <n v="41642"/>
    <n v="154"/>
    <x v="1"/>
    <s v="R-1"/>
    <s v="APB131437"/>
    <m/>
    <m/>
    <m/>
    <n v="131437"/>
    <s v="POR"/>
    <s v="F"/>
    <e v="#N/A"/>
    <s v="OK"/>
    <x v="0"/>
    <s v="Japan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4"/>
    <s v="Cur"/>
    <s v="154-41862"/>
    <n v="41862"/>
    <n v="41644"/>
    <n v="154"/>
    <x v="1"/>
    <s v="R-1"/>
    <s v="APB131439"/>
    <m/>
    <m/>
    <m/>
    <n v="131439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5"/>
    <s v="Cur"/>
    <s v="154-41863"/>
    <n v="41863"/>
    <n v="41645"/>
    <n v="154"/>
    <x v="0"/>
    <s v="RCF"/>
    <s v="APB131440"/>
    <m/>
    <m/>
    <m/>
    <n v="131440"/>
    <s v="POR"/>
    <s v="M"/>
    <e v="#N/A"/>
    <s v="OK"/>
    <x v="0"/>
    <s v="Japan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m/>
    <n v="7"/>
    <x v="9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n v="456"/>
    <s v="Cur"/>
    <s v="154-41864"/>
    <n v="41864"/>
    <n v="41646"/>
    <n v="154"/>
    <x v="1"/>
    <s v="R-1"/>
    <s v="APB131441"/>
    <m/>
    <m/>
    <m/>
    <n v="131441"/>
    <s v="POR"/>
    <s v="M"/>
    <e v="#N/A"/>
    <s v="OK"/>
    <x v="0"/>
    <s v="Japan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7"/>
    <s v="Cur"/>
    <s v="154-41865"/>
    <n v="41865"/>
    <n v="41647"/>
    <n v="154"/>
    <x v="1"/>
    <s v="R-1"/>
    <s v="APB131442"/>
    <m/>
    <m/>
    <m/>
    <n v="131442"/>
    <s v="POR"/>
    <s v="M"/>
    <e v="#N/A"/>
    <s v="OK"/>
    <x v="0"/>
    <s v="Japan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8"/>
    <s v="Cur"/>
    <s v="154-41868"/>
    <n v="41868"/>
    <n v="41650"/>
    <n v="154"/>
    <x v="1"/>
    <s v="R-1"/>
    <s v="APB131445"/>
    <m/>
    <m/>
    <m/>
    <n v="131445"/>
    <s v="POR"/>
    <s v="M"/>
    <e v="#N/A"/>
    <s v="OK"/>
    <x v="0"/>
    <s v="Japan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59"/>
    <s v="Cur"/>
    <s v="154-41869"/>
    <n v="41869"/>
    <n v="41651"/>
    <n v="154"/>
    <x v="1"/>
    <s v="R-1"/>
    <s v="APB131446"/>
    <m/>
    <m/>
    <m/>
    <n v="131446"/>
    <s v="POR"/>
    <s v="M"/>
    <e v="#N/A"/>
    <s v="OK"/>
    <x v="0"/>
    <s v="Japan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0"/>
    <s v="Cur"/>
    <s v="154-41870"/>
    <n v="41870"/>
    <n v="41652"/>
    <n v="154"/>
    <x v="1"/>
    <s v="R-1"/>
    <s v="APB131447"/>
    <m/>
    <m/>
    <m/>
    <n v="131447"/>
    <s v="POR"/>
    <s v="M"/>
    <e v="#N/A"/>
    <s v="OK"/>
    <x v="0"/>
    <s v="Japan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1"/>
    <s v="Cur"/>
    <s v="154-41871"/>
    <n v="41871"/>
    <n v="41653"/>
    <n v="154"/>
    <x v="0"/>
    <s v="RCF"/>
    <s v="APB131448"/>
    <m/>
    <m/>
    <m/>
    <n v="131448"/>
    <s v="POR"/>
    <s v="F"/>
    <e v="#N/A"/>
    <s v="OK"/>
    <x v="0"/>
    <s v="EU.Netherland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m/>
    <n v="4"/>
    <x v="8"/>
    <s v="UNCL.FLEETS"/>
    <s v="LL"/>
    <x v="18"/>
    <d v="1992-09-17T00:00:00"/>
    <n v="45.983333000000002"/>
    <n v="-53.916666999999997"/>
    <n v="172"/>
    <n v="172"/>
    <s v="cm"/>
    <s v="FL"/>
    <s v="M"/>
    <m/>
    <m/>
    <m/>
    <m/>
    <m/>
    <m/>
  </r>
  <r>
    <n v="462"/>
    <s v="Cur"/>
    <s v="154-41911"/>
    <n v="41911"/>
    <n v="41693"/>
    <n v="154"/>
    <x v="1"/>
    <s v="R-1"/>
    <s v="APB131510"/>
    <m/>
    <m/>
    <m/>
    <n v="131510"/>
    <s v="POR"/>
    <s v="M"/>
    <e v="#N/A"/>
    <s v="OK"/>
    <x v="0"/>
    <s v="EU.Netherland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3"/>
    <s v="Cur"/>
    <s v="154-41920"/>
    <n v="41920"/>
    <n v="41702"/>
    <n v="154"/>
    <x v="1"/>
    <s v="R-1"/>
    <s v="APB131519"/>
    <m/>
    <m/>
    <m/>
    <n v="131519"/>
    <s v="POR"/>
    <s v="M"/>
    <e v="#N/A"/>
    <s v="OK"/>
    <x v="0"/>
    <s v="EU.Netherland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4"/>
    <s v="Cur"/>
    <s v="154-41921"/>
    <n v="41921"/>
    <n v="41703"/>
    <n v="154"/>
    <x v="0"/>
    <s v="RCF"/>
    <s v="APB131520"/>
    <m/>
    <m/>
    <m/>
    <n v="131520"/>
    <s v="POR"/>
    <s v="U"/>
    <e v="#N/A"/>
    <s v="OK"/>
    <x v="0"/>
    <s v="Japan"/>
    <s v="LL"/>
    <x v="17"/>
    <d v="1988-12-06T00:00:00"/>
    <n v="40.5"/>
    <n v="-66.5"/>
    <n v="220"/>
    <n v="220"/>
    <s v="cm"/>
    <s v="FL"/>
    <s v="E"/>
    <m/>
    <m/>
    <m/>
    <m/>
    <m/>
    <m/>
    <m/>
    <n v="5"/>
    <x v="9"/>
    <s v="UNCL.FLEETS"/>
    <s v="TRAW"/>
    <x v="4"/>
    <d v="1994-06-09T00:00:00"/>
    <n v="41.55"/>
    <n v="-66.7"/>
    <n v="172"/>
    <n v="172"/>
    <s v="cm"/>
    <s v="FL"/>
    <s v="M"/>
    <m/>
    <m/>
    <m/>
    <m/>
    <m/>
    <m/>
  </r>
  <r>
    <n v="465"/>
    <s v="Cur"/>
    <s v="154-41923"/>
    <n v="41923"/>
    <n v="41705"/>
    <n v="154"/>
    <x v="1"/>
    <s v="R-1"/>
    <s v="APB131522"/>
    <m/>
    <m/>
    <m/>
    <n v="131522"/>
    <s v="POR"/>
    <s v="M"/>
    <e v="#N/A"/>
    <s v="OK"/>
    <x v="0"/>
    <s v="Japan"/>
    <s v="LL"/>
    <x v="17"/>
    <d v="1988-12-09T00:00:00"/>
    <n v="40.549999999999997"/>
    <n v="-66.583332999999996"/>
    <n v="190"/>
    <n v="1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6"/>
    <s v="Cur"/>
    <s v="154-41925"/>
    <n v="41925"/>
    <n v="41707"/>
    <n v="154"/>
    <x v="0"/>
    <s v="RCF"/>
    <s v="APB131524"/>
    <m/>
    <m/>
    <m/>
    <n v="131524"/>
    <s v="POR"/>
    <s v="U"/>
    <e v="#N/A"/>
    <s v="OK"/>
    <x v="0"/>
    <s v="Japan"/>
    <s v="LL"/>
    <x v="17"/>
    <d v="1988-12-13T00:00:00"/>
    <n v="40.5"/>
    <n v="-66.616667000000007"/>
    <n v="150"/>
    <n v="150"/>
    <s v="cm"/>
    <s v="TLE"/>
    <s v="E"/>
    <m/>
    <m/>
    <m/>
    <m/>
    <m/>
    <m/>
    <m/>
    <n v="6"/>
    <x v="9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n v="467"/>
    <s v="Cur"/>
    <s v="154-41926"/>
    <n v="41926"/>
    <n v="41708"/>
    <n v="154"/>
    <x v="1"/>
    <s v="R-1"/>
    <s v="APB131525"/>
    <m/>
    <m/>
    <m/>
    <n v="131525"/>
    <s v="POR"/>
    <s v="U"/>
    <e v="#N/A"/>
    <s v="OK"/>
    <x v="0"/>
    <s v="Japan"/>
    <s v="LL"/>
    <x v="17"/>
    <d v="1988-12-24T00:00:00"/>
    <n v="40.433332999999998"/>
    <n v="-66.83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8"/>
    <s v="Cur"/>
    <s v="154-41942"/>
    <n v="41942"/>
    <n v="41724"/>
    <n v="154"/>
    <x v="1"/>
    <s v="R-1"/>
    <s v="APB131546"/>
    <m/>
    <m/>
    <m/>
    <n v="131546"/>
    <s v="POR"/>
    <s v="U"/>
    <e v="#N/A"/>
    <s v="OK"/>
    <x v="0"/>
    <s v="Japan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69"/>
    <s v="Cur"/>
    <s v="154-42058"/>
    <n v="42058"/>
    <n v="41840"/>
    <n v="154"/>
    <x v="1"/>
    <s v="R-1"/>
    <s v="APB131690"/>
    <m/>
    <m/>
    <m/>
    <n v="131690"/>
    <s v="POR"/>
    <s v="F"/>
    <e v="#N/A"/>
    <s v="OK"/>
    <x v="0"/>
    <s v="EU.Germany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0"/>
    <s v="Cur"/>
    <s v="154-42082"/>
    <n v="42082"/>
    <n v="41864"/>
    <n v="154"/>
    <x v="1"/>
    <s v="R-1"/>
    <s v="APB131805"/>
    <m/>
    <m/>
    <m/>
    <n v="131805"/>
    <s v="POR"/>
    <s v="F"/>
    <e v="#N/A"/>
    <s v="OK"/>
    <x v="0"/>
    <s v="Japan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1"/>
    <s v="Cur"/>
    <s v="154-42086"/>
    <n v="42086"/>
    <n v="41868"/>
    <n v="154"/>
    <x v="0"/>
    <s v="RCF"/>
    <s v="APB131812"/>
    <m/>
    <m/>
    <m/>
    <n v="131812"/>
    <s v="POR"/>
    <s v="M"/>
    <e v="#N/A"/>
    <s v="OK"/>
    <x v="0"/>
    <s v="Japan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m/>
    <n v="1"/>
    <x v="6"/>
    <s v="UNCL.FLEETS"/>
    <s v="LL"/>
    <x v="15"/>
    <d v="1989-05-28T00:00:00"/>
    <n v="41.866667"/>
    <n v="-65.150000000000006"/>
    <n v="156"/>
    <n v="156"/>
    <s v="cm"/>
    <s v="FL"/>
    <s v="M"/>
    <m/>
    <m/>
    <m/>
    <m/>
    <m/>
    <m/>
  </r>
  <r>
    <n v="472"/>
    <s v="Cur"/>
    <s v="154-42087"/>
    <n v="42087"/>
    <n v="41869"/>
    <n v="154"/>
    <x v="1"/>
    <s v="R-1"/>
    <s v="APB131813"/>
    <m/>
    <m/>
    <m/>
    <n v="131813"/>
    <s v="POR"/>
    <s v="U"/>
    <e v="#N/A"/>
    <s v="OK"/>
    <x v="0"/>
    <s v="Japan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3"/>
    <s v="Cur"/>
    <s v="154-42088"/>
    <n v="42088"/>
    <n v="41870"/>
    <n v="154"/>
    <x v="1"/>
    <s v="R-1"/>
    <s v="APB131815"/>
    <m/>
    <m/>
    <m/>
    <n v="131815"/>
    <s v="POR"/>
    <s v="M"/>
    <e v="#N/A"/>
    <s v="OK"/>
    <x v="0"/>
    <s v="Japan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4"/>
    <s v="Cur"/>
    <s v="154-42089"/>
    <n v="42089"/>
    <n v="41871"/>
    <n v="154"/>
    <x v="1"/>
    <s v="R-1"/>
    <s v="APB131816"/>
    <m/>
    <m/>
    <m/>
    <n v="131816"/>
    <s v="POR"/>
    <s v="F"/>
    <e v="#N/A"/>
    <s v="OK"/>
    <x v="0"/>
    <s v="Japan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5"/>
    <s v="Cur"/>
    <s v="154-42091"/>
    <n v="42091"/>
    <n v="41873"/>
    <n v="154"/>
    <x v="1"/>
    <s v="R-1"/>
    <s v="APB131819"/>
    <m/>
    <m/>
    <m/>
    <n v="131819"/>
    <s v="POR"/>
    <s v="M"/>
    <e v="#N/A"/>
    <s v="OK"/>
    <x v="0"/>
    <s v="Japan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6"/>
    <s v="Cur"/>
    <s v="154-42092"/>
    <n v="42092"/>
    <n v="41874"/>
    <n v="154"/>
    <x v="1"/>
    <s v="R-1"/>
    <s v="APB131821"/>
    <m/>
    <m/>
    <m/>
    <n v="131821"/>
    <s v="POR"/>
    <s v="M"/>
    <e v="#N/A"/>
    <s v="OK"/>
    <x v="0"/>
    <s v="Japan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7"/>
    <s v="Cur"/>
    <s v="154-42093"/>
    <n v="42093"/>
    <n v="41875"/>
    <n v="154"/>
    <x v="1"/>
    <s v="R-1"/>
    <s v="APB131822"/>
    <m/>
    <m/>
    <m/>
    <n v="131822"/>
    <s v="POR"/>
    <s v="M"/>
    <e v="#N/A"/>
    <s v="OK"/>
    <x v="0"/>
    <s v="Japan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8"/>
    <s v="Cur"/>
    <s v="154-42094"/>
    <n v="42094"/>
    <n v="41876"/>
    <n v="154"/>
    <x v="1"/>
    <s v="R-1"/>
    <s v="APB131823"/>
    <m/>
    <m/>
    <m/>
    <n v="131823"/>
    <s v="POR"/>
    <s v="U"/>
    <e v="#N/A"/>
    <s v="OK"/>
    <x v="0"/>
    <s v="Japan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79"/>
    <s v="Cur"/>
    <s v="154-42095"/>
    <n v="42095"/>
    <n v="41877"/>
    <n v="154"/>
    <x v="1"/>
    <s v="R-1"/>
    <s v="APB131824"/>
    <m/>
    <m/>
    <m/>
    <n v="131824"/>
    <s v="POR"/>
    <s v="M"/>
    <e v="#N/A"/>
    <s v="OK"/>
    <x v="0"/>
    <s v="Japan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0"/>
    <s v="Cur"/>
    <s v="154-42096"/>
    <n v="42096"/>
    <n v="41878"/>
    <n v="154"/>
    <x v="1"/>
    <s v="R-1"/>
    <s v="APB131825"/>
    <m/>
    <m/>
    <m/>
    <n v="131825"/>
    <s v="POR"/>
    <s v="M"/>
    <e v="#N/A"/>
    <s v="OK"/>
    <x v="0"/>
    <s v="Japan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1"/>
    <s v="Cur"/>
    <s v="154-42097"/>
    <n v="42097"/>
    <n v="41879"/>
    <n v="154"/>
    <x v="1"/>
    <s v="R-1"/>
    <s v="APB131827"/>
    <m/>
    <m/>
    <m/>
    <n v="131827"/>
    <s v="POR"/>
    <s v="F"/>
    <e v="#N/A"/>
    <s v="OK"/>
    <x v="0"/>
    <s v="Japan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2"/>
    <s v="Cur"/>
    <s v="154-42098"/>
    <n v="42098"/>
    <n v="41880"/>
    <n v="154"/>
    <x v="1"/>
    <s v="R-1"/>
    <s v="APB131829"/>
    <m/>
    <m/>
    <m/>
    <n v="131829"/>
    <s v="POR"/>
    <s v="M"/>
    <e v="#N/A"/>
    <s v="OK"/>
    <x v="0"/>
    <s v="Japan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3"/>
    <s v="Cur"/>
    <s v="154-42099"/>
    <n v="42099"/>
    <n v="41881"/>
    <n v="154"/>
    <x v="1"/>
    <s v="R-1"/>
    <s v="APB131830"/>
    <m/>
    <m/>
    <m/>
    <n v="131830"/>
    <s v="POR"/>
    <s v="M"/>
    <e v="#N/A"/>
    <s v="OK"/>
    <x v="0"/>
    <s v="Japan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4"/>
    <s v="Cur"/>
    <s v="154-42100"/>
    <n v="42100"/>
    <n v="41882"/>
    <n v="154"/>
    <x v="1"/>
    <s v="R-1"/>
    <s v="APB131831"/>
    <m/>
    <m/>
    <m/>
    <n v="131831"/>
    <s v="POR"/>
    <s v="M"/>
    <e v="#N/A"/>
    <s v="OK"/>
    <x v="0"/>
    <s v="Japan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5"/>
    <s v="Cur"/>
    <s v="154-42101"/>
    <n v="42101"/>
    <n v="41883"/>
    <n v="154"/>
    <x v="1"/>
    <s v="R-1"/>
    <s v="APB131832"/>
    <m/>
    <m/>
    <m/>
    <n v="131832"/>
    <s v="POR"/>
    <s v="M"/>
    <e v="#N/A"/>
    <s v="OK"/>
    <x v="0"/>
    <s v="Japan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6"/>
    <s v="Cur"/>
    <s v="154-42102"/>
    <n v="42102"/>
    <n v="41884"/>
    <n v="154"/>
    <x v="1"/>
    <s v="R-1"/>
    <s v="APB131834"/>
    <m/>
    <m/>
    <m/>
    <n v="131834"/>
    <s v="POR"/>
    <s v="F"/>
    <e v="#N/A"/>
    <s v="OK"/>
    <x v="0"/>
    <s v="Japan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7"/>
    <s v="Cur"/>
    <s v="154-42104"/>
    <n v="42104"/>
    <n v="41886"/>
    <n v="154"/>
    <x v="1"/>
    <s v="R-1"/>
    <s v="APB131836"/>
    <m/>
    <m/>
    <m/>
    <n v="131836"/>
    <s v="POR"/>
    <s v="M"/>
    <e v="#N/A"/>
    <s v="OK"/>
    <x v="0"/>
    <s v="Japan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8"/>
    <s v="Cur"/>
    <s v="154-42185"/>
    <n v="42185"/>
    <n v="41967"/>
    <n v="154"/>
    <x v="1"/>
    <s v="R-1"/>
    <s v="APB131925"/>
    <m/>
    <m/>
    <m/>
    <n v="131925"/>
    <s v="POR"/>
    <s v="M"/>
    <e v="#N/A"/>
    <s v="OK"/>
    <x v="0"/>
    <s v="Japan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89"/>
    <s v="Cur"/>
    <s v="154-42187"/>
    <n v="42187"/>
    <n v="41969"/>
    <n v="154"/>
    <x v="1"/>
    <s v="R-1"/>
    <s v="APB131927"/>
    <m/>
    <m/>
    <m/>
    <n v="131927"/>
    <s v="POR"/>
    <s v="F"/>
    <e v="#N/A"/>
    <s v="OK"/>
    <x v="0"/>
    <s v="Japan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0"/>
    <s v="Cur"/>
    <s v="154-42188"/>
    <n v="42188"/>
    <n v="41970"/>
    <n v="154"/>
    <x v="0"/>
    <s v="RCF"/>
    <s v="APB131928"/>
    <m/>
    <m/>
    <m/>
    <n v="131928"/>
    <s v="POR"/>
    <s v="U"/>
    <e v="#N/A"/>
    <s v="OK"/>
    <x v="0"/>
    <s v="Japan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m/>
    <n v="7"/>
    <x v="9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n v="491"/>
    <s v="Cur"/>
    <s v="154-42189"/>
    <n v="42189"/>
    <n v="41971"/>
    <n v="154"/>
    <x v="1"/>
    <s v="R-1"/>
    <s v="APB131930"/>
    <m/>
    <m/>
    <m/>
    <n v="131930"/>
    <s v="POR"/>
    <s v="U"/>
    <e v="#N/A"/>
    <s v="OK"/>
    <x v="0"/>
    <s v="Japan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2"/>
    <s v="Cur"/>
    <s v="154-42191"/>
    <n v="42191"/>
    <n v="41973"/>
    <n v="154"/>
    <x v="1"/>
    <s v="R-1"/>
    <s v="APB131933"/>
    <m/>
    <m/>
    <m/>
    <n v="131933"/>
    <s v="POR"/>
    <s v="M"/>
    <e v="#N/A"/>
    <s v="OK"/>
    <x v="0"/>
    <s v="Japan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3"/>
    <s v="Cur"/>
    <s v="154-42192"/>
    <n v="42192"/>
    <n v="41974"/>
    <n v="154"/>
    <x v="1"/>
    <s v="R-1"/>
    <s v="APB131935"/>
    <m/>
    <m/>
    <m/>
    <n v="131935"/>
    <s v="POR"/>
    <s v="M"/>
    <e v="#N/A"/>
    <s v="OK"/>
    <x v="0"/>
    <s v="Japan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4"/>
    <s v="Cur"/>
    <s v="154-42193"/>
    <n v="42193"/>
    <n v="41975"/>
    <n v="154"/>
    <x v="1"/>
    <s v="R-1"/>
    <s v="APB131936"/>
    <m/>
    <m/>
    <m/>
    <n v="131936"/>
    <s v="POR"/>
    <s v="U"/>
    <e v="#N/A"/>
    <s v="OK"/>
    <x v="0"/>
    <s v="Japan"/>
    <s v="LL"/>
    <x v="16"/>
    <d v="1987-12-26T00:00:00"/>
    <n v="40.200000000000003"/>
    <n v="-67.099999999999994"/>
    <n v="90"/>
    <n v="9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5"/>
    <s v="Cur"/>
    <s v="154-42198"/>
    <n v="42198"/>
    <n v="41980"/>
    <n v="154"/>
    <x v="1"/>
    <s v="R-1"/>
    <s v="APB131942"/>
    <m/>
    <m/>
    <m/>
    <n v="131942"/>
    <s v="POR"/>
    <s v="M"/>
    <e v="#N/A"/>
    <s v="OK"/>
    <x v="0"/>
    <s v="Japan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6"/>
    <s v="Cur"/>
    <s v="154-42200"/>
    <n v="42200"/>
    <n v="41982"/>
    <n v="154"/>
    <x v="0"/>
    <s v="RCF"/>
    <s v="APB131945"/>
    <m/>
    <m/>
    <m/>
    <n v="131945"/>
    <s v="POR"/>
    <s v="M"/>
    <e v="#N/A"/>
    <s v="OK"/>
    <x v="0"/>
    <s v="Japan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m/>
    <n v="6"/>
    <x v="9"/>
    <s v="UNCL.FLEETS"/>
    <s v="LL"/>
    <x v="4"/>
    <d v="1994-05-08T00:00:00"/>
    <n v="43.5"/>
    <n v="-59.966667000000001"/>
    <n v="186"/>
    <n v="186"/>
    <s v="cm"/>
    <s v="FL"/>
    <s v="E"/>
    <m/>
    <m/>
    <m/>
    <m/>
    <m/>
    <m/>
  </r>
  <r>
    <n v="497"/>
    <s v="Cur"/>
    <s v="154-42230"/>
    <n v="42230"/>
    <n v="42012"/>
    <n v="154"/>
    <x v="1"/>
    <s v="R-1"/>
    <s v="APB131980"/>
    <m/>
    <m/>
    <m/>
    <n v="131980"/>
    <s v="POR"/>
    <s v="U"/>
    <e v="#N/A"/>
    <s v="OK"/>
    <x v="0"/>
    <s v="Japan"/>
    <s v="LL"/>
    <x v="17"/>
    <d v="1988-11-18T00:00:00"/>
    <n v="39.416666999999997"/>
    <n v="-68.183333000000005"/>
    <n v="175"/>
    <n v="17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8"/>
    <s v="Cur"/>
    <s v="154-42249"/>
    <n v="42249"/>
    <n v="42031"/>
    <n v="154"/>
    <x v="1"/>
    <s v="R-1"/>
    <s v="APB132000"/>
    <m/>
    <m/>
    <m/>
    <n v="132000"/>
    <s v="POR"/>
    <s v="F"/>
    <e v="#N/A"/>
    <s v="OK"/>
    <x v="0"/>
    <s v="Japan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499"/>
    <s v="Cur"/>
    <s v="154-42250"/>
    <n v="42250"/>
    <n v="42032"/>
    <n v="154"/>
    <x v="1"/>
    <s v="R-1"/>
    <s v="APB132001"/>
    <m/>
    <m/>
    <m/>
    <n v="132001"/>
    <s v="POR"/>
    <s v="F"/>
    <e v="#N/A"/>
    <s v="OK"/>
    <x v="0"/>
    <s v="Japan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0"/>
    <s v="Cur"/>
    <s v="154-42251"/>
    <n v="42251"/>
    <n v="42033"/>
    <n v="154"/>
    <x v="1"/>
    <s v="R-1"/>
    <s v="APB132002"/>
    <m/>
    <m/>
    <m/>
    <n v="132002"/>
    <s v="POR"/>
    <s v="F"/>
    <e v="#N/A"/>
    <s v="OK"/>
    <x v="0"/>
    <s v="Japan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1"/>
    <s v="Cur"/>
    <s v="154-42253"/>
    <n v="42253"/>
    <n v="42035"/>
    <n v="154"/>
    <x v="1"/>
    <s v="R-1"/>
    <s v="APB132004"/>
    <m/>
    <m/>
    <m/>
    <n v="132004"/>
    <s v="POR"/>
    <s v="M"/>
    <e v="#N/A"/>
    <s v="OK"/>
    <x v="0"/>
    <s v="Japan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2"/>
    <s v="Cur"/>
    <s v="154-42258"/>
    <n v="42258"/>
    <n v="42040"/>
    <n v="154"/>
    <x v="1"/>
    <s v="R-1"/>
    <s v="APB132009"/>
    <m/>
    <m/>
    <m/>
    <n v="132009"/>
    <s v="POR"/>
    <s v="M"/>
    <e v="#N/A"/>
    <s v="OK"/>
    <x v="0"/>
    <s v="Japan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3"/>
    <s v="Cur"/>
    <s v="154-42276"/>
    <n v="42276"/>
    <n v="42058"/>
    <n v="154"/>
    <x v="1"/>
    <s v="R-1"/>
    <s v="APB132035"/>
    <m/>
    <m/>
    <m/>
    <n v="132035"/>
    <s v="POR"/>
    <s v="F"/>
    <e v="#N/A"/>
    <s v="OK"/>
    <x v="0"/>
    <s v="Japan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4"/>
    <s v="Cur"/>
    <s v="154-42280"/>
    <n v="42280"/>
    <n v="42062"/>
    <n v="154"/>
    <x v="1"/>
    <s v="R-1"/>
    <s v="APB132039"/>
    <m/>
    <m/>
    <m/>
    <n v="132039"/>
    <s v="POR"/>
    <s v="F"/>
    <e v="#N/A"/>
    <s v="OK"/>
    <x v="0"/>
    <s v="Japan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5"/>
    <s v="Cur"/>
    <s v="154-42293"/>
    <n v="42293"/>
    <n v="42075"/>
    <n v="154"/>
    <x v="1"/>
    <s v="R-1"/>
    <s v="APB132055"/>
    <m/>
    <m/>
    <m/>
    <n v="132055"/>
    <s v="POR"/>
    <s v="U"/>
    <e v="#N/A"/>
    <s v="OK"/>
    <x v="0"/>
    <s v="Japan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6"/>
    <s v="Cur"/>
    <s v="154-42302"/>
    <n v="42302"/>
    <n v="42084"/>
    <n v="154"/>
    <x v="1"/>
    <s v="R-1"/>
    <s v="APB132064"/>
    <m/>
    <m/>
    <m/>
    <n v="132064"/>
    <s v="POR"/>
    <s v="M"/>
    <e v="#N/A"/>
    <s v="OK"/>
    <x v="0"/>
    <s v="Japan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7"/>
    <s v="Cur"/>
    <s v="154-42347"/>
    <n v="42347"/>
    <n v="42129"/>
    <n v="154"/>
    <x v="1"/>
    <s v="R-1"/>
    <s v="APB132112"/>
    <m/>
    <m/>
    <m/>
    <n v="132112"/>
    <s v="POR"/>
    <s v="U"/>
    <e v="#N/A"/>
    <s v="OK"/>
    <x v="0"/>
    <s v="Japan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8"/>
    <s v="Cur"/>
    <s v="154-42362"/>
    <n v="42362"/>
    <n v="42144"/>
    <n v="154"/>
    <x v="1"/>
    <s v="R-1"/>
    <s v="APB132127"/>
    <m/>
    <m/>
    <m/>
    <n v="132127"/>
    <s v="POR"/>
    <s v="U"/>
    <e v="#N/A"/>
    <s v="OK"/>
    <x v="0"/>
    <s v="Japan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09"/>
    <s v="Cur"/>
    <s v="154-42391"/>
    <n v="42391"/>
    <n v="42173"/>
    <n v="154"/>
    <x v="1"/>
    <s v="R-1"/>
    <s v="APB132171"/>
    <m/>
    <m/>
    <m/>
    <n v="132171"/>
    <s v="POR"/>
    <s v="U"/>
    <e v="#N/A"/>
    <s v="OK"/>
    <x v="0"/>
    <s v="Japan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0"/>
    <s v="Cur"/>
    <s v="154-42397"/>
    <n v="42397"/>
    <n v="42179"/>
    <n v="154"/>
    <x v="1"/>
    <s v="R-1"/>
    <s v="APB132177"/>
    <m/>
    <m/>
    <m/>
    <n v="132177"/>
    <s v="POR"/>
    <s v="F"/>
    <e v="#N/A"/>
    <s v="OK"/>
    <x v="0"/>
    <s v="Japan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1"/>
    <s v="Cur"/>
    <s v="154-42412"/>
    <n v="42412"/>
    <n v="42194"/>
    <n v="154"/>
    <x v="1"/>
    <s v="R-1"/>
    <s v="APB132195"/>
    <m/>
    <m/>
    <m/>
    <n v="132195"/>
    <s v="POR"/>
    <s v="M"/>
    <e v="#N/A"/>
    <s v="OK"/>
    <x v="0"/>
    <s v="Japan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12"/>
    <s v="Cur"/>
    <s v="154-42431"/>
    <n v="42431"/>
    <n v="42213"/>
    <n v="154"/>
    <x v="0"/>
    <s v="RCF"/>
    <s v="APB132225"/>
    <m/>
    <m/>
    <m/>
    <n v="132225"/>
    <s v="POR"/>
    <s v="F"/>
    <e v="#N/A"/>
    <s v="OK"/>
    <x v="0"/>
    <s v="Japan"/>
    <s v="LL"/>
    <x v="17"/>
    <d v="1988-01-02T00:00:00"/>
    <n v="40.299999999999997"/>
    <n v="-67.183333000000005"/>
    <n v="175"/>
    <n v="175"/>
    <s v="cm"/>
    <s v="FL"/>
    <s v="E"/>
    <m/>
    <m/>
    <m/>
    <m/>
    <m/>
    <m/>
    <m/>
    <n v="3"/>
    <x v="4"/>
    <s v="UNCL.FLEETS"/>
    <s v="PS"/>
    <x v="3"/>
    <d v="1991-09-30T00:00:00"/>
    <n v="43.266666999999998"/>
    <n v="-66.333332999999996"/>
    <n v="173"/>
    <n v="173"/>
    <s v="cm"/>
    <s v="FL"/>
    <s v="M"/>
    <m/>
    <m/>
    <m/>
    <m/>
    <m/>
    <m/>
  </r>
  <r>
    <n v="513"/>
    <s v="Cur"/>
    <s v="154-42435"/>
    <n v="42435"/>
    <n v="42217"/>
    <n v="154"/>
    <x v="0"/>
    <s v="RCF"/>
    <s v="APB132229"/>
    <m/>
    <m/>
    <m/>
    <n v="132229"/>
    <s v="POR"/>
    <s v="M"/>
    <e v="#N/A"/>
    <s v="OK"/>
    <x v="0"/>
    <s v="Japan"/>
    <s v="LL"/>
    <x v="17"/>
    <d v="1988-01-03T00:00:00"/>
    <n v="40.5"/>
    <n v="-66.783332999999999"/>
    <n v="150"/>
    <n v="150"/>
    <s v="cm"/>
    <s v="FL"/>
    <s v="E"/>
    <m/>
    <m/>
    <m/>
    <m/>
    <m/>
    <m/>
    <m/>
    <n v="6"/>
    <x v="9"/>
    <s v="UNCL.FLEETS"/>
    <s v="LL"/>
    <x v="4"/>
    <d v="1994-05-31T00:00:00"/>
    <n v="43.4"/>
    <n v="-60.383333"/>
    <n v="187"/>
    <n v="187"/>
    <s v="cm"/>
    <s v="FL"/>
    <s v="M"/>
    <m/>
    <m/>
    <m/>
    <m/>
    <m/>
    <m/>
  </r>
  <r>
    <n v="514"/>
    <s v="Cur"/>
    <s v="154-42441"/>
    <n v="42441"/>
    <n v="42223"/>
    <n v="154"/>
    <x v="0"/>
    <s v="RCF"/>
    <s v="APB132236"/>
    <m/>
    <m/>
    <m/>
    <n v="132236"/>
    <s v="POR"/>
    <s v="M"/>
    <e v="#N/A"/>
    <s v="OK"/>
    <x v="0"/>
    <s v="Japan"/>
    <s v="LL"/>
    <x v="17"/>
    <d v="1988-01-05T00:00:00"/>
    <n v="40.183332999999998"/>
    <n v="-67.383332999999993"/>
    <n v="175"/>
    <n v="175"/>
    <s v="cm"/>
    <s v="FL"/>
    <s v="E"/>
    <m/>
    <m/>
    <m/>
    <m/>
    <m/>
    <m/>
    <m/>
    <n v="4"/>
    <x v="8"/>
    <s v="UNCL.FLEETS"/>
    <s v="LL"/>
    <x v="18"/>
    <d v="1992-07-20T00:00:00"/>
    <n v="48.75"/>
    <n v="-60.983333000000002"/>
    <n v="193"/>
    <n v="193"/>
    <s v="cm"/>
    <s v="FL"/>
    <s v="M"/>
    <m/>
    <m/>
    <m/>
    <m/>
    <m/>
    <m/>
  </r>
  <r>
    <n v="515"/>
    <s v="Cur"/>
    <s v="154-42484"/>
    <n v="42484"/>
    <n v="42266"/>
    <n v="154"/>
    <x v="1"/>
    <s v="R-1"/>
    <s v="APB132282"/>
    <m/>
    <m/>
    <m/>
    <n v="132282"/>
    <s v="POR"/>
    <s v="F"/>
    <e v="#N/A"/>
    <s v="OK"/>
    <x v="0"/>
    <s v="Japan"/>
    <s v="LL"/>
    <x v="17"/>
    <d v="1988-01-17T00:00:00"/>
    <n v="39.883333"/>
    <n v="-68.63333299999999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6"/>
    <s v="Cur"/>
    <s v="154-42486"/>
    <n v="42486"/>
    <n v="42268"/>
    <n v="154"/>
    <x v="1"/>
    <s v="R-1"/>
    <s v="APB132284"/>
    <m/>
    <m/>
    <m/>
    <n v="132284"/>
    <s v="POR"/>
    <s v="F"/>
    <e v="#N/A"/>
    <s v="OK"/>
    <x v="0"/>
    <s v="Japan"/>
    <s v="LL"/>
    <x v="17"/>
    <d v="1988-01-17T00:00:00"/>
    <n v="39"/>
    <n v="-68.150000000000006"/>
    <n v="165"/>
    <n v="16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7"/>
    <s v="Cur"/>
    <s v="154-42487"/>
    <n v="42487"/>
    <n v="42269"/>
    <n v="154"/>
    <x v="1"/>
    <s v="R-1"/>
    <s v="APB132285"/>
    <m/>
    <m/>
    <m/>
    <n v="132285"/>
    <s v="POR"/>
    <s v="F"/>
    <e v="#N/A"/>
    <s v="OK"/>
    <x v="0"/>
    <s v="Japan"/>
    <s v="LL"/>
    <x v="17"/>
    <d v="1988-01-17T00:00:00"/>
    <n v="39.983333000000002"/>
    <n v="-68.150000000000006"/>
    <n v="110"/>
    <n v="11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8"/>
    <s v="Cur"/>
    <s v="154-42488"/>
    <n v="42488"/>
    <n v="42270"/>
    <n v="154"/>
    <x v="0"/>
    <s v="RCF"/>
    <s v="APB132287"/>
    <m/>
    <m/>
    <m/>
    <n v="132287"/>
    <s v="POR"/>
    <s v="M"/>
    <e v="#N/A"/>
    <s v="OK"/>
    <x v="0"/>
    <s v="Japan"/>
    <s v="LL"/>
    <x v="17"/>
    <d v="1988-01-19T00:00:00"/>
    <n v="39.966667000000001"/>
    <n v="-67.933333000000005"/>
    <n v="110"/>
    <n v="110"/>
    <s v="cm"/>
    <s v="FL"/>
    <s v="E"/>
    <m/>
    <m/>
    <m/>
    <m/>
    <m/>
    <m/>
    <m/>
    <n v="5"/>
    <x v="9"/>
    <s v="UNCL.FLEETS"/>
    <s v="LL"/>
    <x v="21"/>
    <d v="1993-10-25T00:00:00"/>
    <n v="46.766666999999998"/>
    <n v="-57.066667000000002"/>
    <n v="195"/>
    <n v="195"/>
    <s v="cm"/>
    <s v="FL"/>
    <s v="M"/>
    <m/>
    <m/>
    <m/>
    <m/>
    <m/>
    <m/>
  </r>
  <r>
    <n v="519"/>
    <s v="Cur"/>
    <s v="154-42489"/>
    <n v="42489"/>
    <n v="42271"/>
    <n v="154"/>
    <x v="1"/>
    <s v="R-1"/>
    <s v="APB132288"/>
    <m/>
    <m/>
    <m/>
    <n v="132288"/>
    <s v="POR"/>
    <s v="U"/>
    <e v="#N/A"/>
    <s v="OK"/>
    <x v="0"/>
    <s v="Japan"/>
    <s v="LL"/>
    <x v="17"/>
    <d v="1988-12-28T00:00:00"/>
    <n v="39.866667"/>
    <n v="-68.083332999999996"/>
    <n v="100"/>
    <n v="10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0"/>
    <s v="Cur"/>
    <s v="154-44047"/>
    <n v="44047"/>
    <n v="43805"/>
    <n v="154"/>
    <x v="0"/>
    <s v="RCF"/>
    <s v="APB138555"/>
    <m/>
    <m/>
    <m/>
    <n v="138555"/>
    <s v="POR"/>
    <s v="M"/>
    <e v="#N/A"/>
    <s v="OK"/>
    <x v="0"/>
    <s v="U.S.S.R.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m/>
    <s v="Unk"/>
    <x v="0"/>
    <s v="UNCL.FLEETS"/>
    <s v="LL"/>
    <x v="30"/>
    <m/>
    <n v="42.683332999999998"/>
    <n v="-67.283332999999999"/>
    <n v="129"/>
    <n v="129"/>
    <s v="cm"/>
    <s v="FL"/>
    <s v="E"/>
    <m/>
    <m/>
    <m/>
    <m/>
    <m/>
    <m/>
  </r>
  <r>
    <n v="521"/>
    <s v="Cur"/>
    <s v="154-44050"/>
    <n v="44050"/>
    <n v="43808"/>
    <n v="154"/>
    <x v="1"/>
    <s v="R-1"/>
    <s v="APB138558"/>
    <m/>
    <m/>
    <m/>
    <n v="138558"/>
    <s v="POR"/>
    <s v="M"/>
    <e v="#N/A"/>
    <s v="OK"/>
    <x v="0"/>
    <s v="U.S.S.R.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2"/>
    <s v="Cur"/>
    <s v="154-44060"/>
    <n v="44060"/>
    <n v="43818"/>
    <n v="154"/>
    <x v="1"/>
    <s v="R-1"/>
    <s v="APB138585"/>
    <m/>
    <m/>
    <m/>
    <n v="138585"/>
    <s v="POR"/>
    <s v="F"/>
    <e v="#N/A"/>
    <s v="OK"/>
    <x v="0"/>
    <s v="U.S.S.R.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3"/>
    <s v="Cur"/>
    <s v="154-48141"/>
    <n v="48141"/>
    <n v="47851"/>
    <n v="154"/>
    <x v="1"/>
    <s v="R-1"/>
    <s v="APB150405"/>
    <m/>
    <m/>
    <m/>
    <n v="150405"/>
    <s v="POR"/>
    <s v="U"/>
    <e v="#N/A"/>
    <s v="OK"/>
    <x v="0"/>
    <s v="USA"/>
    <s v="RR"/>
    <x v="32"/>
    <d v="1990-09-01T00:00:00"/>
    <n v="43.316667000000002"/>
    <n v="-69.883332999999993"/>
    <n v="305"/>
    <n v="305"/>
    <s v="cm"/>
    <s v="TLE"/>
    <s v="E"/>
    <n v="182"/>
    <n v="1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4"/>
    <s v="Cur"/>
    <s v="154-48700"/>
    <n v="48700"/>
    <n v="48403"/>
    <n v="154"/>
    <x v="1"/>
    <s v="R-1"/>
    <s v="APB153715"/>
    <m/>
    <m/>
    <m/>
    <n v="153715"/>
    <s v="POR"/>
    <s v="U"/>
    <e v="#N/A"/>
    <s v="OK"/>
    <x v="0"/>
    <s v="USA"/>
    <s v="LL"/>
    <x v="3"/>
    <d v="1991-06-10T00:00:00"/>
    <n v="41.5"/>
    <n v="-51.5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25"/>
    <s v="Cur"/>
    <s v="154-50662"/>
    <n v="50662"/>
    <n v="50341"/>
    <n v="154"/>
    <x v="1"/>
    <s v="R-1"/>
    <s v="APB159403"/>
    <m/>
    <m/>
    <m/>
    <n v="159403"/>
    <s v="POR"/>
    <s v="U"/>
    <e v="#N/A"/>
    <s v="OK"/>
    <x v="0"/>
    <s v="USA"/>
    <s v="LL"/>
    <x v="3"/>
    <d v="1991-07-01T00:00:00"/>
    <n v="41.95"/>
    <n v="-51.266666999999998"/>
    <n v="50"/>
    <n v="50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6"/>
    <s v="Cur"/>
    <s v="154-50663"/>
    <n v="50663"/>
    <n v="50342"/>
    <n v="154"/>
    <x v="1"/>
    <s v="R-1"/>
    <s v="APB159404"/>
    <m/>
    <m/>
    <m/>
    <n v="159404"/>
    <s v="POR"/>
    <s v="F"/>
    <e v="#N/A"/>
    <s v="OK"/>
    <x v="0"/>
    <s v="USA"/>
    <s v="LL"/>
    <x v="3"/>
    <d v="1991-07-01T00:00:00"/>
    <n v="41.966667000000001"/>
    <n v="-51.216667000000001"/>
    <n v="75"/>
    <n v="7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7"/>
    <s v="Cur"/>
    <s v="154-50669"/>
    <n v="50669"/>
    <n v="50348"/>
    <n v="154"/>
    <x v="1"/>
    <s v="R-1"/>
    <s v="APB159437"/>
    <m/>
    <m/>
    <m/>
    <n v="159437"/>
    <s v="POR"/>
    <s v="M"/>
    <e v="#N/A"/>
    <s v="OK"/>
    <x v="0"/>
    <s v="USA"/>
    <s v="RR"/>
    <x v="3"/>
    <d v="1991-07-03T00:00:00"/>
    <n v="41.85"/>
    <n v="-51.05"/>
    <n v="79"/>
    <n v="7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8"/>
    <s v="Cur"/>
    <s v="154-50670"/>
    <n v="50670"/>
    <n v="50349"/>
    <n v="154"/>
    <x v="1"/>
    <s v="R-1"/>
    <s v="APB159438"/>
    <m/>
    <m/>
    <m/>
    <n v="159438"/>
    <s v="POR"/>
    <s v="U"/>
    <e v="#N/A"/>
    <s v="OK"/>
    <x v="0"/>
    <s v="USA"/>
    <s v="LL"/>
    <x v="3"/>
    <d v="1991-07-02T00:00:00"/>
    <n v="41.983333000000002"/>
    <n v="-51.416666999999997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9"/>
    <s v="Cur"/>
    <s v="154-51689"/>
    <n v="51689"/>
    <n v="51357"/>
    <n v="154"/>
    <x v="1"/>
    <s v="R-1"/>
    <s v="APB162434"/>
    <m/>
    <m/>
    <m/>
    <n v="162434"/>
    <s v="POR"/>
    <s v="M"/>
    <e v="#N/A"/>
    <s v="OK"/>
    <x v="0"/>
    <s v="United kingdom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0"/>
    <s v="Cur"/>
    <s v="154-51690"/>
    <n v="51690"/>
    <n v="51358"/>
    <n v="154"/>
    <x v="1"/>
    <s v="R-1"/>
    <s v="APB162447"/>
    <m/>
    <m/>
    <m/>
    <n v="162447"/>
    <s v="POR"/>
    <s v="M"/>
    <e v="#N/A"/>
    <s v="OK"/>
    <x v="0"/>
    <s v="United kingdom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1"/>
    <s v="Cur"/>
    <s v="154-52362"/>
    <n v="52362"/>
    <n v="52018"/>
    <n v="154"/>
    <x v="1"/>
    <s v="R-1"/>
    <s v="APB164045"/>
    <m/>
    <m/>
    <m/>
    <n v="164045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2"/>
    <s v="Cur"/>
    <s v="154-52363"/>
    <n v="52363"/>
    <n v="52019"/>
    <n v="154"/>
    <x v="1"/>
    <s v="R-1"/>
    <s v="APB164046"/>
    <m/>
    <m/>
    <m/>
    <n v="164046"/>
    <s v="POR"/>
    <s v="M"/>
    <e v="#N/A"/>
    <s v="OK"/>
    <x v="0"/>
    <s v="United kingdom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3"/>
    <s v="Cur"/>
    <s v="154-52364"/>
    <n v="52364"/>
    <n v="52020"/>
    <n v="154"/>
    <x v="1"/>
    <s v="R-1"/>
    <s v="APB164047"/>
    <m/>
    <m/>
    <m/>
    <n v="164047"/>
    <s v="POR"/>
    <s v="F"/>
    <e v="#N/A"/>
    <s v="OK"/>
    <x v="0"/>
    <s v="United kingdom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4"/>
    <s v="Cur"/>
    <s v="154-52365"/>
    <n v="52365"/>
    <n v="52021"/>
    <n v="154"/>
    <x v="1"/>
    <s v="R-1"/>
    <s v="APB164048"/>
    <m/>
    <m/>
    <m/>
    <n v="164048"/>
    <s v="POR"/>
    <s v="M"/>
    <e v="#N/A"/>
    <s v="OK"/>
    <x v="0"/>
    <s v="United kingdom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5"/>
    <s v="Cur"/>
    <s v="154-52366"/>
    <n v="52366"/>
    <n v="52022"/>
    <n v="154"/>
    <x v="1"/>
    <s v="R-1"/>
    <s v="APB164049"/>
    <m/>
    <m/>
    <m/>
    <n v="164049"/>
    <s v="POR"/>
    <s v="M"/>
    <e v="#N/A"/>
    <s v="OK"/>
    <x v="0"/>
    <s v="United kingdom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6"/>
    <s v="Cur"/>
    <s v="154-52367"/>
    <n v="52367"/>
    <n v="52023"/>
    <n v="154"/>
    <x v="1"/>
    <s v="R-1"/>
    <s v="APB164050"/>
    <m/>
    <m/>
    <m/>
    <n v="164050"/>
    <s v="POR"/>
    <s v="F"/>
    <e v="#N/A"/>
    <s v="OK"/>
    <x v="0"/>
    <s v="United kingdom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7"/>
    <s v="Cur"/>
    <s v="154-52368"/>
    <n v="52368"/>
    <n v="52024"/>
    <n v="154"/>
    <x v="1"/>
    <s v="R-1"/>
    <s v="APB164051"/>
    <m/>
    <m/>
    <m/>
    <n v="164051"/>
    <s v="POR"/>
    <s v="M"/>
    <e v="#N/A"/>
    <s v="OK"/>
    <x v="0"/>
    <s v="United kingdom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8"/>
    <s v="Cur"/>
    <s v="154-52369"/>
    <n v="52369"/>
    <n v="52025"/>
    <n v="154"/>
    <x v="1"/>
    <s v="R-1"/>
    <s v="APB164052"/>
    <m/>
    <m/>
    <m/>
    <n v="164052"/>
    <s v="POR"/>
    <s v="M"/>
    <e v="#N/A"/>
    <s v="OK"/>
    <x v="0"/>
    <s v="United kingdom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39"/>
    <s v="Cur"/>
    <s v="154-52370"/>
    <n v="52370"/>
    <n v="52026"/>
    <n v="154"/>
    <x v="1"/>
    <s v="R-1"/>
    <s v="APB164053"/>
    <m/>
    <m/>
    <m/>
    <n v="164053"/>
    <s v="POR"/>
    <s v="M"/>
    <e v="#N/A"/>
    <s v="OK"/>
    <x v="0"/>
    <s v="United kingdom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0"/>
    <s v="Cur"/>
    <s v="154-52371"/>
    <n v="52371"/>
    <n v="52027"/>
    <n v="154"/>
    <x v="1"/>
    <s v="R-1"/>
    <s v="APB164054"/>
    <m/>
    <m/>
    <m/>
    <n v="164054"/>
    <s v="POR"/>
    <s v="M"/>
    <e v="#N/A"/>
    <s v="OK"/>
    <x v="0"/>
    <s v="United kingdom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1"/>
    <s v="Cur"/>
    <s v="154-52510"/>
    <n v="52510"/>
    <n v="52165"/>
    <n v="154"/>
    <x v="1"/>
    <s v="R-1"/>
    <s v="APB164825"/>
    <m/>
    <m/>
    <m/>
    <n v="164825"/>
    <s v="POR"/>
    <s v="M"/>
    <e v="#N/A"/>
    <s v="OK"/>
    <x v="0"/>
    <s v="United kingdom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2"/>
    <s v="Cur"/>
    <s v="154-52511"/>
    <n v="52511"/>
    <n v="52166"/>
    <n v="154"/>
    <x v="1"/>
    <s v="R-1"/>
    <s v="APB164827"/>
    <m/>
    <m/>
    <m/>
    <n v="164827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3"/>
    <s v="Cur"/>
    <s v="154-52512"/>
    <n v="52512"/>
    <n v="52167"/>
    <n v="154"/>
    <x v="0"/>
    <s v="RCF"/>
    <s v="APB164828"/>
    <m/>
    <m/>
    <m/>
    <n v="164828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1"/>
    <n v="41"/>
    <s v="KG"/>
    <s v="RD"/>
    <s v="E"/>
    <m/>
    <m/>
    <n v="1"/>
    <x v="6"/>
    <s v="UNCL.FLEETS"/>
    <s v="LL"/>
    <x v="21"/>
    <d v="1993-07-03T00:00:00"/>
    <n v="45.683332999999998"/>
    <n v="-3.6166670000000001"/>
    <n v="201"/>
    <n v="201"/>
    <s v="cm"/>
    <s v="FL"/>
    <s v="E"/>
    <m/>
    <m/>
    <m/>
    <m/>
    <m/>
    <m/>
  </r>
  <r>
    <n v="544"/>
    <s v="Cur"/>
    <s v="154-52513"/>
    <n v="52513"/>
    <n v="52168"/>
    <n v="154"/>
    <x v="1"/>
    <s v="R-1"/>
    <s v="APB164829"/>
    <m/>
    <m/>
    <m/>
    <n v="164829"/>
    <s v="POR"/>
    <s v="M"/>
    <e v="#N/A"/>
    <s v="OK"/>
    <x v="0"/>
    <s v="United kingdom"/>
    <s v="RR"/>
    <x v="3"/>
    <d v="1991-07-22T00:00:00"/>
    <n v="50.4"/>
    <n v="-1.2"/>
    <n v="152"/>
    <n v="15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5"/>
    <s v="Cur"/>
    <s v="154-52579"/>
    <n v="52579"/>
    <n v="52234"/>
    <n v="154"/>
    <x v="1"/>
    <s v="R-1"/>
    <s v="APB165182"/>
    <m/>
    <m/>
    <m/>
    <n v="165182"/>
    <s v="POR"/>
    <s v="M"/>
    <e v="#N/A"/>
    <s v="OK"/>
    <x v="0"/>
    <s v="United kingdom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6"/>
    <s v="Cur"/>
    <s v="154-52580"/>
    <n v="52580"/>
    <n v="52235"/>
    <n v="154"/>
    <x v="1"/>
    <s v="R-1"/>
    <s v="APB165183"/>
    <m/>
    <m/>
    <m/>
    <n v="165183"/>
    <s v="POR"/>
    <s v="M"/>
    <e v="#N/A"/>
    <s v="OK"/>
    <x v="0"/>
    <s v="USA"/>
    <s v="RR"/>
    <x v="8"/>
    <d v="1995-08-07T00:00:00"/>
    <n v="50.5"/>
    <n v="-1.25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7"/>
    <s v="Cur"/>
    <s v="154-52581"/>
    <n v="52581"/>
    <n v="52236"/>
    <n v="154"/>
    <x v="1"/>
    <s v="R-1"/>
    <s v="APB165184"/>
    <m/>
    <m/>
    <m/>
    <n v="165184"/>
    <s v="POR"/>
    <s v="M"/>
    <e v="#N/A"/>
    <s v="OK"/>
    <x v="0"/>
    <s v="United kingdom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48"/>
    <s v="Cur"/>
    <s v="154-53431"/>
    <n v="53431"/>
    <n v="53077"/>
    <n v="154"/>
    <x v="1"/>
    <s v="R-1"/>
    <s v="APB167302"/>
    <m/>
    <m/>
    <m/>
    <n v="167302"/>
    <s v="POR"/>
    <s v="U"/>
    <e v="#N/A"/>
    <s v="OK"/>
    <x v="0"/>
    <s v="USA"/>
    <s v="LL"/>
    <x v="3"/>
    <d v="1991-07-04T00:00:00"/>
    <n v="41.95"/>
    <n v="-51.4"/>
    <n v="46"/>
    <n v="4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49"/>
    <s v="Cur"/>
    <s v="154-53433"/>
    <n v="53433"/>
    <n v="53079"/>
    <n v="154"/>
    <x v="1"/>
    <s v="R-1"/>
    <s v="APB167304"/>
    <m/>
    <m/>
    <m/>
    <n v="167304"/>
    <s v="POR"/>
    <s v="U"/>
    <e v="#N/A"/>
    <s v="OK"/>
    <x v="0"/>
    <s v="USA"/>
    <s v="LL"/>
    <x v="3"/>
    <d v="1991-07-04T00:00:00"/>
    <n v="41.966667000000001"/>
    <n v="-51.483333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0"/>
    <s v="Cur"/>
    <s v="154-53434"/>
    <n v="53434"/>
    <n v="53080"/>
    <n v="154"/>
    <x v="1"/>
    <s v="R-1"/>
    <s v="APB167305"/>
    <m/>
    <m/>
    <m/>
    <n v="167305"/>
    <s v="POR"/>
    <s v="U"/>
    <e v="#N/A"/>
    <s v="OK"/>
    <x v="0"/>
    <s v="USA"/>
    <s v="LL"/>
    <x v="3"/>
    <d v="1991-07-04T00:00:00"/>
    <n v="41.95"/>
    <n v="-51.566667000000002"/>
    <m/>
    <m/>
    <m/>
    <m/>
    <m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1"/>
    <s v="Cur"/>
    <s v="154-53436"/>
    <n v="53436"/>
    <n v="53082"/>
    <n v="154"/>
    <x v="1"/>
    <s v="R-1"/>
    <s v="APB167307"/>
    <m/>
    <m/>
    <m/>
    <n v="167307"/>
    <s v="POR"/>
    <s v="U"/>
    <e v="#N/A"/>
    <s v="OK"/>
    <x v="0"/>
    <s v="USA"/>
    <s v="LL"/>
    <x v="3"/>
    <d v="1991-07-04T00:00:00"/>
    <n v="41.933332999999998"/>
    <n v="-51.616667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2"/>
    <s v="Cur"/>
    <s v="154-53440"/>
    <n v="53440"/>
    <n v="53086"/>
    <n v="154"/>
    <x v="0"/>
    <s v="RCF"/>
    <s v="APB167311"/>
    <m/>
    <m/>
    <m/>
    <n v="167311"/>
    <s v="POR"/>
    <s v="M"/>
    <e v="#N/A"/>
    <s v="OK"/>
    <x v="0"/>
    <s v="USA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m/>
    <n v="0"/>
    <x v="3"/>
    <s v="UNCL.FLEETS"/>
    <s v="LL"/>
    <x v="3"/>
    <d v="1991-08-21T00:00:00"/>
    <n v="43.366667"/>
    <n v="-60.133333"/>
    <n v="71"/>
    <n v="71"/>
    <s v="cm"/>
    <s v="FL"/>
    <s v="E"/>
    <m/>
    <m/>
    <m/>
    <m/>
    <m/>
    <m/>
  </r>
  <r>
    <n v="553"/>
    <s v="Cur"/>
    <s v="154-53441"/>
    <n v="53441"/>
    <n v="53087"/>
    <n v="154"/>
    <x v="1"/>
    <s v="R-1"/>
    <s v="APB167312"/>
    <m/>
    <m/>
    <m/>
    <n v="167312"/>
    <s v="POR"/>
    <s v="U"/>
    <e v="#N/A"/>
    <s v="OK"/>
    <x v="0"/>
    <s v="USA"/>
    <s v="LL"/>
    <x v="3"/>
    <d v="1991-07-03T00:00:00"/>
    <n v="41.933332999999998"/>
    <n v="-51.3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4"/>
    <s v="Cur"/>
    <s v="154-53447"/>
    <n v="53447"/>
    <n v="53093"/>
    <n v="154"/>
    <x v="1"/>
    <s v="R-1"/>
    <s v="APB167318"/>
    <m/>
    <m/>
    <m/>
    <n v="167318"/>
    <s v="POR"/>
    <s v="M"/>
    <e v="#N/A"/>
    <s v="OK"/>
    <x v="0"/>
    <s v="USA"/>
    <s v="LL"/>
    <x v="3"/>
    <d v="1991-07-04T00:00:00"/>
    <n v="41.966667000000001"/>
    <n v="-51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5"/>
    <s v="Cur"/>
    <s v="154-54757"/>
    <n v="54757"/>
    <n v="54387"/>
    <n v="154"/>
    <x v="1"/>
    <s v="R-1"/>
    <s v="APB170355"/>
    <m/>
    <m/>
    <m/>
    <n v="170355"/>
    <s v="POR"/>
    <s v="F"/>
    <e v="#N/A"/>
    <s v="OK"/>
    <x v="0"/>
    <s v="United kingdom"/>
    <s v="RR"/>
    <x v="3"/>
    <d v="1991-07-15T00:00:00"/>
    <n v="50.116667"/>
    <n v="-4.45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6"/>
    <s v="Cur"/>
    <s v="154-55505"/>
    <n v="55505"/>
    <n v="55125"/>
    <n v="154"/>
    <x v="1"/>
    <s v="R-1"/>
    <s v="APB172525"/>
    <m/>
    <m/>
    <m/>
    <n v="172525"/>
    <s v="POR"/>
    <s v="M"/>
    <e v="#N/A"/>
    <s v="OK"/>
    <x v="0"/>
    <s v="United kingdom"/>
    <s v="RR"/>
    <x v="8"/>
    <d v="1995-07-07T00:00:00"/>
    <n v="50.5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7"/>
    <s v="Cur"/>
    <s v="154-55506"/>
    <n v="55506"/>
    <n v="55126"/>
    <n v="154"/>
    <x v="1"/>
    <s v="R-1"/>
    <s v="APB172526"/>
    <m/>
    <m/>
    <m/>
    <n v="172526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8"/>
    <s v="Cur"/>
    <s v="154-55507"/>
    <n v="55507"/>
    <n v="55127"/>
    <n v="154"/>
    <x v="1"/>
    <s v="R-1"/>
    <s v="APB172527"/>
    <m/>
    <m/>
    <m/>
    <n v="172527"/>
    <s v="POR"/>
    <s v="U"/>
    <e v="#N/A"/>
    <s v="OK"/>
    <x v="0"/>
    <s v="United kingdom"/>
    <s v="RR"/>
    <x v="10"/>
    <d v="1996-07-09T00:00:00"/>
    <n v="50.4"/>
    <n v="-1.2"/>
    <m/>
    <m/>
    <m/>
    <m/>
    <m/>
    <n v="95"/>
    <n v="9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59"/>
    <s v="Cur"/>
    <s v="154-55508"/>
    <n v="55508"/>
    <n v="55128"/>
    <n v="154"/>
    <x v="1"/>
    <s v="R-1"/>
    <s v="APB172528"/>
    <m/>
    <m/>
    <m/>
    <n v="172528"/>
    <s v="POR"/>
    <s v="U"/>
    <e v="#N/A"/>
    <s v="OK"/>
    <x v="0"/>
    <s v="United kingdom"/>
    <s v="RR"/>
    <x v="10"/>
    <d v="1996-07-12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0"/>
    <s v="Cur"/>
    <s v="154-55509"/>
    <n v="55509"/>
    <n v="55129"/>
    <n v="154"/>
    <x v="1"/>
    <s v="R-1"/>
    <s v="APB172529"/>
    <m/>
    <m/>
    <m/>
    <n v="172529"/>
    <s v="POR"/>
    <s v="U"/>
    <e v="#N/A"/>
    <s v="OK"/>
    <x v="0"/>
    <s v="United kingdom"/>
    <s v="RR"/>
    <x v="10"/>
    <d v="1996-07-10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1"/>
    <s v="Cur"/>
    <s v="154-55510"/>
    <n v="55510"/>
    <n v="55130"/>
    <n v="154"/>
    <x v="0"/>
    <s v="RCF"/>
    <s v="APB172530"/>
    <m/>
    <m/>
    <m/>
    <n v="172530"/>
    <s v="POR"/>
    <s v="U"/>
    <e v="#N/A"/>
    <s v="OK"/>
    <x v="0"/>
    <s v="United kingdom"/>
    <s v="RR"/>
    <x v="10"/>
    <d v="1996-07-10T00:00:00"/>
    <n v="50.4"/>
    <n v="-1.2"/>
    <m/>
    <m/>
    <m/>
    <m/>
    <m/>
    <n v="54"/>
    <n v="54"/>
    <s v="KG"/>
    <s v="RD"/>
    <s v="E"/>
    <m/>
    <m/>
    <n v="5"/>
    <x v="9"/>
    <s v="UNCL.FLEETS"/>
    <s v="TRAW"/>
    <x v="25"/>
    <d v="2001-09-22T00:00:00"/>
    <n v="49.866667"/>
    <n v="-1.2833330000000001"/>
    <n v="193"/>
    <n v="193"/>
    <s v="cm"/>
    <s v="FL"/>
    <s v="E"/>
    <m/>
    <m/>
    <m/>
    <m/>
    <m/>
    <m/>
  </r>
  <r>
    <n v="562"/>
    <s v="Cur"/>
    <s v="154-55514"/>
    <n v="55514"/>
    <n v="55134"/>
    <n v="154"/>
    <x v="1"/>
    <s v="R-1"/>
    <s v="APB172535"/>
    <m/>
    <m/>
    <m/>
    <n v="172535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3"/>
    <s v="Cur"/>
    <s v="154-55515"/>
    <n v="55515"/>
    <n v="55135"/>
    <n v="154"/>
    <x v="1"/>
    <s v="R-1"/>
    <s v="APB172536"/>
    <m/>
    <m/>
    <m/>
    <n v="172536"/>
    <s v="POR"/>
    <s v="U"/>
    <e v="#N/A"/>
    <s v="OK"/>
    <x v="0"/>
    <s v="United kingdom"/>
    <s v="RR"/>
    <x v="10"/>
    <d v="1996-07-09T00:00:00"/>
    <n v="50.4"/>
    <n v="-1.2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4"/>
    <s v="Cur"/>
    <s v="154-55516"/>
    <n v="55516"/>
    <n v="55136"/>
    <n v="154"/>
    <x v="1"/>
    <s v="R-1"/>
    <s v="APB172537"/>
    <m/>
    <m/>
    <m/>
    <n v="172537"/>
    <s v="POR"/>
    <s v="U"/>
    <e v="#N/A"/>
    <s v="OK"/>
    <x v="0"/>
    <s v="United kingdom"/>
    <s v="RR"/>
    <x v="10"/>
    <d v="1996-07-08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5"/>
    <s v="Cur"/>
    <s v="154-55517"/>
    <n v="55517"/>
    <n v="55137"/>
    <n v="154"/>
    <x v="1"/>
    <s v="R-1"/>
    <s v="APB172538"/>
    <m/>
    <m/>
    <m/>
    <n v="172538"/>
    <s v="POR"/>
    <s v="M"/>
    <e v="#N/A"/>
    <s v="OK"/>
    <x v="0"/>
    <s v="United kingdom"/>
    <s v="RR"/>
    <x v="10"/>
    <d v="1996-07-07T00:00:00"/>
    <n v="50.4"/>
    <n v="-1.2"/>
    <m/>
    <m/>
    <m/>
    <m/>
    <m/>
    <n v="69"/>
    <n v="6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6"/>
    <s v="Cur"/>
    <s v="154-55518"/>
    <n v="55518"/>
    <n v="55138"/>
    <n v="154"/>
    <x v="1"/>
    <s v="R-1"/>
    <s v="APB172539"/>
    <m/>
    <m/>
    <m/>
    <n v="172539"/>
    <s v="POR"/>
    <s v="M"/>
    <e v="#N/A"/>
    <s v="OK"/>
    <x v="0"/>
    <s v="United kingdom"/>
    <s v="RR"/>
    <x v="10"/>
    <d v="1996-07-08T00:00:00"/>
    <n v="50.4"/>
    <n v="-1.2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67"/>
    <s v="Cur"/>
    <s v="154-55519"/>
    <n v="55519"/>
    <n v="55139"/>
    <n v="154"/>
    <x v="0"/>
    <s v="RCF"/>
    <s v="APB172540"/>
    <m/>
    <m/>
    <m/>
    <n v="172540"/>
    <s v="POR"/>
    <s v="M"/>
    <e v="#N/A"/>
    <s v="OK"/>
    <x v="0"/>
    <s v="United kingdom"/>
    <s v="RR"/>
    <x v="8"/>
    <d v="1995-09-07T00:00:00"/>
    <n v="50.5"/>
    <n v="-1.25"/>
    <m/>
    <m/>
    <m/>
    <m/>
    <m/>
    <n v="18"/>
    <n v="18"/>
    <s v="KG"/>
    <s v="RD"/>
    <s v="E"/>
    <m/>
    <m/>
    <n v="0"/>
    <x v="3"/>
    <s v="UNCL.FLEETS"/>
    <s v="LL"/>
    <x v="11"/>
    <d v="1996-09-02T00:00:00"/>
    <n v="50.166666999999997"/>
    <n v="-1.5333330000000001"/>
    <n v="129"/>
    <n v="129"/>
    <s v="cm"/>
    <s v="FL"/>
    <s v="E"/>
    <m/>
    <m/>
    <m/>
    <m/>
    <m/>
    <m/>
  </r>
  <r>
    <n v="568"/>
    <s v="Cur"/>
    <s v="154-55520"/>
    <n v="55520"/>
    <n v="55140"/>
    <n v="154"/>
    <x v="0"/>
    <s v="RCF"/>
    <s v="APB172541"/>
    <m/>
    <m/>
    <m/>
    <n v="172541"/>
    <s v="POR"/>
    <s v="M"/>
    <e v="#N/A"/>
    <s v="OK"/>
    <x v="0"/>
    <s v="United kingdom"/>
    <s v="RR"/>
    <x v="8"/>
    <d v="1995-07-09T00:00:00"/>
    <n v="50.5"/>
    <n v="-1.25"/>
    <m/>
    <m/>
    <m/>
    <m/>
    <m/>
    <n v="20"/>
    <n v="20"/>
    <s v="KG"/>
    <s v="RD"/>
    <s v="E"/>
    <m/>
    <m/>
    <n v="10"/>
    <x v="2"/>
    <s v="UNCL.FLEETS"/>
    <s v="TRAW"/>
    <x v="27"/>
    <d v="2006-06-24T00:00:00"/>
    <n v="51.333333000000003"/>
    <n v="-8.3333329999999997"/>
    <n v="190"/>
    <n v="190"/>
    <s v="cm"/>
    <s v="FL"/>
    <s v="M"/>
    <m/>
    <m/>
    <m/>
    <m/>
    <m/>
    <m/>
  </r>
  <r>
    <n v="569"/>
    <s v="Cur"/>
    <s v="154-55521"/>
    <n v="55521"/>
    <n v="55141"/>
    <n v="154"/>
    <x v="0"/>
    <s v="RCF"/>
    <s v="APB172543"/>
    <m/>
    <m/>
    <m/>
    <n v="172543"/>
    <s v="POR"/>
    <s v="M"/>
    <e v="#N/A"/>
    <s v="OK"/>
    <x v="0"/>
    <s v="United kingdom"/>
    <s v="RR"/>
    <x v="10"/>
    <d v="1996-07-07T00:00:00"/>
    <n v="50.4"/>
    <n v="-1.2"/>
    <m/>
    <m/>
    <m/>
    <m/>
    <m/>
    <n v="63"/>
    <n v="63"/>
    <s v="KG"/>
    <s v="RD"/>
    <s v="E"/>
    <m/>
    <m/>
    <n v="1"/>
    <x v="6"/>
    <s v="UNCL.FLEETS"/>
    <s v="TRAW"/>
    <x v="10"/>
    <d v="1998-01-02T00:00:00"/>
    <n v="50.466667000000001"/>
    <n v="-2.95"/>
    <n v="173"/>
    <n v="173"/>
    <s v="cm"/>
    <s v="FL"/>
    <s v="M"/>
    <m/>
    <m/>
    <m/>
    <m/>
    <m/>
    <m/>
  </r>
  <r>
    <n v="570"/>
    <s v="Cur"/>
    <s v="154-55522"/>
    <n v="55522"/>
    <n v="55142"/>
    <n v="154"/>
    <x v="0"/>
    <s v="RCF"/>
    <s v="APB172546"/>
    <m/>
    <m/>
    <m/>
    <n v="172546"/>
    <s v="POR"/>
    <s v="M"/>
    <e v="#N/A"/>
    <s v="OK"/>
    <x v="0"/>
    <s v="United kingdom"/>
    <s v="RR"/>
    <x v="8"/>
    <d v="1995-07-09T00:00:00"/>
    <n v="50.5"/>
    <n v="-1.25"/>
    <m/>
    <m/>
    <m/>
    <m/>
    <m/>
    <n v="23"/>
    <n v="23"/>
    <s v="KG"/>
    <s v="RD"/>
    <s v="E"/>
    <m/>
    <m/>
    <n v="1"/>
    <x v="6"/>
    <s v="UNCL.FLEETS"/>
    <s v="LL"/>
    <x v="11"/>
    <d v="1996-07-30T00:00:00"/>
    <m/>
    <m/>
    <n v="136"/>
    <n v="136"/>
    <s v="cm"/>
    <s v="FL"/>
    <s v="E"/>
    <m/>
    <m/>
    <m/>
    <m/>
    <m/>
    <m/>
  </r>
  <r>
    <n v="571"/>
    <s v="Cur"/>
    <s v="154-55523"/>
    <n v="55523"/>
    <n v="55143"/>
    <n v="154"/>
    <x v="1"/>
    <s v="R-1"/>
    <s v="APB172547"/>
    <m/>
    <m/>
    <m/>
    <n v="172547"/>
    <s v="POR"/>
    <s v="M"/>
    <e v="#N/A"/>
    <s v="OK"/>
    <x v="0"/>
    <s v="United kingdom"/>
    <s v="RR"/>
    <x v="8"/>
    <d v="1995-07-09T00:00:00"/>
    <n v="50.5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2"/>
    <s v="Cur"/>
    <s v="154-55524"/>
    <n v="55524"/>
    <n v="55144"/>
    <n v="154"/>
    <x v="1"/>
    <s v="R-1"/>
    <s v="APB172548"/>
    <m/>
    <m/>
    <m/>
    <n v="172548"/>
    <s v="POR"/>
    <s v="M"/>
    <e v="#N/A"/>
    <s v="OK"/>
    <x v="0"/>
    <s v="United kingdom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3"/>
    <s v="Cur"/>
    <s v="154-55525"/>
    <n v="55525"/>
    <n v="55145"/>
    <n v="154"/>
    <x v="1"/>
    <s v="R-1"/>
    <s v="APB172549"/>
    <m/>
    <m/>
    <m/>
    <n v="172549"/>
    <s v="POR"/>
    <s v="M"/>
    <e v="#N/A"/>
    <s v="OK"/>
    <x v="0"/>
    <s v="United kingdom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4"/>
    <s v="Cur"/>
    <s v="154-55526"/>
    <n v="55526"/>
    <n v="55146"/>
    <n v="154"/>
    <x v="0"/>
    <s v="RCF"/>
    <s v="APB172551"/>
    <m/>
    <m/>
    <m/>
    <n v="172551"/>
    <s v="POR"/>
    <s v="U"/>
    <e v="#N/A"/>
    <s v="OK"/>
    <x v="0"/>
    <s v="United kingdom"/>
    <s v="RR"/>
    <x v="10"/>
    <d v="1996-07-09T00:00:00"/>
    <n v="50.4"/>
    <n v="-1.2"/>
    <m/>
    <m/>
    <m/>
    <m/>
    <m/>
    <n v="29"/>
    <n v="29"/>
    <s v="KG"/>
    <s v="RD"/>
    <s v="E"/>
    <m/>
    <m/>
    <n v="2"/>
    <x v="5"/>
    <s v="UNCL.FLEETS"/>
    <s v="RR"/>
    <x v="10"/>
    <d v="1998-08-15T00:00:00"/>
    <n v="49.833333000000003"/>
    <n v="-2.3166669999999998"/>
    <n v="168"/>
    <n v="168"/>
    <s v="cm"/>
    <s v="FL"/>
    <s v="E"/>
    <m/>
    <m/>
    <m/>
    <m/>
    <m/>
    <m/>
  </r>
  <r>
    <n v="575"/>
    <s v="Cur"/>
    <s v="154-55529"/>
    <n v="55529"/>
    <n v="55149"/>
    <n v="154"/>
    <x v="1"/>
    <s v="R-1"/>
    <s v="APB172554"/>
    <m/>
    <m/>
    <m/>
    <n v="172554"/>
    <s v="POR"/>
    <s v="U"/>
    <e v="#N/A"/>
    <s v="OK"/>
    <x v="0"/>
    <s v="United kingdom"/>
    <s v="RR"/>
    <x v="24"/>
    <d v="2003-06-13T00:00:00"/>
    <n v="50.333333000000003"/>
    <n v="-1.25"/>
    <m/>
    <m/>
    <m/>
    <m/>
    <m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6"/>
    <s v="Cur"/>
    <s v="154-55530"/>
    <n v="55530"/>
    <n v="55150"/>
    <n v="154"/>
    <x v="1"/>
    <s v="R-1"/>
    <s v="APB172557"/>
    <m/>
    <m/>
    <m/>
    <n v="172557"/>
    <s v="POR"/>
    <s v="U"/>
    <e v="#N/A"/>
    <s v="OK"/>
    <x v="0"/>
    <s v="United kingdom"/>
    <s v="RR"/>
    <x v="10"/>
    <d v="1996-07-09T00:00:00"/>
    <n v="50.4"/>
    <n v="-1.2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7"/>
    <s v="Cur"/>
    <s v="154-55531"/>
    <n v="55531"/>
    <n v="55151"/>
    <n v="154"/>
    <x v="1"/>
    <s v="R-1"/>
    <s v="APB172558"/>
    <m/>
    <m/>
    <m/>
    <n v="172558"/>
    <s v="POR"/>
    <s v="M"/>
    <e v="#N/A"/>
    <s v="OK"/>
    <x v="0"/>
    <s v="United kingdom"/>
    <s v="RR"/>
    <x v="10"/>
    <d v="1996-07-11T00:00:00"/>
    <n v="50.4"/>
    <n v="-1.2"/>
    <m/>
    <m/>
    <m/>
    <m/>
    <m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8"/>
    <s v="Cur"/>
    <s v="154-55532"/>
    <n v="55532"/>
    <n v="55152"/>
    <n v="154"/>
    <x v="1"/>
    <s v="R-1"/>
    <s v="APB172559"/>
    <m/>
    <m/>
    <m/>
    <n v="172559"/>
    <s v="POR"/>
    <s v="U"/>
    <e v="#N/A"/>
    <s v="OK"/>
    <x v="0"/>
    <s v="United kingdom"/>
    <s v="RR"/>
    <x v="10"/>
    <d v="1996-07-18T00:00:00"/>
    <n v="50.4"/>
    <n v="-1.2"/>
    <m/>
    <m/>
    <m/>
    <m/>
    <m/>
    <n v="54"/>
    <n v="5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79"/>
    <s v="Cur"/>
    <s v="154-55543"/>
    <n v="55543"/>
    <n v="55163"/>
    <n v="154"/>
    <x v="1"/>
    <s v="R-1"/>
    <s v="APB172570"/>
    <m/>
    <m/>
    <m/>
    <n v="172570"/>
    <s v="POR"/>
    <s v="U"/>
    <e v="#N/A"/>
    <s v="OK"/>
    <x v="0"/>
    <s v="United kingdom"/>
    <s v="RR"/>
    <x v="10"/>
    <d v="1996-07-12T00:00:00"/>
    <n v="50.4"/>
    <n v="-1.2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0"/>
    <s v="Cur"/>
    <s v="154-55545"/>
    <n v="55545"/>
    <n v="55165"/>
    <n v="154"/>
    <x v="1"/>
    <s v="R-1"/>
    <s v="APB172573"/>
    <m/>
    <m/>
    <m/>
    <n v="172573"/>
    <s v="POR"/>
    <s v="M"/>
    <e v="#N/A"/>
    <s v="OK"/>
    <x v="0"/>
    <s v="United kingdom"/>
    <s v="RR"/>
    <x v="10"/>
    <d v="1996-07-09T00:00:00"/>
    <n v="50.4"/>
    <n v="-1.2"/>
    <m/>
    <m/>
    <m/>
    <m/>
    <m/>
    <n v="82"/>
    <n v="8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1"/>
    <s v="Cur"/>
    <s v="154-55546"/>
    <n v="55546"/>
    <n v="55166"/>
    <n v="154"/>
    <x v="1"/>
    <s v="R-1"/>
    <s v="APB172574"/>
    <m/>
    <m/>
    <m/>
    <n v="172574"/>
    <s v="POR"/>
    <s v="U"/>
    <e v="#N/A"/>
    <s v="OK"/>
    <x v="0"/>
    <s v="United kingdom"/>
    <s v="RR"/>
    <x v="10"/>
    <d v="1996-07-09T00:00:00"/>
    <n v="50.4"/>
    <n v="-1.2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2"/>
    <s v="Cur"/>
    <s v="154-55581"/>
    <n v="55581"/>
    <n v="55201"/>
    <n v="154"/>
    <x v="0"/>
    <s v="RCF"/>
    <s v="APB172705"/>
    <m/>
    <m/>
    <m/>
    <n v="172705"/>
    <s v="POR"/>
    <s v="M"/>
    <e v="#N/A"/>
    <s v="OK"/>
    <x v="0"/>
    <s v="United kingdom"/>
    <s v="RR"/>
    <x v="5"/>
    <d v="1994-08-14T00:00:00"/>
    <n v="50.316667000000002"/>
    <n v="-1.7"/>
    <n v="198"/>
    <n v="198"/>
    <s v="cm"/>
    <s v="TLE"/>
    <s v="E"/>
    <n v="68"/>
    <n v="68"/>
    <s v="KG"/>
    <s v="RD"/>
    <s v="E"/>
    <m/>
    <m/>
    <n v="2"/>
    <x v="5"/>
    <s v="UNCL.FLEETS"/>
    <s v="LL"/>
    <x v="11"/>
    <d v="1996-09-02T00:00:00"/>
    <n v="50.166666999999997"/>
    <n v="-1.5333330000000001"/>
    <n v="179"/>
    <n v="179"/>
    <s v="cm"/>
    <s v="FL"/>
    <s v="E"/>
    <m/>
    <m/>
    <m/>
    <m/>
    <m/>
    <m/>
  </r>
  <r>
    <n v="583"/>
    <s v="Cur"/>
    <s v="154-56832"/>
    <n v="56832"/>
    <n v="56436"/>
    <n v="154"/>
    <x v="1"/>
    <s v="R-1"/>
    <s v="APB175227"/>
    <m/>
    <m/>
    <m/>
    <n v="175227"/>
    <s v="POR"/>
    <s v="M"/>
    <e v="#N/A"/>
    <s v="OK"/>
    <x v="0"/>
    <s v="USA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4"/>
    <s v="Cur"/>
    <s v="154-56844"/>
    <n v="56844"/>
    <n v="56448"/>
    <n v="154"/>
    <x v="1"/>
    <s v="R-1"/>
    <s v="APB175239"/>
    <m/>
    <m/>
    <m/>
    <n v="175239"/>
    <s v="POR"/>
    <s v="M"/>
    <e v="#N/A"/>
    <s v="OK"/>
    <x v="0"/>
    <s v="USA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5"/>
    <s v="Cur"/>
    <s v="154-57014"/>
    <n v="57014"/>
    <n v="56617"/>
    <n v="154"/>
    <x v="1"/>
    <s v="R-1"/>
    <s v="APB175574"/>
    <m/>
    <m/>
    <m/>
    <n v="175574"/>
    <s v="POR"/>
    <s v="F"/>
    <e v="#N/A"/>
    <s v="OK"/>
    <x v="0"/>
    <s v="USA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6"/>
    <s v="Cur"/>
    <s v="154-57176"/>
    <n v="57176"/>
    <n v="56778"/>
    <n v="154"/>
    <x v="1"/>
    <s v="R-1"/>
    <s v="APB175907"/>
    <m/>
    <m/>
    <m/>
    <n v="175907"/>
    <s v="POR"/>
    <s v="F"/>
    <e v="#N/A"/>
    <s v="OK"/>
    <x v="0"/>
    <s v="USA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7"/>
    <s v="Cur"/>
    <s v="154-57203"/>
    <n v="57203"/>
    <n v="56804"/>
    <n v="154"/>
    <x v="1"/>
    <s v="R-1"/>
    <s v="APB175941"/>
    <m/>
    <m/>
    <m/>
    <n v="175941"/>
    <s v="POR"/>
    <s v="M"/>
    <e v="#N/A"/>
    <s v="OK"/>
    <x v="0"/>
    <s v="USA"/>
    <s v="LL"/>
    <x v="2"/>
    <d v="1992-06-16T00:00:00"/>
    <n v="40.4"/>
    <n v="-66.966667000000001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88"/>
    <s v="Cur"/>
    <s v="154-57209"/>
    <n v="57209"/>
    <n v="56810"/>
    <n v="154"/>
    <x v="0"/>
    <s v="RCF"/>
    <s v="APB175948"/>
    <m/>
    <m/>
    <m/>
    <n v="175948"/>
    <s v="POR"/>
    <s v="F"/>
    <e v="#N/A"/>
    <s v="OK"/>
    <x v="0"/>
    <s v="USA"/>
    <s v="LL"/>
    <x v="2"/>
    <d v="1992-06-20T00:00:00"/>
    <n v="40.583333000000003"/>
    <n v="-66.400000000000006"/>
    <m/>
    <m/>
    <m/>
    <m/>
    <m/>
    <n v="11"/>
    <n v="11"/>
    <s v="KG"/>
    <s v="RD"/>
    <s v="E"/>
    <m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n v="589"/>
    <s v="Cur"/>
    <s v="154-57210"/>
    <n v="57210"/>
    <n v="56811"/>
    <n v="154"/>
    <x v="1"/>
    <s v="R-1"/>
    <s v="APB175949"/>
    <m/>
    <m/>
    <m/>
    <n v="175949"/>
    <s v="POR"/>
    <s v="F"/>
    <e v="#N/A"/>
    <s v="OK"/>
    <x v="0"/>
    <s v="USA"/>
    <s v="RR"/>
    <x v="2"/>
    <d v="1992-06-20T00:00:00"/>
    <n v="40.583333000000003"/>
    <n v="-66.400000000000006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0"/>
    <s v="Cur"/>
    <s v="154-57213"/>
    <n v="57213"/>
    <n v="56814"/>
    <n v="154"/>
    <x v="1"/>
    <s v="R-1"/>
    <s v="APB175953"/>
    <m/>
    <m/>
    <m/>
    <n v="175953"/>
    <s v="POR"/>
    <s v="M"/>
    <e v="#N/A"/>
    <s v="OK"/>
    <x v="0"/>
    <s v="USA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1"/>
    <s v="Cur"/>
    <s v="154-57220"/>
    <n v="57220"/>
    <n v="56821"/>
    <n v="154"/>
    <x v="1"/>
    <s v="R-1"/>
    <s v="APB175960"/>
    <m/>
    <m/>
    <m/>
    <n v="175960"/>
    <s v="POR"/>
    <s v="U"/>
    <e v="#N/A"/>
    <s v="OK"/>
    <x v="0"/>
    <s v="USA"/>
    <s v="LL"/>
    <x v="2"/>
    <d v="1992-06-18T00:00:00"/>
    <n v="40.616667"/>
    <n v="-66.650000000000006"/>
    <m/>
    <m/>
    <m/>
    <m/>
    <m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2"/>
    <s v="Cur"/>
    <s v="154-57221"/>
    <n v="57221"/>
    <n v="56822"/>
    <n v="154"/>
    <x v="1"/>
    <s v="R-1"/>
    <s v="APB175961"/>
    <m/>
    <m/>
    <m/>
    <n v="175961"/>
    <s v="POR"/>
    <s v="U"/>
    <e v="#N/A"/>
    <s v="OK"/>
    <x v="0"/>
    <s v="USA"/>
    <s v="LL"/>
    <x v="2"/>
    <d v="1992-06-18T00:00:00"/>
    <n v="40.616667"/>
    <n v="-66.666667000000004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3"/>
    <s v="Cur"/>
    <s v="154-57223"/>
    <n v="57223"/>
    <n v="56824"/>
    <n v="154"/>
    <x v="1"/>
    <s v="R-1"/>
    <s v="APB175963"/>
    <m/>
    <m/>
    <m/>
    <n v="175963"/>
    <s v="POR"/>
    <s v="F"/>
    <e v="#N/A"/>
    <s v="OK"/>
    <x v="0"/>
    <s v="USA"/>
    <s v="LL"/>
    <x v="2"/>
    <d v="1992-06-19T00:00:00"/>
    <n v="40.583333000000003"/>
    <n v="-66.683333000000005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4"/>
    <s v="Cur"/>
    <s v="154-57225"/>
    <n v="57225"/>
    <n v="56826"/>
    <n v="154"/>
    <x v="1"/>
    <s v="R-1"/>
    <s v="APB175965"/>
    <m/>
    <m/>
    <m/>
    <n v="175965"/>
    <s v="POR"/>
    <s v="U"/>
    <e v="#N/A"/>
    <s v="OK"/>
    <x v="0"/>
    <s v="USA"/>
    <s v="LL"/>
    <x v="2"/>
    <d v="1992-06-13T00:00:00"/>
    <n v="39.433332999999998"/>
    <n v="-66.3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5"/>
    <s v="Cur"/>
    <s v="154-57227"/>
    <n v="57227"/>
    <n v="56828"/>
    <n v="154"/>
    <x v="1"/>
    <s v="R-1"/>
    <s v="APB175967"/>
    <m/>
    <m/>
    <m/>
    <n v="175967"/>
    <s v="POR"/>
    <s v="U"/>
    <e v="#N/A"/>
    <s v="OK"/>
    <x v="0"/>
    <s v="USA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6"/>
    <s v="Cur"/>
    <s v="154-57232"/>
    <n v="57232"/>
    <n v="56833"/>
    <n v="154"/>
    <x v="1"/>
    <s v="R-1"/>
    <s v="APB175974"/>
    <m/>
    <m/>
    <m/>
    <n v="175974"/>
    <s v="POR"/>
    <s v="F"/>
    <e v="#N/A"/>
    <s v="OK"/>
    <x v="0"/>
    <s v="USA"/>
    <s v="LL"/>
    <x v="2"/>
    <d v="1992-06-15T00:00:00"/>
    <n v="40.299999999999997"/>
    <n v="-67.483333000000002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7"/>
    <s v="Cur"/>
    <s v="154-57237"/>
    <n v="57237"/>
    <n v="56838"/>
    <n v="154"/>
    <x v="1"/>
    <s v="R-1"/>
    <s v="APB175980"/>
    <m/>
    <m/>
    <m/>
    <n v="175980"/>
    <s v="POR"/>
    <s v="M"/>
    <e v="#N/A"/>
    <s v="OK"/>
    <x v="0"/>
    <s v="USA"/>
    <s v="LL"/>
    <x v="2"/>
    <d v="1992-06-16T00:00:00"/>
    <n v="40.416666999999997"/>
    <n v="-66.716667000000001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8"/>
    <s v="Cur"/>
    <s v="154-57334"/>
    <n v="57334"/>
    <n v="56935"/>
    <n v="154"/>
    <x v="1"/>
    <s v="R-1"/>
    <s v="APB176349"/>
    <m/>
    <m/>
    <m/>
    <n v="176349"/>
    <s v="POR"/>
    <s v="U"/>
    <e v="#N/A"/>
    <s v="OK"/>
    <x v="0"/>
    <s v="USA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599"/>
    <s v="Cur"/>
    <s v="154-57932"/>
    <n v="57932"/>
    <n v="57521"/>
    <n v="154"/>
    <x v="1"/>
    <s v="R-1"/>
    <s v="APB178263"/>
    <m/>
    <m/>
    <m/>
    <n v="178263"/>
    <s v="POR"/>
    <s v="F"/>
    <e v="#N/A"/>
    <s v="OK"/>
    <x v="0"/>
    <s v="USA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0"/>
    <s v="Cur"/>
    <s v="154-57949"/>
    <n v="57949"/>
    <n v="57538"/>
    <n v="154"/>
    <x v="0"/>
    <s v="RCF"/>
    <s v="APB178280"/>
    <m/>
    <m/>
    <m/>
    <n v="178280"/>
    <s v="POR"/>
    <s v="F"/>
    <e v="#N/A"/>
    <s v="OK"/>
    <x v="0"/>
    <s v="USA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m/>
    <n v="2"/>
    <x v="5"/>
    <s v="UNCL.FLEETS"/>
    <s v="LL"/>
    <x v="4"/>
    <d v="1994-06-09T00:00:00"/>
    <n v="43.016666999999998"/>
    <n v="-60.533332999999999"/>
    <n v="126"/>
    <n v="126"/>
    <s v="cm"/>
    <s v="FL"/>
    <s v="E"/>
    <m/>
    <m/>
    <m/>
    <m/>
    <m/>
    <m/>
  </r>
  <r>
    <n v="601"/>
    <s v="Cur"/>
    <s v="154-57968"/>
    <n v="57968"/>
    <n v="57557"/>
    <n v="154"/>
    <x v="1"/>
    <s v="R-1"/>
    <s v="APB178300"/>
    <m/>
    <m/>
    <m/>
    <n v="178300"/>
    <s v="POR"/>
    <s v="F"/>
    <e v="#N/A"/>
    <s v="OK"/>
    <x v="0"/>
    <s v="USA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2"/>
    <s v="Cur"/>
    <s v="154-57996"/>
    <n v="57996"/>
    <n v="57585"/>
    <n v="154"/>
    <x v="1"/>
    <s v="R-1"/>
    <s v="APB178330"/>
    <m/>
    <m/>
    <m/>
    <n v="178330"/>
    <s v="POR"/>
    <s v="U"/>
    <e v="#N/A"/>
    <s v="OK"/>
    <x v="0"/>
    <s v="USA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3"/>
    <s v="Cur"/>
    <s v="154-57998"/>
    <n v="57998"/>
    <n v="57587"/>
    <n v="154"/>
    <x v="0"/>
    <s v="RCF"/>
    <s v="APB178332"/>
    <m/>
    <m/>
    <m/>
    <n v="178332"/>
    <s v="POR"/>
    <s v="M"/>
    <e v="#N/A"/>
    <s v="OK"/>
    <x v="0"/>
    <s v="USA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m/>
    <n v="5"/>
    <x v="9"/>
    <s v="UNCL.FLEETS"/>
    <s v="LL"/>
    <x v="10"/>
    <d v="1998-05-14T00:00:00"/>
    <n v="41.216667000000001"/>
    <n v="-65.966667000000001"/>
    <n v="168"/>
    <n v="168"/>
    <s v="cm"/>
    <s v="FL"/>
    <s v="M"/>
    <m/>
    <m/>
    <m/>
    <m/>
    <m/>
    <m/>
  </r>
  <r>
    <n v="604"/>
    <s v="Cur"/>
    <s v="154-58103"/>
    <n v="58103"/>
    <n v="57692"/>
    <n v="154"/>
    <x v="1"/>
    <s v="R-1"/>
    <s v="APB178965"/>
    <m/>
    <m/>
    <m/>
    <n v="178965"/>
    <s v="POR"/>
    <s v="M"/>
    <e v="#N/A"/>
    <s v="OK"/>
    <x v="0"/>
    <s v="USA"/>
    <s v="LL"/>
    <x v="2"/>
    <d v="1992-06-10T00:00:00"/>
    <n v="41.916666999999997"/>
    <n v="-53.533332999999999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5"/>
    <s v="Cur"/>
    <s v="154-58104"/>
    <n v="58104"/>
    <n v="57693"/>
    <n v="154"/>
    <x v="1"/>
    <s v="R-1"/>
    <s v="APB178966"/>
    <m/>
    <m/>
    <m/>
    <n v="178966"/>
    <s v="POR"/>
    <s v="U"/>
    <e v="#N/A"/>
    <s v="OK"/>
    <x v="0"/>
    <s v="USA"/>
    <s v="LL"/>
    <x v="2"/>
    <d v="1992-06-10T00:00:00"/>
    <n v="41.866667"/>
    <n v="-53.616667"/>
    <m/>
    <m/>
    <m/>
    <m/>
    <m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6"/>
    <s v="Cur"/>
    <s v="154-58108"/>
    <n v="58108"/>
    <n v="57697"/>
    <n v="154"/>
    <x v="0"/>
    <s v="RCF"/>
    <s v="APB178970"/>
    <m/>
    <m/>
    <m/>
    <n v="178970"/>
    <s v="POR"/>
    <s v="F"/>
    <e v="#N/A"/>
    <s v="OK"/>
    <x v="0"/>
    <s v="USA"/>
    <s v="LL"/>
    <x v="2"/>
    <d v="1992-06-11T00:00:00"/>
    <n v="42"/>
    <n v="-53.95"/>
    <m/>
    <m/>
    <m/>
    <m/>
    <m/>
    <n v="9"/>
    <n v="9"/>
    <s v="KG"/>
    <s v="RD"/>
    <s v="E"/>
    <m/>
    <m/>
    <n v="1"/>
    <x v="6"/>
    <s v="UNCL.FLEETS"/>
    <s v="LL"/>
    <x v="21"/>
    <d v="1993-09-30T00:00:00"/>
    <n v="46.866667"/>
    <n v="-62.116667"/>
    <n v="93"/>
    <n v="93"/>
    <s v="cm"/>
    <s v="FL"/>
    <s v="M"/>
    <m/>
    <m/>
    <m/>
    <m/>
    <m/>
    <m/>
  </r>
  <r>
    <n v="607"/>
    <s v="Cur"/>
    <s v="154-58110"/>
    <n v="58110"/>
    <n v="57699"/>
    <n v="154"/>
    <x v="1"/>
    <s v="R-1"/>
    <s v="APB178972"/>
    <m/>
    <m/>
    <m/>
    <n v="178972"/>
    <s v="POR"/>
    <s v="F"/>
    <e v="#N/A"/>
    <s v="OK"/>
    <x v="0"/>
    <s v="USA"/>
    <s v="LL"/>
    <x v="2"/>
    <d v="1992-06-11T00:00:00"/>
    <n v="41.916666999999997"/>
    <n v="-53.716667000000001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8"/>
    <s v="Cur"/>
    <s v="154-58111"/>
    <n v="58111"/>
    <n v="57700"/>
    <n v="154"/>
    <x v="1"/>
    <s v="R-1"/>
    <s v="APB178973"/>
    <m/>
    <m/>
    <m/>
    <n v="178973"/>
    <s v="POR"/>
    <s v="U"/>
    <e v="#N/A"/>
    <s v="OK"/>
    <x v="0"/>
    <s v="USA"/>
    <s v="LL"/>
    <x v="2"/>
    <d v="1992-06-11T00:00:00"/>
    <n v="41.883333"/>
    <n v="-53.683332999999998"/>
    <m/>
    <m/>
    <m/>
    <m/>
    <m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09"/>
    <s v="Cur"/>
    <s v="154-58113"/>
    <n v="58113"/>
    <n v="57702"/>
    <n v="154"/>
    <x v="1"/>
    <s v="R-1"/>
    <s v="APB178975"/>
    <m/>
    <m/>
    <m/>
    <n v="178975"/>
    <s v="POR"/>
    <s v="F"/>
    <e v="#N/A"/>
    <s v="OK"/>
    <x v="0"/>
    <s v="USA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0"/>
    <s v="Cur"/>
    <s v="154-58114"/>
    <n v="58114"/>
    <n v="57703"/>
    <n v="154"/>
    <x v="1"/>
    <s v="R-1"/>
    <s v="APB178976"/>
    <m/>
    <m/>
    <m/>
    <n v="178976"/>
    <s v="POR"/>
    <s v="F"/>
    <e v="#N/A"/>
    <s v="OK"/>
    <x v="0"/>
    <s v="USA"/>
    <s v="LL"/>
    <x v="2"/>
    <d v="1992-06-11T00:00:00"/>
    <n v="42.033332999999999"/>
    <n v="-53.8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1"/>
    <s v="Cur"/>
    <s v="154-58118"/>
    <n v="58118"/>
    <n v="57707"/>
    <n v="154"/>
    <x v="0"/>
    <s v="RCF"/>
    <s v="APB178980"/>
    <m/>
    <m/>
    <m/>
    <n v="178980"/>
    <s v="POR"/>
    <s v="M"/>
    <e v="#N/A"/>
    <s v="OK"/>
    <x v="0"/>
    <s v="USA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m/>
    <n v="8"/>
    <x v="9"/>
    <s v="UNCL.FLEETS"/>
    <s v="LL"/>
    <x v="25"/>
    <d v="2001-03-26T00:00:00"/>
    <n v="42.7"/>
    <n v="-61.483333000000002"/>
    <n v="183"/>
    <n v="183"/>
    <s v="cm"/>
    <s v="FL"/>
    <s v="E"/>
    <m/>
    <m/>
    <m/>
    <m/>
    <m/>
    <m/>
  </r>
  <r>
    <n v="612"/>
    <s v="Cur"/>
    <s v="154-58123"/>
    <n v="58123"/>
    <n v="57712"/>
    <n v="154"/>
    <x v="1"/>
    <s v="R-1"/>
    <s v="APB178985"/>
    <m/>
    <m/>
    <m/>
    <n v="178985"/>
    <s v="POR"/>
    <s v="U"/>
    <e v="#N/A"/>
    <s v="OK"/>
    <x v="0"/>
    <s v="USA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3"/>
    <s v="Cur"/>
    <s v="154-58148"/>
    <n v="58148"/>
    <n v="57737"/>
    <n v="154"/>
    <x v="1"/>
    <s v="R-1"/>
    <s v="APB179010"/>
    <m/>
    <m/>
    <m/>
    <n v="179010"/>
    <s v="POR"/>
    <s v="M"/>
    <e v="#N/A"/>
    <s v="OK"/>
    <x v="0"/>
    <s v="USA"/>
    <s v="LL"/>
    <x v="2"/>
    <d v="1992-08-28T00:00:00"/>
    <n v="44.183332999999998"/>
    <n v="-46.166666999999997"/>
    <m/>
    <m/>
    <m/>
    <m/>
    <m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4"/>
    <s v="Cur"/>
    <s v="154-58298"/>
    <n v="58298"/>
    <n v="57885"/>
    <n v="154"/>
    <x v="1"/>
    <s v="R-1"/>
    <s v="APB179249"/>
    <m/>
    <m/>
    <m/>
    <n v="179249"/>
    <s v="POR"/>
    <s v="F"/>
    <e v="#N/A"/>
    <s v="OK"/>
    <x v="0"/>
    <s v="USA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15"/>
    <s v="Cur"/>
    <s v="154-58931"/>
    <n v="58931"/>
    <n v="58505"/>
    <n v="154"/>
    <x v="0"/>
    <s v="RC1"/>
    <s v="APB180539"/>
    <m/>
    <m/>
    <m/>
    <n v="180539"/>
    <s v="POR"/>
    <s v="M"/>
    <e v="#N/A"/>
    <s v="OK"/>
    <x v="0"/>
    <s v="USA"/>
    <s v="RR"/>
    <x v="23"/>
    <d v="1998-09-04T00:00:00"/>
    <n v="43.516666999999998"/>
    <n v="-69.966667000000001"/>
    <n v="102"/>
    <n v="102"/>
    <s v="cm"/>
    <s v="TLE"/>
    <s v="E"/>
    <n v="16"/>
    <n v="16"/>
    <s v="KG"/>
    <s v="RD"/>
    <s v="E"/>
    <m/>
    <m/>
    <n v="0"/>
    <x v="3"/>
    <s v="UNCL.FLEETS"/>
    <s v="RR"/>
    <x v="12"/>
    <d v="1999-07-30T00:00:00"/>
    <n v="43.383333"/>
    <n v="-70.25"/>
    <n v="91"/>
    <n v="91"/>
    <s v="cm"/>
    <s v="FL"/>
    <s v="M"/>
    <m/>
    <m/>
    <m/>
    <m/>
    <m/>
    <m/>
  </r>
  <r>
    <n v="616"/>
    <s v="Cur"/>
    <s v="154-58932"/>
    <n v="58932"/>
    <n v="58505"/>
    <n v="154"/>
    <x v="1"/>
    <s v="R-2"/>
    <s v="APB253669"/>
    <m/>
    <m/>
    <m/>
    <n v="253669"/>
    <s v="POR"/>
    <s v="U"/>
    <n v="1"/>
    <s v="OK"/>
    <x v="0"/>
    <s v="UNCL.FLEETS"/>
    <s v="RR"/>
    <x v="22"/>
    <d v="1999-07-30T00:00:00"/>
    <n v="43.383333"/>
    <n v="-70.2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7"/>
    <s v="Cur"/>
    <s v="154-60943"/>
    <n v="60943"/>
    <n v="60484"/>
    <n v="154"/>
    <x v="0"/>
    <s v="RCF"/>
    <s v="APB184886"/>
    <m/>
    <m/>
    <m/>
    <n v="184886"/>
    <s v="POR"/>
    <s v="M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n v="2"/>
    <x v="5"/>
    <s v="UNCL.FLEETS"/>
    <s v="TRAW"/>
    <x v="6"/>
    <d v="1997-08-20T00:00:00"/>
    <n v="47.25"/>
    <n v="-63.833333000000003"/>
    <n v="108"/>
    <n v="108"/>
    <s v="cm"/>
    <s v="FL"/>
    <s v="M"/>
    <m/>
    <m/>
    <m/>
    <m/>
    <m/>
    <m/>
  </r>
  <r>
    <n v="618"/>
    <s v="Cur"/>
    <s v="154-60944"/>
    <n v="60944"/>
    <n v="60485"/>
    <n v="154"/>
    <x v="1"/>
    <s v="R-1"/>
    <s v="APB184887"/>
    <m/>
    <m/>
    <m/>
    <n v="184887"/>
    <s v="POR"/>
    <s v="U"/>
    <e v="#N/A"/>
    <s v="OK"/>
    <x v="0"/>
    <s v="USA"/>
    <s v="RR"/>
    <x v="5"/>
    <d v="1994-10-09T00:00:00"/>
    <n v="42.85"/>
    <n v="-70.633332999999993"/>
    <n v="102"/>
    <n v="10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9"/>
    <s v="Cur"/>
    <s v="154-62765"/>
    <n v="62765"/>
    <n v="62272"/>
    <n v="154"/>
    <x v="1"/>
    <s v="R-1"/>
    <s v="APB188820"/>
    <m/>
    <m/>
    <m/>
    <n v="188820"/>
    <s v="POR"/>
    <s v="U"/>
    <e v="#N/A"/>
    <s v="OK"/>
    <x v="0"/>
    <s v="USA"/>
    <s v="TRAW"/>
    <x v="5"/>
    <d v="1994-04-21T00:00:00"/>
    <n v="40.333333000000003"/>
    <n v="-68.5"/>
    <n v="132"/>
    <n v="13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0"/>
    <s v="Cur"/>
    <s v="154-62766"/>
    <n v="62766"/>
    <n v="62273"/>
    <n v="154"/>
    <x v="1"/>
    <s v="R-1"/>
    <s v="APB188821"/>
    <m/>
    <m/>
    <m/>
    <n v="188821"/>
    <s v="POR"/>
    <s v="U"/>
    <e v="#N/A"/>
    <s v="OK"/>
    <x v="0"/>
    <s v="USA"/>
    <s v="TRAW"/>
    <x v="5"/>
    <d v="1994-04-21T00:00:00"/>
    <n v="40.333333000000003"/>
    <n v="-68.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1"/>
    <s v="Cur"/>
    <s v="154-62767"/>
    <n v="62767"/>
    <n v="62274"/>
    <n v="154"/>
    <x v="0"/>
    <s v="RCF"/>
    <s v="APB188822"/>
    <m/>
    <m/>
    <m/>
    <n v="188822"/>
    <s v="POR"/>
    <s v="U"/>
    <e v="#N/A"/>
    <s v="OK"/>
    <x v="0"/>
    <s v="USA"/>
    <s v="LL"/>
    <x v="5"/>
    <d v="1994-04-21T00:00:00"/>
    <n v="40.333333000000003"/>
    <n v="-68.5"/>
    <n v="162"/>
    <n v="162"/>
    <s v="cm"/>
    <s v="TLE"/>
    <s v="M"/>
    <m/>
    <m/>
    <m/>
    <m/>
    <m/>
    <m/>
    <m/>
    <n v="0"/>
    <x v="3"/>
    <s v="UNCL.FLEETS"/>
    <s v="GILL"/>
    <x v="4"/>
    <d v="1994-07-15T00:00:00"/>
    <n v="43.416666999999997"/>
    <n v="-67.083332999999996"/>
    <n v="221"/>
    <n v="221"/>
    <s v="cm"/>
    <s v="FL"/>
    <s v="E"/>
    <m/>
    <m/>
    <m/>
    <m/>
    <m/>
    <m/>
  </r>
  <r>
    <n v="622"/>
    <s v="Cur"/>
    <s v="154-62768"/>
    <n v="62768"/>
    <n v="62275"/>
    <n v="154"/>
    <x v="1"/>
    <s v="R-1"/>
    <s v="APB188823"/>
    <m/>
    <m/>
    <m/>
    <n v="188823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3"/>
    <s v="Cur"/>
    <s v="154-62769"/>
    <n v="62769"/>
    <n v="62276"/>
    <n v="154"/>
    <x v="1"/>
    <s v="R-1"/>
    <s v="APB188824"/>
    <m/>
    <m/>
    <m/>
    <n v="188824"/>
    <s v="POR"/>
    <s v="U"/>
    <e v="#N/A"/>
    <s v="OK"/>
    <x v="0"/>
    <s v="USA"/>
    <s v="TRAW"/>
    <x v="5"/>
    <d v="1994-04-21T00:00:00"/>
    <n v="40.333333000000003"/>
    <n v="-68.5"/>
    <n v="122"/>
    <n v="12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4"/>
    <s v="Cur"/>
    <s v="154-62770"/>
    <n v="62770"/>
    <n v="62277"/>
    <n v="154"/>
    <x v="1"/>
    <s v="R-1"/>
    <s v="APB188825"/>
    <m/>
    <m/>
    <m/>
    <n v="188825"/>
    <s v="POR"/>
    <s v="U"/>
    <e v="#N/A"/>
    <s v="OK"/>
    <x v="0"/>
    <s v="USA"/>
    <s v="TRAW"/>
    <x v="5"/>
    <d v="1994-04-21T00:00:00"/>
    <n v="40.333333000000003"/>
    <n v="-68.5"/>
    <n v="147"/>
    <n v="14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5"/>
    <s v="Cur"/>
    <s v="154-62771"/>
    <n v="62771"/>
    <n v="62278"/>
    <n v="154"/>
    <x v="1"/>
    <s v="R-1"/>
    <s v="APB188826"/>
    <m/>
    <m/>
    <m/>
    <n v="188826"/>
    <s v="POR"/>
    <s v="F"/>
    <e v="#N/A"/>
    <s v="OK"/>
    <x v="0"/>
    <s v="USA"/>
    <s v="TRAW"/>
    <x v="5"/>
    <d v="1994-04-21T00:00:00"/>
    <n v="40.333333000000003"/>
    <n v="-68.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6"/>
    <s v="Cur"/>
    <s v="154-63647"/>
    <n v="63647"/>
    <n v="63143"/>
    <n v="154"/>
    <x v="1"/>
    <s v="R-1"/>
    <s v="APB192060"/>
    <m/>
    <m/>
    <m/>
    <n v="192060"/>
    <s v="POR"/>
    <s v="F"/>
    <e v="#N/A"/>
    <s v="OK"/>
    <x v="0"/>
    <s v="CAN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27"/>
    <s v="Cur"/>
    <s v="154-63649"/>
    <n v="63649"/>
    <n v="63145"/>
    <n v="154"/>
    <x v="0"/>
    <s v="RCF"/>
    <s v="APB192062"/>
    <m/>
    <m/>
    <m/>
    <n v="192062"/>
    <s v="POR"/>
    <s v="F"/>
    <e v="#N/A"/>
    <s v="OK"/>
    <x v="0"/>
    <s v="CAN"/>
    <s v="LL"/>
    <x v="5"/>
    <d v="1994-09-11T00:00:00"/>
    <n v="47.883333"/>
    <n v="-62.25"/>
    <n v="83"/>
    <n v="83"/>
    <s v="cm"/>
    <s v="FL"/>
    <s v="M"/>
    <n v="9"/>
    <n v="9"/>
    <s v="KG"/>
    <s v="RD"/>
    <s v="E"/>
    <m/>
    <m/>
    <n v="1"/>
    <x v="6"/>
    <s v="UNCL.FLEETS"/>
    <s v="LL"/>
    <x v="11"/>
    <d v="1996-03-13T00:00:00"/>
    <n v="42.8"/>
    <n v="-61.583333000000003"/>
    <n v="124"/>
    <n v="124"/>
    <s v="cm"/>
    <s v="FL"/>
    <s v="M"/>
    <m/>
    <m/>
    <m/>
    <m/>
    <m/>
    <m/>
  </r>
  <r>
    <n v="628"/>
    <s v="Cur"/>
    <s v="154-63650"/>
    <n v="63650"/>
    <n v="63146"/>
    <n v="154"/>
    <x v="0"/>
    <s v="RCF"/>
    <s v="APB192063"/>
    <m/>
    <m/>
    <m/>
    <n v="192063"/>
    <s v="POR"/>
    <s v="F"/>
    <e v="#N/A"/>
    <s v="OK"/>
    <x v="0"/>
    <s v="CAN"/>
    <s v="LL"/>
    <x v="5"/>
    <d v="1994-09-04T00:00:00"/>
    <n v="46.233333000000002"/>
    <n v="-55.666666999999997"/>
    <n v="85"/>
    <n v="85"/>
    <s v="cm"/>
    <s v="FL"/>
    <s v="M"/>
    <n v="5"/>
    <n v="5"/>
    <s v="KG"/>
    <s v="RD"/>
    <s v="E"/>
    <m/>
    <m/>
    <n v="2"/>
    <x v="5"/>
    <s v="UNCL.FLEETS"/>
    <s v="LL"/>
    <x v="11"/>
    <d v="1996-10-26T00:00:00"/>
    <n v="43.533332999999999"/>
    <n v="-59.833333000000003"/>
    <n v="135"/>
    <n v="135"/>
    <s v="cm"/>
    <s v="FL"/>
    <s v="M"/>
    <m/>
    <m/>
    <m/>
    <m/>
    <m/>
    <m/>
  </r>
  <r>
    <n v="629"/>
    <s v="Cur"/>
    <s v="154-63651"/>
    <n v="63651"/>
    <n v="63147"/>
    <n v="154"/>
    <x v="1"/>
    <s v="R-1"/>
    <s v="APB192064"/>
    <m/>
    <m/>
    <m/>
    <n v="192064"/>
    <s v="POR"/>
    <s v="F"/>
    <e v="#N/A"/>
    <s v="OK"/>
    <x v="0"/>
    <s v="CAN"/>
    <s v="LL"/>
    <x v="5"/>
    <d v="1994-09-09T00:00:00"/>
    <n v="46.9"/>
    <n v="-61.533332999999999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0"/>
    <s v="Cur"/>
    <s v="154-63982"/>
    <n v="63982"/>
    <n v="63472"/>
    <n v="154"/>
    <x v="1"/>
    <s v="R-1"/>
    <s v="APB193210"/>
    <m/>
    <m/>
    <m/>
    <n v="193210"/>
    <s v="POR"/>
    <s v="F"/>
    <e v="#N/A"/>
    <s v="OK"/>
    <x v="0"/>
    <s v="USA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1"/>
    <s v="Cur"/>
    <s v="154-63983"/>
    <n v="63983"/>
    <n v="63473"/>
    <n v="154"/>
    <x v="0"/>
    <s v="RCF"/>
    <s v="APB193211"/>
    <m/>
    <m/>
    <m/>
    <n v="193211"/>
    <s v="POR"/>
    <s v="F"/>
    <e v="#N/A"/>
    <s v="OK"/>
    <x v="0"/>
    <s v="USA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m/>
    <n v="16"/>
    <x v="10"/>
    <s v="UNCL.FLEETS"/>
    <s v="GILL"/>
    <x v="28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n v="632"/>
    <s v="Cur"/>
    <s v="154-63984"/>
    <n v="63984"/>
    <n v="63474"/>
    <n v="154"/>
    <x v="1"/>
    <s v="R-1"/>
    <s v="APB193212"/>
    <m/>
    <m/>
    <m/>
    <n v="193212"/>
    <s v="POR"/>
    <s v="F"/>
    <e v="#N/A"/>
    <s v="OK"/>
    <x v="0"/>
    <s v="USA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3"/>
    <s v="Cur"/>
    <s v="154-63985"/>
    <n v="63985"/>
    <n v="63475"/>
    <n v="154"/>
    <x v="1"/>
    <s v="R-1"/>
    <s v="APB193213"/>
    <m/>
    <m/>
    <m/>
    <n v="193213"/>
    <s v="POR"/>
    <s v="M"/>
    <e v="#N/A"/>
    <s v="OK"/>
    <x v="0"/>
    <s v="USA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4"/>
    <s v="Cur"/>
    <s v="154-63986"/>
    <n v="63986"/>
    <n v="63476"/>
    <n v="154"/>
    <x v="1"/>
    <s v="R-1"/>
    <s v="APB193214"/>
    <m/>
    <m/>
    <m/>
    <n v="193214"/>
    <s v="POR"/>
    <s v="U"/>
    <e v="#N/A"/>
    <s v="OK"/>
    <x v="0"/>
    <s v="USA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5"/>
    <s v="Cur"/>
    <s v="154-64636"/>
    <n v="64636"/>
    <n v="64111"/>
    <n v="154"/>
    <x v="1"/>
    <s v="R-1"/>
    <s v="APB194484"/>
    <m/>
    <m/>
    <m/>
    <n v="194484"/>
    <s v="POR"/>
    <s v="F"/>
    <e v="#N/A"/>
    <s v="OK"/>
    <x v="0"/>
    <s v="USA"/>
    <s v="RR"/>
    <x v="5"/>
    <d v="1994-08-06T00:00:00"/>
    <n v="43.383333"/>
    <n v="-70.0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6"/>
    <s v="Cur"/>
    <s v="154-65050"/>
    <n v="65050"/>
    <n v="64515"/>
    <n v="154"/>
    <x v="1"/>
    <s v="R-1"/>
    <s v="APB195364"/>
    <m/>
    <m/>
    <m/>
    <n v="195364"/>
    <s v="POR"/>
    <s v="M"/>
    <e v="#N/A"/>
    <s v="OK"/>
    <x v="0"/>
    <s v="UNCL.FLEETS"/>
    <s v="RR"/>
    <x v="27"/>
    <d v="2011-07-22T00:00:00"/>
    <n v="43.407778"/>
    <n v="-70.288055999999997"/>
    <n v="78.739999999999995"/>
    <n v="31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7"/>
    <s v="Cur"/>
    <s v="154-65283"/>
    <n v="65283"/>
    <n v="64745"/>
    <n v="154"/>
    <x v="1"/>
    <s v="R-1"/>
    <s v="APB195855"/>
    <m/>
    <m/>
    <m/>
    <n v="195855"/>
    <s v="POR"/>
    <s v="F"/>
    <e v="#N/A"/>
    <s v="OK"/>
    <x v="0"/>
    <s v="USA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8"/>
    <s v="Cur"/>
    <s v="154-65284"/>
    <n v="65284"/>
    <n v="64746"/>
    <n v="154"/>
    <x v="1"/>
    <s v="R-1"/>
    <s v="APB195856"/>
    <m/>
    <m/>
    <m/>
    <n v="195856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39"/>
    <s v="Cur"/>
    <s v="154-65285"/>
    <n v="65285"/>
    <n v="64747"/>
    <n v="154"/>
    <x v="1"/>
    <s v="R-1"/>
    <s v="APB195857"/>
    <m/>
    <m/>
    <m/>
    <n v="195857"/>
    <s v="POR"/>
    <s v="M"/>
    <e v="#N/A"/>
    <s v="OK"/>
    <x v="0"/>
    <s v="USA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0"/>
    <s v="Cur"/>
    <s v="154-65286"/>
    <n v="65286"/>
    <n v="64748"/>
    <n v="154"/>
    <x v="1"/>
    <s v="R-1"/>
    <s v="APB195858"/>
    <m/>
    <m/>
    <m/>
    <n v="195858"/>
    <s v="POR"/>
    <s v="M"/>
    <e v="#N/A"/>
    <s v="OK"/>
    <x v="0"/>
    <s v="USA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1"/>
    <s v="Cur"/>
    <s v="154-65287"/>
    <n v="65287"/>
    <n v="64749"/>
    <n v="154"/>
    <x v="1"/>
    <s v="R-1"/>
    <s v="APB195859"/>
    <m/>
    <m/>
    <m/>
    <n v="195859"/>
    <s v="POR"/>
    <s v="F"/>
    <e v="#N/A"/>
    <s v="OK"/>
    <x v="0"/>
    <s v="USA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2"/>
    <s v="Cur"/>
    <s v="154-65288"/>
    <n v="65288"/>
    <n v="64750"/>
    <n v="154"/>
    <x v="1"/>
    <s v="R-1"/>
    <s v="APB195860"/>
    <m/>
    <m/>
    <m/>
    <n v="195860"/>
    <s v="POR"/>
    <s v="F"/>
    <e v="#N/A"/>
    <s v="OK"/>
    <x v="0"/>
    <s v="USA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3"/>
    <s v="Cur"/>
    <s v="154-65289"/>
    <n v="65289"/>
    <n v="64751"/>
    <n v="154"/>
    <x v="0"/>
    <s v="RCF"/>
    <s v="APB195861"/>
    <m/>
    <m/>
    <m/>
    <n v="195861"/>
    <s v="POR"/>
    <s v="U"/>
    <e v="#N/A"/>
    <s v="OK"/>
    <x v="0"/>
    <s v="USA"/>
    <s v="LL"/>
    <x v="0"/>
    <m/>
    <m/>
    <m/>
    <m/>
    <m/>
    <m/>
    <m/>
    <m/>
    <m/>
    <m/>
    <m/>
    <m/>
    <m/>
    <m/>
    <m/>
    <s v="Unk"/>
    <x v="0"/>
    <s v="UNCL.FLEETS"/>
    <s v="LL"/>
    <x v="4"/>
    <d v="1994-11-01T00:00:00"/>
    <m/>
    <m/>
    <m/>
    <m/>
    <m/>
    <m/>
    <m/>
    <m/>
    <m/>
    <m/>
    <m/>
    <m/>
    <m/>
  </r>
  <r>
    <n v="644"/>
    <s v="Cur"/>
    <s v="154-65290"/>
    <n v="65290"/>
    <n v="64752"/>
    <n v="154"/>
    <x v="1"/>
    <s v="R-1"/>
    <s v="APB195862"/>
    <m/>
    <m/>
    <m/>
    <n v="195862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5"/>
    <s v="Cur"/>
    <s v="154-65291"/>
    <n v="65291"/>
    <n v="64753"/>
    <n v="154"/>
    <x v="0"/>
    <s v="RCF"/>
    <s v="APB195863"/>
    <m/>
    <m/>
    <m/>
    <n v="195863"/>
    <s v="POR"/>
    <s v="F"/>
    <e v="#N/A"/>
    <s v="OK"/>
    <x v="0"/>
    <s v="USA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m/>
    <n v="3"/>
    <x v="4"/>
    <s v="UNCL.FLEETS"/>
    <s v="GILL"/>
    <x v="6"/>
    <d v="1997-08-17T00:00:00"/>
    <n v="47.216667000000001"/>
    <n v="-63.566667000000002"/>
    <n v="134"/>
    <n v="134"/>
    <s v="cm"/>
    <s v="FL"/>
    <s v="M"/>
    <m/>
    <m/>
    <m/>
    <m/>
    <m/>
    <m/>
  </r>
  <r>
    <n v="646"/>
    <s v="Cur"/>
    <s v="154-65293"/>
    <n v="65293"/>
    <n v="64755"/>
    <n v="154"/>
    <x v="0"/>
    <s v="RCF"/>
    <s v="APB195865"/>
    <m/>
    <m/>
    <m/>
    <n v="195865"/>
    <s v="POR"/>
    <s v="F"/>
    <e v="#N/A"/>
    <s v="OK"/>
    <x v="0"/>
    <s v="USA"/>
    <s v="LL"/>
    <x v="5"/>
    <d v="1994-02-24T00:00:00"/>
    <n v="40.233333000000002"/>
    <n v="-69.266666999999998"/>
    <n v="102"/>
    <n v="102"/>
    <s v="cm"/>
    <s v="TLE"/>
    <s v="M"/>
    <n v="12"/>
    <n v="12"/>
    <s v="KG"/>
    <s v="RD"/>
    <s v="E"/>
    <m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n v="647"/>
    <s v="Cur"/>
    <s v="154-65294"/>
    <n v="65294"/>
    <n v="64756"/>
    <n v="154"/>
    <x v="1"/>
    <s v="R-1"/>
    <s v="APB195867"/>
    <m/>
    <m/>
    <m/>
    <n v="195867"/>
    <s v="POR"/>
    <s v="M"/>
    <e v="#N/A"/>
    <s v="OK"/>
    <x v="0"/>
    <s v="USA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8"/>
    <s v="Cur"/>
    <s v="154-65295"/>
    <n v="65295"/>
    <n v="64757"/>
    <n v="154"/>
    <x v="1"/>
    <s v="R-1"/>
    <s v="APB195868"/>
    <m/>
    <m/>
    <m/>
    <n v="195868"/>
    <s v="POR"/>
    <s v="F"/>
    <e v="#N/A"/>
    <s v="OK"/>
    <x v="0"/>
    <s v="USA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49"/>
    <s v="Cur"/>
    <s v="154-65296"/>
    <n v="65296"/>
    <n v="64758"/>
    <n v="154"/>
    <x v="1"/>
    <s v="R-1"/>
    <s v="APB195869"/>
    <m/>
    <m/>
    <m/>
    <n v="195869"/>
    <s v="POR"/>
    <s v="M"/>
    <e v="#N/A"/>
    <s v="OK"/>
    <x v="0"/>
    <s v="USA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0"/>
    <s v="Cur"/>
    <s v="154-65297"/>
    <n v="65297"/>
    <n v="64759"/>
    <n v="154"/>
    <x v="1"/>
    <s v="R-1"/>
    <s v="APB195870"/>
    <m/>
    <m/>
    <m/>
    <n v="195870"/>
    <s v="POR"/>
    <s v="F"/>
    <e v="#N/A"/>
    <s v="OK"/>
    <x v="0"/>
    <s v="USA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1"/>
    <s v="Cur"/>
    <s v="154-65298"/>
    <n v="65298"/>
    <n v="64760"/>
    <n v="154"/>
    <x v="1"/>
    <s v="R-1"/>
    <s v="APB195871"/>
    <m/>
    <m/>
    <m/>
    <n v="195871"/>
    <s v="POR"/>
    <s v="M"/>
    <e v="#N/A"/>
    <s v="OK"/>
    <x v="0"/>
    <s v="USA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2"/>
    <s v="Cur"/>
    <s v="154-65299"/>
    <n v="65299"/>
    <n v="64761"/>
    <n v="154"/>
    <x v="1"/>
    <s v="R-1"/>
    <s v="APB195872"/>
    <m/>
    <m/>
    <m/>
    <n v="195872"/>
    <s v="POR"/>
    <s v="M"/>
    <e v="#N/A"/>
    <s v="OK"/>
    <x v="0"/>
    <s v="USA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3"/>
    <s v="Cur"/>
    <s v="154-65301"/>
    <n v="65301"/>
    <n v="64763"/>
    <n v="154"/>
    <x v="1"/>
    <s v="R-1"/>
    <s v="APB195874"/>
    <m/>
    <m/>
    <m/>
    <n v="195874"/>
    <s v="POR"/>
    <s v="F"/>
    <e v="#N/A"/>
    <s v="OK"/>
    <x v="0"/>
    <s v="USA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4"/>
    <s v="Cur"/>
    <s v="154-65307"/>
    <n v="65307"/>
    <n v="64769"/>
    <n v="154"/>
    <x v="0"/>
    <s v="RCF"/>
    <s v="APB195881"/>
    <m/>
    <m/>
    <m/>
    <n v="195881"/>
    <s v="POR"/>
    <s v="F"/>
    <e v="#N/A"/>
    <s v="OK"/>
    <x v="0"/>
    <s v="USA"/>
    <s v="LL"/>
    <x v="5"/>
    <d v="1994-05-09T00:00:00"/>
    <n v="40.950000000000003"/>
    <n v="-66.716667000000001"/>
    <n v="107"/>
    <n v="107"/>
    <s v="cm"/>
    <s v="TLE"/>
    <s v="M"/>
    <n v="14"/>
    <n v="14"/>
    <s v="KG"/>
    <s v="RD"/>
    <s v="E"/>
    <m/>
    <m/>
    <n v="5"/>
    <x v="9"/>
    <s v="UNCL.FLEETS"/>
    <s v="LL"/>
    <x v="12"/>
    <d v="1999-10-12T00:00:00"/>
    <n v="48.116667"/>
    <n v="-51.883333"/>
    <n v="177"/>
    <n v="177"/>
    <s v="cm"/>
    <s v="FL"/>
    <s v="M"/>
    <m/>
    <m/>
    <m/>
    <m/>
    <m/>
    <m/>
  </r>
  <r>
    <n v="655"/>
    <s v="Cur"/>
    <s v="154-65308"/>
    <n v="65308"/>
    <n v="64770"/>
    <n v="154"/>
    <x v="1"/>
    <s v="R-1"/>
    <s v="APB195882"/>
    <m/>
    <m/>
    <m/>
    <n v="195882"/>
    <s v="POR"/>
    <s v="F"/>
    <e v="#N/A"/>
    <s v="OK"/>
    <x v="0"/>
    <s v="USA"/>
    <s v="LL"/>
    <x v="5"/>
    <d v="1994-09-15T00:00:00"/>
    <n v="41.75"/>
    <n v="-68.099999999999994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6"/>
    <s v="Cur"/>
    <s v="154-65309"/>
    <n v="65309"/>
    <n v="64771"/>
    <n v="154"/>
    <x v="1"/>
    <s v="R-1"/>
    <s v="APB195883"/>
    <m/>
    <m/>
    <m/>
    <n v="195883"/>
    <s v="POR"/>
    <s v="F"/>
    <e v="#N/A"/>
    <s v="OK"/>
    <x v="0"/>
    <s v="USA"/>
    <s v="LL"/>
    <x v="5"/>
    <d v="1994-05-09T00:00:00"/>
    <n v="41.183332999999998"/>
    <n v="-66.516666999999998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7"/>
    <s v="Cur"/>
    <s v="154-65310"/>
    <n v="65310"/>
    <n v="64772"/>
    <n v="154"/>
    <x v="1"/>
    <s v="R-1"/>
    <s v="APB195884"/>
    <m/>
    <m/>
    <m/>
    <n v="195884"/>
    <s v="POR"/>
    <s v="F"/>
    <e v="#N/A"/>
    <s v="OK"/>
    <x v="0"/>
    <s v="USA"/>
    <s v="LL"/>
    <x v="5"/>
    <d v="1994-05-09T00:00:00"/>
    <n v="41.166666999999997"/>
    <n v="-66.533332999999999"/>
    <n v="102"/>
    <n v="102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8"/>
    <s v="Cur"/>
    <s v="154-65311"/>
    <n v="65311"/>
    <n v="64773"/>
    <n v="154"/>
    <x v="1"/>
    <s v="R-1"/>
    <s v="APB195885"/>
    <m/>
    <m/>
    <m/>
    <n v="195885"/>
    <s v="POR"/>
    <s v="F"/>
    <e v="#N/A"/>
    <s v="OK"/>
    <x v="0"/>
    <s v="USA"/>
    <s v="LL"/>
    <x v="5"/>
    <d v="1994-05-09T00:00:00"/>
    <n v="41.016666999999998"/>
    <n v="-66.683333000000005"/>
    <n v="122"/>
    <n v="12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59"/>
    <s v="Cur"/>
    <s v="154-65312"/>
    <n v="65312"/>
    <n v="64774"/>
    <n v="154"/>
    <x v="0"/>
    <s v="RCF"/>
    <s v="APB195887"/>
    <m/>
    <m/>
    <m/>
    <n v="195887"/>
    <s v="POR"/>
    <s v="M"/>
    <e v="#N/A"/>
    <s v="OK"/>
    <x v="0"/>
    <s v="USA"/>
    <s v="LL"/>
    <x v="5"/>
    <d v="1994-05-09T00:00:00"/>
    <n v="41.133333"/>
    <n v="-66.75"/>
    <n v="86"/>
    <n v="86"/>
    <s v="cm"/>
    <s v="TLE"/>
    <s v="M"/>
    <n v="9"/>
    <n v="9"/>
    <s v="KG"/>
    <s v="RD"/>
    <s v="E"/>
    <m/>
    <m/>
    <n v="2"/>
    <x v="5"/>
    <s v="UNCL.FLEETS"/>
    <s v="LL"/>
    <x v="11"/>
    <d v="1996-05-18T00:00:00"/>
    <n v="41.183332999999998"/>
    <n v="-65.333332999999996"/>
    <n v="133"/>
    <n v="133"/>
    <s v="cm"/>
    <s v="FL"/>
    <s v="M"/>
    <m/>
    <m/>
    <m/>
    <m/>
    <m/>
    <m/>
  </r>
  <r>
    <n v="660"/>
    <s v="Cur"/>
    <s v="154-65313"/>
    <n v="65313"/>
    <n v="64775"/>
    <n v="154"/>
    <x v="1"/>
    <s v="R-1"/>
    <s v="APB195889"/>
    <m/>
    <m/>
    <m/>
    <n v="195889"/>
    <s v="POR"/>
    <s v="M"/>
    <e v="#N/A"/>
    <s v="OK"/>
    <x v="0"/>
    <s v="USA"/>
    <s v="LL"/>
    <x v="5"/>
    <d v="1994-09-16T00:00:00"/>
    <n v="41.866667"/>
    <n v="-68.083332999999996"/>
    <n v="81"/>
    <n v="81"/>
    <s v="cm"/>
    <s v="TLE"/>
    <s v="E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1"/>
    <s v="Cur"/>
    <s v="154-65314"/>
    <n v="65314"/>
    <n v="64776"/>
    <n v="154"/>
    <x v="1"/>
    <s v="R-1"/>
    <s v="APB195890"/>
    <m/>
    <m/>
    <m/>
    <n v="195890"/>
    <s v="POR"/>
    <s v="F"/>
    <e v="#N/A"/>
    <s v="OK"/>
    <x v="0"/>
    <s v="USA"/>
    <s v="LL"/>
    <x v="5"/>
    <d v="1994-04-28T00:00:00"/>
    <n v="40.799999999999997"/>
    <n v="-67.133332999999993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2"/>
    <s v="Cur"/>
    <s v="154-65315"/>
    <n v="65315"/>
    <n v="64777"/>
    <n v="154"/>
    <x v="1"/>
    <s v="R-1"/>
    <s v="APB195892"/>
    <m/>
    <m/>
    <m/>
    <n v="195892"/>
    <s v="POR"/>
    <s v="M"/>
    <e v="#N/A"/>
    <s v="OK"/>
    <x v="0"/>
    <s v="USA"/>
    <s v="LL"/>
    <x v="5"/>
    <d v="1994-03-09T00:00:00"/>
    <n v="40.5"/>
    <n v="-67.966667000000001"/>
    <n v="107"/>
    <n v="107"/>
    <s v="cm"/>
    <s v="TLE"/>
    <s v="E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3"/>
    <s v="Cur"/>
    <s v="154-65317"/>
    <n v="65317"/>
    <n v="64779"/>
    <n v="154"/>
    <x v="1"/>
    <s v="R-1"/>
    <s v="APB195894"/>
    <m/>
    <m/>
    <m/>
    <n v="195894"/>
    <s v="POR"/>
    <s v="M"/>
    <e v="#N/A"/>
    <s v="OK"/>
    <x v="0"/>
    <s v="USA"/>
    <s v="LL"/>
    <x v="5"/>
    <d v="1994-03-09T00:00:00"/>
    <n v="40.5"/>
    <n v="-68.233333000000002"/>
    <n v="89"/>
    <n v="89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4"/>
    <s v="Cur"/>
    <s v="154-65322"/>
    <n v="65322"/>
    <n v="64784"/>
    <n v="154"/>
    <x v="1"/>
    <s v="R-1"/>
    <s v="APB195899"/>
    <m/>
    <m/>
    <m/>
    <n v="195899"/>
    <s v="POR"/>
    <s v="M"/>
    <e v="#N/A"/>
    <s v="OK"/>
    <x v="0"/>
    <s v="USA"/>
    <s v="LL"/>
    <x v="5"/>
    <d v="1994-03-08T00:00:00"/>
    <n v="40.5"/>
    <n v="-68.266666999999998"/>
    <n v="81"/>
    <n v="8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5"/>
    <s v="Cur"/>
    <s v="154-65523"/>
    <n v="65523"/>
    <n v="64985"/>
    <n v="154"/>
    <x v="1"/>
    <s v="R-1"/>
    <s v="APB196360"/>
    <m/>
    <m/>
    <m/>
    <n v="196360"/>
    <s v="POR"/>
    <s v="U"/>
    <e v="#N/A"/>
    <s v="OK"/>
    <x v="0"/>
    <s v="USA"/>
    <s v="RR"/>
    <x v="8"/>
    <d v="1995-06-30T00:00:00"/>
    <n v="40.6"/>
    <n v="-71.733333000000002"/>
    <n v="76"/>
    <n v="7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6"/>
    <s v="Cur"/>
    <s v="154-65776"/>
    <n v="65776"/>
    <n v="65236"/>
    <n v="154"/>
    <x v="1"/>
    <s v="R-1"/>
    <s v="APB196963"/>
    <m/>
    <m/>
    <m/>
    <n v="196963"/>
    <s v="POR"/>
    <s v="U"/>
    <e v="#N/A"/>
    <s v="OK"/>
    <x v="0"/>
    <s v="USA"/>
    <s v="LL"/>
    <x v="5"/>
    <d v="1994-06-25T00:00:00"/>
    <n v="40.833333000000003"/>
    <n v="-51.5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667"/>
    <s v="Cur"/>
    <s v="154-65926"/>
    <n v="65926"/>
    <n v="65386"/>
    <n v="154"/>
    <x v="1"/>
    <s v="R-1"/>
    <s v="APB197318"/>
    <m/>
    <m/>
    <m/>
    <n v="197318"/>
    <s v="POR"/>
    <s v="F"/>
    <e v="#N/A"/>
    <s v="OK"/>
    <x v="0"/>
    <s v="CAN"/>
    <s v="LL"/>
    <x v="20"/>
    <d v="1993-10-17T00:00:00"/>
    <n v="44.316667000000002"/>
    <n v="-61.633333"/>
    <n v="95"/>
    <n v="95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8"/>
    <s v="Cur"/>
    <s v="154-65929"/>
    <n v="65929"/>
    <n v="65389"/>
    <n v="154"/>
    <x v="1"/>
    <s v="R-1"/>
    <s v="APB197321"/>
    <m/>
    <m/>
    <m/>
    <n v="197321"/>
    <s v="POR"/>
    <s v="M"/>
    <e v="#N/A"/>
    <s v="OK"/>
    <x v="0"/>
    <s v="CAN"/>
    <s v="LL"/>
    <x v="20"/>
    <d v="1993-10-17T00:00:00"/>
    <n v="44.333333000000003"/>
    <n v="-61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9"/>
    <s v="Cur"/>
    <s v="154-65930"/>
    <n v="65930"/>
    <n v="65390"/>
    <n v="154"/>
    <x v="1"/>
    <s v="R-1"/>
    <s v="APB197322"/>
    <m/>
    <m/>
    <m/>
    <n v="197322"/>
    <s v="POR"/>
    <s v="M"/>
    <e v="#N/A"/>
    <s v="OK"/>
    <x v="0"/>
    <s v="CAN"/>
    <s v="LL"/>
    <x v="20"/>
    <d v="1993-10-17T00:00:00"/>
    <n v="44.366667"/>
    <n v="-61.583333000000003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0"/>
    <s v="Cur"/>
    <s v="154-65932"/>
    <n v="65932"/>
    <n v="65392"/>
    <n v="154"/>
    <x v="1"/>
    <s v="R-1"/>
    <s v="APB197324"/>
    <m/>
    <m/>
    <m/>
    <n v="197324"/>
    <s v="POR"/>
    <s v="M"/>
    <e v="#N/A"/>
    <s v="OK"/>
    <x v="0"/>
    <s v="CAN"/>
    <s v="LL"/>
    <x v="20"/>
    <d v="1993-10-17T00:00:00"/>
    <n v="44.433332999999998"/>
    <n v="-61.63333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1"/>
    <s v="Cur"/>
    <s v="154-65935"/>
    <n v="65935"/>
    <n v="65395"/>
    <n v="154"/>
    <x v="1"/>
    <s v="R-1"/>
    <s v="APB197327"/>
    <m/>
    <m/>
    <m/>
    <n v="197327"/>
    <s v="POR"/>
    <s v="F"/>
    <e v="#N/A"/>
    <s v="OK"/>
    <x v="0"/>
    <s v="CAN"/>
    <s v="LL"/>
    <x v="20"/>
    <d v="1993-10-23T00:00:00"/>
    <n v="46.716667000000001"/>
    <n v="-57.233333000000002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2"/>
    <s v="Cur"/>
    <s v="154-65936"/>
    <n v="65936"/>
    <n v="65396"/>
    <n v="154"/>
    <x v="1"/>
    <s v="R-1"/>
    <s v="APB197328"/>
    <m/>
    <m/>
    <m/>
    <n v="197328"/>
    <s v="POR"/>
    <s v="F"/>
    <e v="#N/A"/>
    <s v="OK"/>
    <x v="0"/>
    <s v="CAN"/>
    <s v="LL"/>
    <x v="20"/>
    <d v="1993-10-24T00:00:00"/>
    <n v="46.55"/>
    <n v="-57.2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3"/>
    <s v="Cur"/>
    <s v="154-65937"/>
    <n v="65937"/>
    <n v="65397"/>
    <n v="154"/>
    <x v="1"/>
    <s v="R-1"/>
    <s v="APB197329"/>
    <m/>
    <m/>
    <m/>
    <n v="197329"/>
    <s v="POR"/>
    <s v="M"/>
    <e v="#N/A"/>
    <s v="OK"/>
    <x v="0"/>
    <s v="CAN"/>
    <s v="LL"/>
    <x v="20"/>
    <d v="1993-10-24T00:00:00"/>
    <n v="46.7"/>
    <n v="-57.283332999999999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4"/>
    <s v="Cur"/>
    <s v="154-65938"/>
    <n v="65938"/>
    <n v="65398"/>
    <n v="154"/>
    <x v="1"/>
    <s v="R-1"/>
    <s v="APB197330"/>
    <m/>
    <m/>
    <m/>
    <n v="197330"/>
    <s v="POR"/>
    <s v="F"/>
    <e v="#N/A"/>
    <s v="OK"/>
    <x v="0"/>
    <s v="CAN"/>
    <s v="LL"/>
    <x v="20"/>
    <d v="1993-10-24T00:00:00"/>
    <n v="46.65"/>
    <n v="-57.333333000000003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5"/>
    <s v="Cur"/>
    <s v="154-65939"/>
    <n v="65939"/>
    <n v="65399"/>
    <n v="154"/>
    <x v="1"/>
    <s v="R-1"/>
    <s v="APB197331"/>
    <m/>
    <m/>
    <m/>
    <n v="197331"/>
    <s v="POR"/>
    <s v="F"/>
    <e v="#N/A"/>
    <s v="OK"/>
    <x v="0"/>
    <s v="CAN"/>
    <s v="LL"/>
    <x v="20"/>
    <d v="1993-10-25T00:00:00"/>
    <n v="46.7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6"/>
    <s v="Cur"/>
    <s v="154-65941"/>
    <n v="65941"/>
    <n v="65401"/>
    <n v="154"/>
    <x v="1"/>
    <s v="R-1"/>
    <s v="APB197333"/>
    <m/>
    <m/>
    <m/>
    <n v="197333"/>
    <s v="POR"/>
    <s v="M"/>
    <e v="#N/A"/>
    <s v="OK"/>
    <x v="0"/>
    <s v="CAN"/>
    <s v="LL"/>
    <x v="20"/>
    <d v="1993-10-30T00:00:00"/>
    <n v="46.25"/>
    <n v="-57.183332999999998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7"/>
    <s v="Cur"/>
    <s v="154-65942"/>
    <n v="65942"/>
    <n v="65402"/>
    <n v="154"/>
    <x v="1"/>
    <s v="R-1"/>
    <s v="APB197334"/>
    <m/>
    <m/>
    <m/>
    <n v="197334"/>
    <s v="POR"/>
    <s v="F"/>
    <e v="#N/A"/>
    <s v="OK"/>
    <x v="0"/>
    <s v="CAN"/>
    <s v="LL"/>
    <x v="20"/>
    <d v="1993-11-01T00:00:00"/>
    <n v="46.116667"/>
    <n v="-56.633333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8"/>
    <s v="Cur"/>
    <s v="154-65943"/>
    <n v="65943"/>
    <n v="65403"/>
    <n v="154"/>
    <x v="1"/>
    <s v="R-1"/>
    <s v="APB197335"/>
    <m/>
    <m/>
    <m/>
    <n v="197335"/>
    <s v="POR"/>
    <s v="F"/>
    <e v="#N/A"/>
    <s v="OK"/>
    <x v="0"/>
    <s v="CAN"/>
    <s v="LL"/>
    <x v="20"/>
    <d v="1993-11-01T00:00:00"/>
    <n v="46.183332999999998"/>
    <n v="-56.6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9"/>
    <s v="Cur"/>
    <s v="154-65944"/>
    <n v="65944"/>
    <n v="65404"/>
    <n v="154"/>
    <x v="1"/>
    <s v="R-1"/>
    <s v="APB197336"/>
    <m/>
    <m/>
    <m/>
    <n v="197336"/>
    <s v="POR"/>
    <s v="M"/>
    <e v="#N/A"/>
    <s v="OK"/>
    <x v="0"/>
    <s v="CAN"/>
    <s v="LL"/>
    <x v="20"/>
    <d v="1993-11-01T00:00:00"/>
    <n v="46.216667000000001"/>
    <n v="-56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0"/>
    <s v="Cur"/>
    <s v="154-65945"/>
    <n v="65945"/>
    <n v="65405"/>
    <n v="154"/>
    <x v="0"/>
    <s v="RCF"/>
    <s v="APB197337"/>
    <m/>
    <m/>
    <m/>
    <n v="197337"/>
    <s v="POR"/>
    <s v="F"/>
    <e v="#N/A"/>
    <s v="OK"/>
    <x v="0"/>
    <s v="USA"/>
    <s v="LL"/>
    <x v="20"/>
    <d v="1993-11-03T00:00:00"/>
    <n v="45.55"/>
    <n v="-56.533332999999999"/>
    <n v="96"/>
    <n v="96"/>
    <s v="cm"/>
    <s v="FL"/>
    <s v="M"/>
    <m/>
    <m/>
    <m/>
    <m/>
    <m/>
    <m/>
    <m/>
    <n v="3"/>
    <x v="4"/>
    <s v="UNCL.FLEETS"/>
    <s v="LL"/>
    <x v="6"/>
    <d v="1997-05-16T00:00:00"/>
    <n v="42.183332999999998"/>
    <n v="-65.216667000000001"/>
    <n v="136"/>
    <n v="136"/>
    <s v="cm"/>
    <s v="FL"/>
    <s v="E"/>
    <m/>
    <m/>
    <m/>
    <m/>
    <m/>
    <m/>
  </r>
  <r>
    <n v="681"/>
    <s v="Cur"/>
    <s v="154-65946"/>
    <n v="65946"/>
    <n v="65406"/>
    <n v="154"/>
    <x v="1"/>
    <s v="R-1"/>
    <s v="APB197338"/>
    <m/>
    <m/>
    <m/>
    <n v="197338"/>
    <s v="POR"/>
    <s v="F"/>
    <e v="#N/A"/>
    <s v="OK"/>
    <x v="0"/>
    <s v="CAN"/>
    <s v="LL"/>
    <x v="20"/>
    <d v="1993-11-06T00:00:00"/>
    <n v="44.533332999999999"/>
    <n v="-61.716667000000001"/>
    <n v="100"/>
    <n v="10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2"/>
    <s v="Cur"/>
    <s v="154-65947"/>
    <n v="65947"/>
    <n v="65407"/>
    <n v="154"/>
    <x v="1"/>
    <s v="R-1"/>
    <s v="APB197339"/>
    <m/>
    <m/>
    <m/>
    <n v="197339"/>
    <s v="POR"/>
    <s v="M"/>
    <e v="#N/A"/>
    <s v="OK"/>
    <x v="0"/>
    <s v="CAN"/>
    <s v="LL"/>
    <x v="20"/>
    <d v="1993-11-06T00:00:00"/>
    <n v="44.533332999999999"/>
    <n v="-61.65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3"/>
    <s v="Cur"/>
    <s v="154-65948"/>
    <n v="65948"/>
    <n v="65408"/>
    <n v="154"/>
    <x v="1"/>
    <s v="R-1"/>
    <s v="APB197340"/>
    <m/>
    <m/>
    <m/>
    <n v="197340"/>
    <s v="POR"/>
    <s v="F"/>
    <e v="#N/A"/>
    <s v="OK"/>
    <x v="0"/>
    <s v="CAN"/>
    <s v="LL"/>
    <x v="20"/>
    <d v="1993-11-06T00:00:00"/>
    <n v="44.533332999999999"/>
    <n v="-61.63333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4"/>
    <s v="Cur"/>
    <s v="154-65950"/>
    <n v="65950"/>
    <n v="65410"/>
    <n v="154"/>
    <x v="1"/>
    <s v="R-1"/>
    <s v="APB197342"/>
    <m/>
    <m/>
    <m/>
    <n v="197342"/>
    <s v="POR"/>
    <s v="M"/>
    <e v="#N/A"/>
    <s v="OK"/>
    <x v="0"/>
    <s v="CAN"/>
    <s v="LL"/>
    <x v="20"/>
    <d v="1993-11-06T00:00:00"/>
    <n v="44.533332999999999"/>
    <n v="-61.61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5"/>
    <s v="Cur"/>
    <s v="154-65951"/>
    <n v="65951"/>
    <n v="65411"/>
    <n v="154"/>
    <x v="1"/>
    <s v="R-1"/>
    <s v="APB197343"/>
    <m/>
    <m/>
    <m/>
    <n v="197343"/>
    <s v="POR"/>
    <s v="F"/>
    <e v="#N/A"/>
    <s v="OK"/>
    <x v="0"/>
    <s v="CAN"/>
    <s v="LL"/>
    <x v="20"/>
    <d v="1993-11-06T00:00:00"/>
    <n v="44.483333000000002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6"/>
    <s v="Cur"/>
    <s v="154-65953"/>
    <n v="65953"/>
    <n v="65413"/>
    <n v="154"/>
    <x v="1"/>
    <s v="R-1"/>
    <s v="APB197345"/>
    <m/>
    <m/>
    <m/>
    <n v="197345"/>
    <s v="POR"/>
    <s v="M"/>
    <e v="#N/A"/>
    <s v="OK"/>
    <x v="0"/>
    <s v="CAN"/>
    <s v="LL"/>
    <x v="20"/>
    <d v="1993-11-06T00:00:00"/>
    <n v="44.5"/>
    <n v="-61.55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7"/>
    <s v="Cur"/>
    <s v="154-65955"/>
    <n v="65955"/>
    <n v="65415"/>
    <n v="154"/>
    <x v="0"/>
    <s v="RCF"/>
    <s v="APB197347"/>
    <m/>
    <m/>
    <m/>
    <n v="197347"/>
    <s v="POR"/>
    <s v="F"/>
    <e v="#N/A"/>
    <s v="OK"/>
    <x v="0"/>
    <s v="CAN"/>
    <s v="LL"/>
    <x v="20"/>
    <d v="1993-11-06T00:00:00"/>
    <n v="44.483333000000002"/>
    <n v="-61.55"/>
    <n v="92"/>
    <n v="92"/>
    <s v="cm"/>
    <s v="FL"/>
    <s v="M"/>
    <m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n v="688"/>
    <s v="Cur"/>
    <s v="154-65959"/>
    <n v="65959"/>
    <n v="65419"/>
    <n v="154"/>
    <x v="1"/>
    <s v="R-1"/>
    <s v="APB197351"/>
    <m/>
    <m/>
    <m/>
    <n v="197351"/>
    <s v="POR"/>
    <s v="F"/>
    <e v="#N/A"/>
    <s v="OK"/>
    <x v="0"/>
    <s v="CAN"/>
    <s v="LL"/>
    <x v="20"/>
    <d v="1993-11-06T00:00:00"/>
    <n v="44.383333"/>
    <n v="-61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9"/>
    <s v="Cur"/>
    <s v="154-65960"/>
    <n v="65960"/>
    <n v="65420"/>
    <n v="154"/>
    <x v="1"/>
    <s v="R-1"/>
    <s v="APB197352"/>
    <m/>
    <m/>
    <m/>
    <n v="197352"/>
    <s v="POR"/>
    <s v="M"/>
    <e v="#N/A"/>
    <s v="OK"/>
    <x v="0"/>
    <s v="CAN"/>
    <s v="LL"/>
    <x v="20"/>
    <d v="1993-11-06T00:00:00"/>
    <n v="44.466667000000001"/>
    <n v="-61.433332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0"/>
    <s v="Cur"/>
    <s v="154-65961"/>
    <n v="65961"/>
    <n v="65421"/>
    <n v="154"/>
    <x v="1"/>
    <s v="R-1"/>
    <s v="APB197353"/>
    <m/>
    <m/>
    <m/>
    <n v="197353"/>
    <s v="POR"/>
    <s v="M"/>
    <e v="#N/A"/>
    <s v="OK"/>
    <x v="0"/>
    <s v="CAN"/>
    <s v="LL"/>
    <x v="20"/>
    <d v="1993-11-06T00:00:00"/>
    <n v="44.466667000000001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1"/>
    <s v="Cur"/>
    <s v="154-65962"/>
    <n v="65962"/>
    <n v="65422"/>
    <n v="154"/>
    <x v="1"/>
    <s v="R-1"/>
    <s v="APB197354"/>
    <m/>
    <m/>
    <m/>
    <n v="197354"/>
    <s v="POR"/>
    <s v="F"/>
    <e v="#N/A"/>
    <s v="OK"/>
    <x v="0"/>
    <s v="CAN"/>
    <s v="LL"/>
    <x v="20"/>
    <d v="1993-11-06T00:00:00"/>
    <n v="44.45"/>
    <n v="-61.41666699999999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2"/>
    <s v="Cur"/>
    <s v="154-65963"/>
    <n v="65963"/>
    <n v="65423"/>
    <n v="154"/>
    <x v="1"/>
    <s v="R-1"/>
    <s v="APB197355"/>
    <m/>
    <m/>
    <m/>
    <n v="197355"/>
    <s v="POR"/>
    <s v="M"/>
    <e v="#N/A"/>
    <s v="OK"/>
    <x v="0"/>
    <s v="CAN"/>
    <s v="LL"/>
    <x v="20"/>
    <d v="1993-11-06T00:00:00"/>
    <n v="44.433332999999998"/>
    <n v="-61.3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3"/>
    <s v="Cur"/>
    <s v="154-65964"/>
    <n v="65964"/>
    <n v="65424"/>
    <n v="154"/>
    <x v="1"/>
    <s v="R-1"/>
    <s v="APB197356"/>
    <m/>
    <m/>
    <m/>
    <n v="197356"/>
    <s v="POR"/>
    <s v="M"/>
    <e v="#N/A"/>
    <s v="OK"/>
    <x v="0"/>
    <s v="CAN"/>
    <s v="LL"/>
    <x v="20"/>
    <d v="1993-11-06T00:00:00"/>
    <n v="44.416666999999997"/>
    <n v="-61.3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4"/>
    <s v="Cur"/>
    <s v="154-65967"/>
    <n v="65967"/>
    <n v="65427"/>
    <n v="154"/>
    <x v="1"/>
    <s v="R-1"/>
    <s v="APB197359"/>
    <m/>
    <m/>
    <m/>
    <n v="197359"/>
    <s v="POR"/>
    <s v="M"/>
    <e v="#N/A"/>
    <s v="OK"/>
    <x v="0"/>
    <s v="CAN"/>
    <s v="LL"/>
    <x v="20"/>
    <d v="1993-11-06T00:00:00"/>
    <n v="44.383333"/>
    <n v="-61.36666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5"/>
    <s v="Cur"/>
    <s v="154-65968"/>
    <n v="65968"/>
    <n v="65428"/>
    <n v="154"/>
    <x v="1"/>
    <s v="R-1"/>
    <s v="APB197360"/>
    <m/>
    <m/>
    <m/>
    <n v="197360"/>
    <s v="POR"/>
    <s v="F"/>
    <e v="#N/A"/>
    <s v="OK"/>
    <x v="0"/>
    <s v="CAN"/>
    <s v="LL"/>
    <x v="20"/>
    <d v="1993-11-06T00:00:00"/>
    <n v="44.383333"/>
    <n v="-61.366667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6"/>
    <s v="Cur"/>
    <s v="154-65969"/>
    <n v="65969"/>
    <n v="65429"/>
    <n v="154"/>
    <x v="1"/>
    <s v="R-1"/>
    <s v="APB197361"/>
    <m/>
    <m/>
    <m/>
    <n v="197361"/>
    <s v="POR"/>
    <s v="F"/>
    <e v="#N/A"/>
    <s v="OK"/>
    <x v="0"/>
    <s v="CAN"/>
    <s v="LL"/>
    <x v="20"/>
    <d v="1993-11-06T00:00:00"/>
    <n v="44.366667"/>
    <n v="-61.366667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7"/>
    <s v="Cur"/>
    <s v="154-65970"/>
    <n v="65970"/>
    <n v="65430"/>
    <n v="154"/>
    <x v="1"/>
    <s v="R-1"/>
    <s v="APB197362"/>
    <m/>
    <m/>
    <m/>
    <n v="197362"/>
    <s v="POR"/>
    <s v="M"/>
    <e v="#N/A"/>
    <s v="OK"/>
    <x v="0"/>
    <s v="CAN"/>
    <s v="LL"/>
    <x v="20"/>
    <d v="1993-11-06T00:00:00"/>
    <n v="44.333333000000003"/>
    <n v="-61.38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8"/>
    <s v="Cur"/>
    <s v="154-65971"/>
    <n v="65971"/>
    <n v="65431"/>
    <n v="154"/>
    <x v="1"/>
    <s v="R-1"/>
    <s v="APB197363"/>
    <m/>
    <m/>
    <m/>
    <n v="197363"/>
    <s v="POR"/>
    <s v="M"/>
    <e v="#N/A"/>
    <s v="OK"/>
    <x v="0"/>
    <s v="CAN"/>
    <s v="LL"/>
    <x v="20"/>
    <d v="1993-11-07T00:00:00"/>
    <n v="44.45"/>
    <n v="-61.5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9"/>
    <s v="Cur"/>
    <s v="154-65972"/>
    <n v="65972"/>
    <n v="65432"/>
    <n v="154"/>
    <x v="1"/>
    <s v="R-1"/>
    <s v="APB197364"/>
    <m/>
    <m/>
    <m/>
    <n v="197364"/>
    <s v="POR"/>
    <s v="F"/>
    <e v="#N/A"/>
    <s v="OK"/>
    <x v="0"/>
    <s v="CAN"/>
    <s v="LL"/>
    <x v="20"/>
    <d v="1993-11-07T00:00:00"/>
    <n v="44.466667000000001"/>
    <n v="-61.933332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0"/>
    <s v="Cur"/>
    <s v="154-65974"/>
    <n v="65974"/>
    <n v="65434"/>
    <n v="154"/>
    <x v="1"/>
    <s v="R-1"/>
    <s v="APB197366"/>
    <m/>
    <m/>
    <m/>
    <n v="197366"/>
    <s v="POR"/>
    <s v="F"/>
    <e v="#N/A"/>
    <s v="OK"/>
    <x v="0"/>
    <s v="CAN"/>
    <s v="LL"/>
    <x v="20"/>
    <d v="1993-11-07T00:00:00"/>
    <n v="44.466667000000001"/>
    <n v="-61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1"/>
    <s v="Cur"/>
    <s v="154-65975"/>
    <n v="65975"/>
    <n v="65435"/>
    <n v="154"/>
    <x v="1"/>
    <s v="R-1"/>
    <s v="APB197368"/>
    <m/>
    <m/>
    <m/>
    <n v="197368"/>
    <s v="POR"/>
    <s v="M"/>
    <e v="#N/A"/>
    <s v="OK"/>
    <x v="0"/>
    <s v="CAN"/>
    <s v="LL"/>
    <x v="20"/>
    <d v="1993-11-07T00:00:00"/>
    <n v="44.466667000000001"/>
    <n v="-61.66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2"/>
    <s v="Cur"/>
    <s v="154-65976"/>
    <n v="65976"/>
    <n v="65436"/>
    <n v="154"/>
    <x v="1"/>
    <s v="R-1"/>
    <s v="APB197369"/>
    <m/>
    <m/>
    <m/>
    <n v="197369"/>
    <s v="POR"/>
    <s v="M"/>
    <e v="#N/A"/>
    <s v="OK"/>
    <x v="0"/>
    <s v="CAN"/>
    <s v="LL"/>
    <x v="20"/>
    <d v="1993-11-07T00:00:00"/>
    <n v="44.45"/>
    <n v="-61.53333299999999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3"/>
    <s v="Cur"/>
    <s v="154-65977"/>
    <n v="65977"/>
    <n v="65437"/>
    <n v="154"/>
    <x v="1"/>
    <s v="R-1"/>
    <s v="APB197370"/>
    <m/>
    <m/>
    <m/>
    <n v="197370"/>
    <s v="POR"/>
    <s v="F"/>
    <e v="#N/A"/>
    <s v="OK"/>
    <x v="0"/>
    <s v="CAN"/>
    <s v="LL"/>
    <x v="20"/>
    <d v="1993-11-07T00:00:00"/>
    <n v="44.35"/>
    <n v="-61.483333000000002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4"/>
    <s v="Cur"/>
    <s v="154-65978"/>
    <n v="65978"/>
    <n v="65438"/>
    <n v="154"/>
    <x v="1"/>
    <s v="R-1"/>
    <s v="APB197371"/>
    <m/>
    <m/>
    <m/>
    <n v="197371"/>
    <s v="POR"/>
    <s v="F"/>
    <e v="#N/A"/>
    <s v="OK"/>
    <x v="0"/>
    <s v="CAN"/>
    <s v="LL"/>
    <x v="20"/>
    <d v="1993-11-13T00:00:00"/>
    <n v="43.866667"/>
    <n v="-62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5"/>
    <s v="Cur"/>
    <s v="154-65981"/>
    <n v="65981"/>
    <n v="65441"/>
    <n v="154"/>
    <x v="1"/>
    <s v="R-1"/>
    <s v="APB197374"/>
    <m/>
    <m/>
    <m/>
    <n v="197374"/>
    <s v="POR"/>
    <s v="F"/>
    <e v="#N/A"/>
    <s v="OK"/>
    <x v="0"/>
    <s v="CAN"/>
    <s v="LL"/>
    <x v="20"/>
    <d v="1993-11-08T00:00:00"/>
    <n v="43.966667000000001"/>
    <n v="-62.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6"/>
    <s v="Cur"/>
    <s v="154-65982"/>
    <n v="65982"/>
    <n v="65442"/>
    <n v="154"/>
    <x v="0"/>
    <s v="RCF"/>
    <s v="APB197375"/>
    <m/>
    <m/>
    <m/>
    <n v="197375"/>
    <s v="POR"/>
    <s v="F"/>
    <e v="#N/A"/>
    <s v="OK"/>
    <x v="0"/>
    <s v="CAN"/>
    <s v="LL"/>
    <x v="20"/>
    <d v="1993-11-08T00:00:00"/>
    <n v="43.983333000000002"/>
    <n v="-62.683332999999998"/>
    <n v="95"/>
    <n v="95"/>
    <s v="cm"/>
    <s v="FL"/>
    <s v="M"/>
    <m/>
    <m/>
    <m/>
    <m/>
    <m/>
    <m/>
    <m/>
    <n v="5"/>
    <x v="9"/>
    <s v="UNCL.FLEETS"/>
    <s v="GILL"/>
    <x v="12"/>
    <d v="1999-10-20T00:00:00"/>
    <n v="44.333333000000003"/>
    <n v="-62.5"/>
    <n v="173"/>
    <n v="173"/>
    <s v="cm"/>
    <s v="FL"/>
    <s v="M"/>
    <m/>
    <m/>
    <m/>
    <m/>
    <m/>
    <m/>
  </r>
  <r>
    <n v="707"/>
    <s v="Cur"/>
    <s v="154-65983"/>
    <n v="65983"/>
    <n v="65443"/>
    <n v="154"/>
    <x v="1"/>
    <s v="R-1"/>
    <s v="APB197376"/>
    <m/>
    <m/>
    <m/>
    <n v="197376"/>
    <s v="POR"/>
    <s v="F"/>
    <e v="#N/A"/>
    <s v="OK"/>
    <x v="0"/>
    <s v="CAN"/>
    <s v="LL"/>
    <x v="20"/>
    <d v="1993-11-08T00:00:00"/>
    <n v="44"/>
    <n v="-62.6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8"/>
    <s v="Cur"/>
    <s v="154-65984"/>
    <n v="65984"/>
    <n v="65444"/>
    <n v="154"/>
    <x v="1"/>
    <s v="R-1"/>
    <s v="APB197377"/>
    <m/>
    <m/>
    <m/>
    <n v="197377"/>
    <s v="POR"/>
    <s v="M"/>
    <e v="#N/A"/>
    <s v="OK"/>
    <x v="0"/>
    <s v="CAN"/>
    <s v="LL"/>
    <x v="20"/>
    <d v="1993-11-08T00:00:00"/>
    <n v="44.016666999999998"/>
    <n v="-62.633333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9"/>
    <s v="Cur"/>
    <s v="154-65985"/>
    <n v="65985"/>
    <n v="65445"/>
    <n v="154"/>
    <x v="1"/>
    <s v="R-1"/>
    <s v="APB197378"/>
    <m/>
    <m/>
    <m/>
    <n v="197378"/>
    <s v="POR"/>
    <s v="M"/>
    <e v="#N/A"/>
    <s v="OK"/>
    <x v="0"/>
    <s v="CAN"/>
    <s v="LL"/>
    <x v="20"/>
    <d v="1993-11-08T00:00:00"/>
    <n v="44.066667000000002"/>
    <n v="-62.5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0"/>
    <s v="Cur"/>
    <s v="154-65986"/>
    <n v="65986"/>
    <n v="65446"/>
    <n v="154"/>
    <x v="1"/>
    <s v="R-1"/>
    <s v="APB197379"/>
    <m/>
    <m/>
    <m/>
    <n v="197379"/>
    <s v="POR"/>
    <s v="F"/>
    <e v="#N/A"/>
    <s v="OK"/>
    <x v="0"/>
    <s v="CAN"/>
    <s v="LL"/>
    <x v="20"/>
    <d v="1993-11-08T00:00:00"/>
    <n v="44.083333000000003"/>
    <n v="-62.483333000000002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1"/>
    <s v="Cur"/>
    <s v="154-65987"/>
    <n v="65987"/>
    <n v="65447"/>
    <n v="154"/>
    <x v="0"/>
    <s v="RCF"/>
    <s v="APB197380"/>
    <m/>
    <m/>
    <m/>
    <n v="197380"/>
    <s v="POR"/>
    <s v="F"/>
    <e v="#N/A"/>
    <s v="OK"/>
    <x v="0"/>
    <s v="USA"/>
    <s v="LL"/>
    <x v="20"/>
    <d v="1993-11-08T00:00:00"/>
    <n v="44.083333000000003"/>
    <n v="-62.466667000000001"/>
    <n v="93"/>
    <n v="93"/>
    <s v="cm"/>
    <s v="FL"/>
    <s v="M"/>
    <m/>
    <m/>
    <m/>
    <m/>
    <m/>
    <m/>
    <m/>
    <n v="3"/>
    <x v="4"/>
    <s v="UNCL.FLEETS"/>
    <s v="LL"/>
    <x v="6"/>
    <d v="1997-03-14T00:00:00"/>
    <n v="41.933332999999998"/>
    <n v="-65.349999999999994"/>
    <n v="140"/>
    <n v="140"/>
    <s v="cm"/>
    <s v="FL"/>
    <s v="M"/>
    <m/>
    <m/>
    <m/>
    <m/>
    <m/>
    <m/>
  </r>
  <r>
    <n v="712"/>
    <s v="Cur"/>
    <s v="154-65988"/>
    <n v="65988"/>
    <n v="65448"/>
    <n v="154"/>
    <x v="1"/>
    <s v="R-1"/>
    <s v="APB197381"/>
    <m/>
    <m/>
    <m/>
    <n v="197381"/>
    <s v="POR"/>
    <s v="F"/>
    <e v="#N/A"/>
    <s v="OK"/>
    <x v="0"/>
    <s v="CAN"/>
    <s v="LL"/>
    <x v="20"/>
    <d v="1993-11-08T00:00:00"/>
    <n v="44.083333000000003"/>
    <n v="-62.4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3"/>
    <s v="Cur"/>
    <s v="154-65989"/>
    <n v="65989"/>
    <n v="65449"/>
    <n v="154"/>
    <x v="0"/>
    <s v="RCF"/>
    <s v="APB197382"/>
    <m/>
    <m/>
    <m/>
    <n v="197382"/>
    <s v="POR"/>
    <s v="M"/>
    <e v="#N/A"/>
    <s v="OK"/>
    <x v="0"/>
    <s v="CAN"/>
    <s v="LL"/>
    <x v="20"/>
    <d v="1993-11-08T00:00:00"/>
    <n v="44.083333000000003"/>
    <n v="-62.45"/>
    <n v="99"/>
    <n v="99"/>
    <s v="cm"/>
    <s v="FL"/>
    <s v="M"/>
    <m/>
    <m/>
    <m/>
    <m/>
    <m/>
    <m/>
    <m/>
    <n v="0"/>
    <x v="3"/>
    <s v="UNCL.FLEETS"/>
    <s v="LL"/>
    <x v="4"/>
    <d v="1994-04-26T00:00:00"/>
    <n v="43.383333"/>
    <n v="-60.233333000000002"/>
    <n v="106"/>
    <n v="106"/>
    <s v="cm"/>
    <s v="FL"/>
    <s v="E"/>
    <m/>
    <m/>
    <m/>
    <m/>
    <m/>
    <m/>
  </r>
  <r>
    <n v="714"/>
    <s v="Cur"/>
    <s v="154-65990"/>
    <n v="65990"/>
    <n v="65450"/>
    <n v="154"/>
    <x v="1"/>
    <s v="R-1"/>
    <s v="APB197383"/>
    <m/>
    <m/>
    <m/>
    <n v="197383"/>
    <s v="POR"/>
    <s v="F"/>
    <e v="#N/A"/>
    <s v="OK"/>
    <x v="0"/>
    <s v="CAN"/>
    <s v="LL"/>
    <x v="20"/>
    <d v="1993-11-08T00:00:00"/>
    <n v="44.116667"/>
    <n v="-62.2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5"/>
    <s v="Cur"/>
    <s v="154-65991"/>
    <n v="65991"/>
    <n v="65451"/>
    <n v="154"/>
    <x v="1"/>
    <s v="R-1"/>
    <s v="APB197384"/>
    <m/>
    <m/>
    <m/>
    <n v="197384"/>
    <s v="POR"/>
    <s v="M"/>
    <e v="#N/A"/>
    <s v="OK"/>
    <x v="0"/>
    <s v="CAN"/>
    <s v="LL"/>
    <x v="20"/>
    <d v="1993-11-09T00:00:00"/>
    <n v="43.966667000000001"/>
    <n v="-62.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6"/>
    <s v="Cur"/>
    <s v="154-65992"/>
    <n v="65992"/>
    <n v="65452"/>
    <n v="154"/>
    <x v="1"/>
    <s v="R-1"/>
    <s v="APB197385"/>
    <m/>
    <m/>
    <m/>
    <n v="197385"/>
    <s v="POR"/>
    <s v="M"/>
    <e v="#N/A"/>
    <s v="OK"/>
    <x v="0"/>
    <s v="CAN"/>
    <s v="LL"/>
    <x v="20"/>
    <d v="1993-11-09T00:00:00"/>
    <n v="43.916666999999997"/>
    <n v="-62.7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7"/>
    <s v="Cur"/>
    <s v="154-65993"/>
    <n v="65993"/>
    <n v="65453"/>
    <n v="154"/>
    <x v="1"/>
    <s v="R-1"/>
    <s v="APB197386"/>
    <m/>
    <m/>
    <m/>
    <n v="197386"/>
    <s v="POR"/>
    <s v="M"/>
    <e v="#N/A"/>
    <s v="OK"/>
    <x v="0"/>
    <s v="CAN"/>
    <s v="LL"/>
    <x v="20"/>
    <d v="1993-11-09T00:00:00"/>
    <n v="43.9"/>
    <n v="-62.716667000000001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8"/>
    <s v="Cur"/>
    <s v="154-65994"/>
    <n v="65994"/>
    <n v="65454"/>
    <n v="154"/>
    <x v="1"/>
    <s v="R-1"/>
    <s v="APB197387"/>
    <m/>
    <m/>
    <m/>
    <n v="197387"/>
    <s v="POR"/>
    <s v="F"/>
    <e v="#N/A"/>
    <s v="OK"/>
    <x v="0"/>
    <s v="CAN"/>
    <s v="LL"/>
    <x v="20"/>
    <d v="1993-11-09T00:00:00"/>
    <n v="43.866667"/>
    <n v="-62.71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9"/>
    <s v="Cur"/>
    <s v="154-65995"/>
    <n v="65995"/>
    <n v="65455"/>
    <n v="154"/>
    <x v="0"/>
    <s v="RCF"/>
    <s v="APB197388"/>
    <m/>
    <m/>
    <m/>
    <n v="197388"/>
    <s v="POR"/>
    <s v="F"/>
    <e v="#N/A"/>
    <s v="OK"/>
    <x v="0"/>
    <s v="CAN"/>
    <s v="LL"/>
    <x v="20"/>
    <d v="1993-11-09T00:00:00"/>
    <n v="43.816667000000002"/>
    <n v="-62.85"/>
    <n v="98"/>
    <n v="98"/>
    <s v="cm"/>
    <s v="FL"/>
    <s v="M"/>
    <m/>
    <m/>
    <m/>
    <m/>
    <m/>
    <m/>
    <m/>
    <n v="0"/>
    <x v="3"/>
    <s v="UNCL.FLEETS"/>
    <s v="LL"/>
    <x v="4"/>
    <d v="1994-03-01T00:00:00"/>
    <n v="40.35"/>
    <n v="-68.916667000000004"/>
    <n v="84"/>
    <n v="84"/>
    <s v="cm"/>
    <s v="FL"/>
    <s v="E"/>
    <m/>
    <m/>
    <m/>
    <m/>
    <m/>
    <m/>
  </r>
  <r>
    <n v="720"/>
    <s v="Cur"/>
    <s v="154-65996"/>
    <n v="65996"/>
    <n v="65456"/>
    <n v="154"/>
    <x v="1"/>
    <s v="R-1"/>
    <s v="APB197389"/>
    <m/>
    <m/>
    <m/>
    <n v="197389"/>
    <s v="POR"/>
    <s v="M"/>
    <e v="#N/A"/>
    <s v="OK"/>
    <x v="0"/>
    <s v="CAN"/>
    <s v="LL"/>
    <x v="20"/>
    <d v="1993-11-09T00:00:00"/>
    <n v="43.8"/>
    <n v="-62.8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1"/>
    <s v="Cur"/>
    <s v="154-65997"/>
    <n v="65997"/>
    <n v="65457"/>
    <n v="154"/>
    <x v="1"/>
    <s v="R-1"/>
    <s v="APB197391"/>
    <m/>
    <m/>
    <m/>
    <n v="197391"/>
    <s v="POR"/>
    <s v="M"/>
    <e v="#N/A"/>
    <s v="OK"/>
    <x v="0"/>
    <s v="CAN"/>
    <s v="LL"/>
    <x v="20"/>
    <d v="1993-11-09T00:00:00"/>
    <n v="43.766666999999998"/>
    <n v="-62.866667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2"/>
    <s v="Cur"/>
    <s v="154-65998"/>
    <n v="65998"/>
    <n v="65458"/>
    <n v="154"/>
    <x v="1"/>
    <s v="R-1"/>
    <s v="APB197392"/>
    <m/>
    <m/>
    <m/>
    <n v="197392"/>
    <s v="POR"/>
    <s v="F"/>
    <e v="#N/A"/>
    <s v="OK"/>
    <x v="0"/>
    <s v="CAN"/>
    <s v="LL"/>
    <x v="20"/>
    <d v="1993-11-10T00:00:00"/>
    <n v="44.233333000000002"/>
    <n v="-62.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3"/>
    <s v="Cur"/>
    <s v="154-65999"/>
    <n v="65999"/>
    <n v="65459"/>
    <n v="154"/>
    <x v="0"/>
    <s v="RCF"/>
    <s v="APB197393"/>
    <m/>
    <m/>
    <m/>
    <n v="197393"/>
    <s v="POR"/>
    <s v="F"/>
    <e v="#N/A"/>
    <s v="OK"/>
    <x v="0"/>
    <s v="CAN"/>
    <s v="LL"/>
    <x v="20"/>
    <d v="1993-11-10T00:00:00"/>
    <n v="44.2"/>
    <n v="-62.683332999999998"/>
    <n v="101"/>
    <n v="101"/>
    <s v="cm"/>
    <s v="FL"/>
    <s v="M"/>
    <m/>
    <m/>
    <m/>
    <m/>
    <m/>
    <m/>
    <m/>
    <n v="0"/>
    <x v="3"/>
    <s v="UNCL.FLEETS"/>
    <s v="LL"/>
    <x v="4"/>
    <d v="1994-04-01T00:00:00"/>
    <n v="42.666666999999997"/>
    <n v="-64.516666999999998"/>
    <n v="103"/>
    <n v="103"/>
    <s v="cm"/>
    <s v="FL"/>
    <s v="M"/>
    <m/>
    <m/>
    <m/>
    <m/>
    <m/>
    <m/>
  </r>
  <r>
    <n v="724"/>
    <s v="Cur"/>
    <s v="154-66000"/>
    <n v="66000"/>
    <n v="65460"/>
    <n v="154"/>
    <x v="0"/>
    <s v="RCF"/>
    <s v="APB197394"/>
    <m/>
    <m/>
    <m/>
    <n v="197394"/>
    <s v="POR"/>
    <s v="U"/>
    <e v="#N/A"/>
    <s v="OK"/>
    <x v="0"/>
    <s v="CAN"/>
    <s v="LL"/>
    <x v="20"/>
    <d v="1993-11-10T00:00:00"/>
    <n v="44.183332999999998"/>
    <n v="-62.683332999999998"/>
    <n v="105"/>
    <n v="105"/>
    <s v="cm"/>
    <s v="FL"/>
    <s v="M"/>
    <m/>
    <m/>
    <m/>
    <m/>
    <m/>
    <m/>
    <m/>
    <n v="4"/>
    <x v="8"/>
    <s v="UNCL.FLEETS"/>
    <s v="LL"/>
    <x v="10"/>
    <d v="1998-02-27T00:00:00"/>
    <n v="41.566667000000002"/>
    <n v="-64.933333000000005"/>
    <n v="170"/>
    <n v="170"/>
    <s v="cm"/>
    <s v="FL"/>
    <s v="M"/>
    <m/>
    <m/>
    <m/>
    <m/>
    <m/>
    <m/>
  </r>
  <r>
    <n v="725"/>
    <s v="Cur"/>
    <s v="154-66001"/>
    <n v="66001"/>
    <n v="65461"/>
    <n v="154"/>
    <x v="1"/>
    <s v="R-1"/>
    <s v="APB197395"/>
    <m/>
    <m/>
    <m/>
    <n v="197395"/>
    <s v="POR"/>
    <s v="M"/>
    <e v="#N/A"/>
    <s v="OK"/>
    <x v="0"/>
    <s v="CAN"/>
    <s v="LL"/>
    <x v="20"/>
    <d v="1993-11-10T00:00:00"/>
    <n v="44.183332999999998"/>
    <n v="-62.68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6"/>
    <s v="Cur"/>
    <s v="154-66002"/>
    <n v="66002"/>
    <n v="65462"/>
    <n v="154"/>
    <x v="0"/>
    <s v="RCF"/>
    <s v="APB197396"/>
    <m/>
    <m/>
    <m/>
    <n v="197396"/>
    <s v="POR"/>
    <s v="F"/>
    <e v="#N/A"/>
    <s v="OK"/>
    <x v="0"/>
    <s v="CAN"/>
    <s v="LL"/>
    <x v="20"/>
    <d v="1993-11-10T00:00:00"/>
    <n v="44.183332999999998"/>
    <n v="-62.683332999999998"/>
    <n v="103"/>
    <n v="103"/>
    <s v="cm"/>
    <s v="FL"/>
    <s v="M"/>
    <m/>
    <m/>
    <m/>
    <m/>
    <m/>
    <m/>
    <m/>
    <n v="5"/>
    <x v="9"/>
    <s v="UNCL.FLEETS"/>
    <s v="LL"/>
    <x v="12"/>
    <d v="1999-05-27T00:00:00"/>
    <n v="44.716667000000001"/>
    <n v="-55.816667000000002"/>
    <n v="174"/>
    <n v="174"/>
    <s v="cm"/>
    <s v="FL"/>
    <s v="M"/>
    <m/>
    <m/>
    <m/>
    <m/>
    <m/>
    <m/>
  </r>
  <r>
    <n v="727"/>
    <s v="Cur"/>
    <s v="154-66003"/>
    <n v="66003"/>
    <n v="65463"/>
    <n v="154"/>
    <x v="1"/>
    <s v="R-1"/>
    <s v="APB197397"/>
    <m/>
    <m/>
    <m/>
    <n v="197397"/>
    <s v="POR"/>
    <s v="F"/>
    <e v="#N/A"/>
    <s v="OK"/>
    <x v="0"/>
    <s v="CAN"/>
    <s v="LL"/>
    <x v="20"/>
    <d v="1993-11-10T00:00:00"/>
    <n v="43.883333"/>
    <n v="-63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8"/>
    <s v="Cur"/>
    <s v="154-66004"/>
    <n v="66004"/>
    <n v="65464"/>
    <n v="154"/>
    <x v="0"/>
    <s v="RCF"/>
    <s v="APB197398"/>
    <m/>
    <m/>
    <m/>
    <n v="197398"/>
    <s v="POR"/>
    <s v="F"/>
    <e v="#N/A"/>
    <s v="OK"/>
    <x v="0"/>
    <s v="CAN"/>
    <s v="LL"/>
    <x v="20"/>
    <d v="1993-11-10T00:00:00"/>
    <n v="43.9"/>
    <n v="-63"/>
    <n v="104"/>
    <n v="104"/>
    <s v="cm"/>
    <s v="FL"/>
    <s v="M"/>
    <m/>
    <m/>
    <m/>
    <m/>
    <m/>
    <m/>
    <m/>
    <n v="5"/>
    <x v="9"/>
    <s v="UNCL.FLEETS"/>
    <s v="LL"/>
    <x v="12"/>
    <d v="1999-04-23T00:00:00"/>
    <n v="44.1"/>
    <n v="-57"/>
    <n v="178"/>
    <n v="178"/>
    <s v="cm"/>
    <s v="FL"/>
    <s v="M"/>
    <m/>
    <m/>
    <m/>
    <m/>
    <m/>
    <m/>
  </r>
  <r>
    <n v="729"/>
    <s v="Cur"/>
    <s v="154-66005"/>
    <n v="66005"/>
    <n v="65465"/>
    <n v="154"/>
    <x v="1"/>
    <s v="R-1"/>
    <s v="APB197399"/>
    <m/>
    <m/>
    <m/>
    <n v="197399"/>
    <s v="POR"/>
    <s v="F"/>
    <e v="#N/A"/>
    <s v="OK"/>
    <x v="0"/>
    <s v="CAN"/>
    <s v="LL"/>
    <x v="20"/>
    <d v="1993-11-11T00:00:00"/>
    <n v="44.133333"/>
    <n v="-62.7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0"/>
    <s v="Cur"/>
    <s v="154-66052"/>
    <n v="66052"/>
    <n v="65511"/>
    <n v="154"/>
    <x v="1"/>
    <s v="R-1"/>
    <s v="APB197600"/>
    <m/>
    <m/>
    <m/>
    <n v="197600"/>
    <s v="POR"/>
    <s v="F"/>
    <e v="#N/A"/>
    <s v="OK"/>
    <x v="0"/>
    <s v="CAN"/>
    <s v="LL"/>
    <x v="5"/>
    <d v="1994-10-25T00:00:00"/>
    <n v="46.8"/>
    <n v="-57.4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1"/>
    <s v="Cur"/>
    <s v="154-66053"/>
    <n v="66053"/>
    <n v="65512"/>
    <n v="154"/>
    <x v="1"/>
    <s v="R-1"/>
    <s v="APB197601"/>
    <m/>
    <m/>
    <m/>
    <n v="197601"/>
    <s v="POR"/>
    <s v="F"/>
    <e v="#N/A"/>
    <s v="OK"/>
    <x v="0"/>
    <s v="CAN"/>
    <s v="LL"/>
    <x v="5"/>
    <d v="1994-10-28T00:00:00"/>
    <n v="44.55"/>
    <n v="-61.566667000000002"/>
    <n v="81"/>
    <n v="81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2"/>
    <s v="Cur"/>
    <s v="154-66054"/>
    <n v="66054"/>
    <n v="65513"/>
    <n v="154"/>
    <x v="1"/>
    <s v="R-1"/>
    <s v="APB197602"/>
    <m/>
    <m/>
    <m/>
    <n v="197602"/>
    <s v="POR"/>
    <s v="M"/>
    <e v="#N/A"/>
    <s v="OK"/>
    <x v="0"/>
    <s v="CAN"/>
    <s v="LL"/>
    <x v="5"/>
    <d v="1994-10-29T00:00:00"/>
    <n v="44.216667000000001"/>
    <n v="-61.166666999999997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3"/>
    <s v="Cur"/>
    <s v="154-66055"/>
    <n v="66055"/>
    <n v="65514"/>
    <n v="154"/>
    <x v="1"/>
    <s v="R-1"/>
    <s v="APB197603"/>
    <m/>
    <m/>
    <m/>
    <n v="197603"/>
    <s v="POR"/>
    <s v="M"/>
    <e v="#N/A"/>
    <s v="OK"/>
    <x v="0"/>
    <s v="CAN"/>
    <s v="LL"/>
    <x v="5"/>
    <d v="1994-10-28T00:00:00"/>
    <n v="44.466667000000001"/>
    <n v="-61.45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4"/>
    <s v="Cur"/>
    <s v="154-66056"/>
    <n v="66056"/>
    <n v="65515"/>
    <n v="154"/>
    <x v="1"/>
    <s v="R-1"/>
    <s v="APB197604"/>
    <m/>
    <m/>
    <m/>
    <n v="197604"/>
    <s v="POR"/>
    <s v="F"/>
    <e v="#N/A"/>
    <s v="OK"/>
    <x v="0"/>
    <s v="CAN"/>
    <s v="LL"/>
    <x v="5"/>
    <d v="1994-10-23T00:00:00"/>
    <n v="46.466667000000001"/>
    <n v="-56.816667000000002"/>
    <n v="103"/>
    <n v="10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35"/>
    <s v="Cur"/>
    <s v="154-66057"/>
    <n v="66057"/>
    <n v="65516"/>
    <n v="154"/>
    <x v="1"/>
    <s v="R-1"/>
    <s v="APB197605"/>
    <m/>
    <m/>
    <m/>
    <n v="197605"/>
    <s v="POR"/>
    <s v="F"/>
    <e v="#N/A"/>
    <s v="OK"/>
    <x v="0"/>
    <s v="CAN"/>
    <s v="LL"/>
    <x v="5"/>
    <d v="1994-10-22T00:00:00"/>
    <n v="46.016666999999998"/>
    <n v="-56.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6"/>
    <s v="Cur"/>
    <s v="154-66058"/>
    <n v="66058"/>
    <n v="65517"/>
    <n v="154"/>
    <x v="0"/>
    <s v="RCF"/>
    <s v="APB197606"/>
    <m/>
    <m/>
    <m/>
    <n v="197606"/>
    <s v="POR"/>
    <s v="M"/>
    <e v="#N/A"/>
    <s v="OK"/>
    <x v="0"/>
    <s v="CAN"/>
    <s v="LL"/>
    <x v="5"/>
    <d v="1994-10-22T00:00:00"/>
    <n v="45.966667000000001"/>
    <n v="-56.866667"/>
    <n v="101"/>
    <n v="101"/>
    <s v="cm"/>
    <s v="FL"/>
    <s v="M"/>
    <m/>
    <m/>
    <m/>
    <m/>
    <m/>
    <m/>
    <m/>
    <n v="3"/>
    <x v="4"/>
    <s v="UNCL.FLEETS"/>
    <s v="LL"/>
    <x v="10"/>
    <d v="1998-03-07T00:00:00"/>
    <n v="42.716667000000001"/>
    <n v="-62.9"/>
    <n v="141"/>
    <n v="141"/>
    <s v="cm"/>
    <s v="FL"/>
    <s v="M"/>
    <m/>
    <m/>
    <m/>
    <m/>
    <m/>
    <m/>
  </r>
  <r>
    <n v="737"/>
    <s v="Cur"/>
    <s v="154-66059"/>
    <n v="66059"/>
    <n v="65518"/>
    <n v="154"/>
    <x v="0"/>
    <s v="RCF"/>
    <s v="APB197607"/>
    <m/>
    <m/>
    <m/>
    <n v="197607"/>
    <s v="POR"/>
    <s v="M"/>
    <e v="#N/A"/>
    <s v="OK"/>
    <x v="0"/>
    <s v="CAN"/>
    <s v="LL"/>
    <x v="5"/>
    <d v="1994-10-24T00:00:00"/>
    <n v="46.083333000000003"/>
    <n v="-56.9"/>
    <n v="100"/>
    <n v="100"/>
    <s v="cm"/>
    <s v="FL"/>
    <s v="M"/>
    <m/>
    <m/>
    <m/>
    <m/>
    <m/>
    <m/>
    <m/>
    <n v="4"/>
    <x v="8"/>
    <s v="UNCL.FLEETS"/>
    <s v="LL"/>
    <x v="12"/>
    <d v="1999-05-27T00:00:00"/>
    <n v="44.6"/>
    <n v="-55.666666999999997"/>
    <n v="153"/>
    <n v="153"/>
    <s v="cm"/>
    <s v="FL"/>
    <s v="M"/>
    <m/>
    <m/>
    <m/>
    <m/>
    <m/>
    <m/>
  </r>
  <r>
    <n v="738"/>
    <s v="Cur"/>
    <s v="154-66060"/>
    <n v="66060"/>
    <n v="65519"/>
    <n v="154"/>
    <x v="0"/>
    <s v="RCF"/>
    <s v="APB197608"/>
    <m/>
    <m/>
    <m/>
    <n v="197608"/>
    <s v="POR"/>
    <s v="F"/>
    <e v="#N/A"/>
    <s v="OK"/>
    <x v="0"/>
    <s v="CAN"/>
    <s v="LL"/>
    <x v="5"/>
    <d v="1994-10-22T00:00:00"/>
    <n v="46.033332999999999"/>
    <n v="-56.966667000000001"/>
    <n v="97"/>
    <n v="97"/>
    <s v="cm"/>
    <s v="FL"/>
    <s v="M"/>
    <m/>
    <m/>
    <m/>
    <m/>
    <m/>
    <m/>
    <m/>
    <n v="3"/>
    <x v="4"/>
    <s v="UNCL.FLEETS"/>
    <s v="LL"/>
    <x v="10"/>
    <d v="1998-07-01T00:00:00"/>
    <n v="45.95"/>
    <n v="-57.75"/>
    <n v="157"/>
    <n v="157"/>
    <s v="cm"/>
    <s v="FL"/>
    <s v="M"/>
    <m/>
    <m/>
    <m/>
    <m/>
    <m/>
    <m/>
  </r>
  <r>
    <n v="739"/>
    <s v="Cur"/>
    <s v="154-66061"/>
    <n v="66061"/>
    <n v="65520"/>
    <n v="154"/>
    <x v="1"/>
    <s v="R-1"/>
    <s v="APB197609"/>
    <m/>
    <m/>
    <m/>
    <n v="197609"/>
    <s v="POR"/>
    <s v="F"/>
    <e v="#N/A"/>
    <s v="OK"/>
    <x v="0"/>
    <s v="CAN"/>
    <s v="LL"/>
    <x v="5"/>
    <d v="1994-10-21T00:00:00"/>
    <n v="46.45"/>
    <n v="-57.333333000000003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0"/>
    <s v="Cur"/>
    <s v="154-66062"/>
    <n v="66062"/>
    <n v="65521"/>
    <n v="154"/>
    <x v="0"/>
    <s v="RCF"/>
    <s v="APB197610"/>
    <m/>
    <m/>
    <m/>
    <n v="197610"/>
    <s v="POR"/>
    <s v="M"/>
    <e v="#N/A"/>
    <s v="OK"/>
    <x v="0"/>
    <s v="CAN"/>
    <s v="LL"/>
    <x v="5"/>
    <d v="1994-10-21T00:00:00"/>
    <n v="46.566667000000002"/>
    <n v="-57.366667"/>
    <n v="94"/>
    <n v="94"/>
    <s v="cm"/>
    <s v="FL"/>
    <s v="M"/>
    <m/>
    <m/>
    <m/>
    <m/>
    <m/>
    <m/>
    <m/>
    <n v="4"/>
    <x v="8"/>
    <s v="UNCL.FLEETS"/>
    <s v="LL"/>
    <x v="12"/>
    <d v="1999-03-11T00:00:00"/>
    <n v="43.616667"/>
    <n v="-59.233333000000002"/>
    <n v="157"/>
    <n v="157"/>
    <s v="cm"/>
    <s v="FL"/>
    <s v="E"/>
    <m/>
    <m/>
    <m/>
    <m/>
    <m/>
    <m/>
  </r>
  <r>
    <n v="741"/>
    <s v="Cur"/>
    <s v="154-66063"/>
    <n v="66063"/>
    <n v="65522"/>
    <n v="154"/>
    <x v="1"/>
    <s v="R-1"/>
    <s v="APB197611"/>
    <m/>
    <m/>
    <m/>
    <n v="197611"/>
    <s v="POR"/>
    <s v="F"/>
    <e v="#N/A"/>
    <s v="OK"/>
    <x v="0"/>
    <s v="CAN"/>
    <s v="LL"/>
    <x v="5"/>
    <d v="1994-10-20T00:00:00"/>
    <n v="46.266666999999998"/>
    <n v="-57.133333"/>
    <n v="99"/>
    <n v="9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742"/>
    <s v="Cur"/>
    <s v="154-66064"/>
    <n v="66064"/>
    <n v="65523"/>
    <n v="154"/>
    <x v="1"/>
    <s v="R-1"/>
    <s v="APB197612"/>
    <m/>
    <m/>
    <m/>
    <n v="197612"/>
    <s v="POR"/>
    <s v="F"/>
    <e v="#N/A"/>
    <s v="OK"/>
    <x v="0"/>
    <s v="CAN"/>
    <s v="LL"/>
    <x v="5"/>
    <d v="1994-10-20T00:00:00"/>
    <n v="46.316667000000002"/>
    <n v="-57.166666999999997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3"/>
    <s v="Cur"/>
    <s v="154-66065"/>
    <n v="66065"/>
    <n v="65524"/>
    <n v="154"/>
    <x v="1"/>
    <s v="R-1"/>
    <s v="APB197613"/>
    <m/>
    <m/>
    <m/>
    <n v="197613"/>
    <s v="POR"/>
    <s v="M"/>
    <e v="#N/A"/>
    <s v="OK"/>
    <x v="0"/>
    <s v="CAN"/>
    <s v="LL"/>
    <x v="5"/>
    <d v="1994-10-20T00:00:00"/>
    <n v="46.5"/>
    <n v="-57.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4"/>
    <s v="Cur"/>
    <s v="154-66066"/>
    <n v="66066"/>
    <n v="65525"/>
    <n v="154"/>
    <x v="1"/>
    <s v="R-1"/>
    <s v="APB197614"/>
    <m/>
    <m/>
    <m/>
    <n v="197614"/>
    <s v="POR"/>
    <s v="M"/>
    <e v="#N/A"/>
    <s v="OK"/>
    <x v="0"/>
    <s v="CAN"/>
    <s v="LL"/>
    <x v="5"/>
    <d v="1994-10-17T00:00:00"/>
    <n v="46.533332999999999"/>
    <n v="-55.666666999999997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5"/>
    <s v="Cur"/>
    <s v="154-66067"/>
    <n v="66067"/>
    <n v="65526"/>
    <n v="154"/>
    <x v="1"/>
    <s v="R-1"/>
    <s v="APB197615"/>
    <m/>
    <m/>
    <m/>
    <n v="197615"/>
    <s v="POR"/>
    <s v="M"/>
    <e v="#N/A"/>
    <s v="OK"/>
    <x v="0"/>
    <s v="CAN"/>
    <s v="LL"/>
    <x v="5"/>
    <d v="1994-09-19T00:00:00"/>
    <n v="44.483333000000002"/>
    <n v="-62.13333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6"/>
    <s v="Cur"/>
    <s v="154-66068"/>
    <n v="66068"/>
    <n v="65527"/>
    <n v="154"/>
    <x v="0"/>
    <s v="RCF"/>
    <s v="APB197616"/>
    <m/>
    <m/>
    <m/>
    <n v="197616"/>
    <s v="POR"/>
    <s v="U"/>
    <e v="#N/A"/>
    <s v="OK"/>
    <x v="0"/>
    <s v="CAN"/>
    <s v="LL"/>
    <x v="5"/>
    <d v="1994-09-20T00:00:00"/>
    <n v="44.033332999999999"/>
    <n v="-62.733333000000002"/>
    <n v="101"/>
    <n v="101"/>
    <s v="cm"/>
    <s v="FL"/>
    <s v="M"/>
    <m/>
    <m/>
    <m/>
    <m/>
    <m/>
    <m/>
    <m/>
    <n v="3"/>
    <x v="4"/>
    <s v="UNCL.FLEETS"/>
    <s v="LL"/>
    <x v="10"/>
    <d v="1998-05-12T00:00:00"/>
    <n v="41.166666999999997"/>
    <n v="-65.516666999999998"/>
    <n v="153"/>
    <n v="153"/>
    <s v="cm"/>
    <s v="FL"/>
    <s v="M"/>
    <m/>
    <m/>
    <m/>
    <m/>
    <m/>
    <m/>
  </r>
  <r>
    <n v="747"/>
    <s v="Cur"/>
    <s v="154-66069"/>
    <n v="66069"/>
    <n v="65528"/>
    <n v="154"/>
    <x v="1"/>
    <s v="R-1"/>
    <s v="APB197617"/>
    <m/>
    <m/>
    <m/>
    <n v="197617"/>
    <s v="POR"/>
    <s v="M"/>
    <e v="#N/A"/>
    <s v="OK"/>
    <x v="0"/>
    <s v="CAN"/>
    <s v="LL"/>
    <x v="5"/>
    <d v="1994-09-20T00:00:00"/>
    <n v="44"/>
    <n v="-62.716667000000001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8"/>
    <s v="Cur"/>
    <s v="154-66070"/>
    <n v="66070"/>
    <n v="65529"/>
    <n v="154"/>
    <x v="1"/>
    <s v="R-1"/>
    <s v="APB197618"/>
    <m/>
    <m/>
    <m/>
    <n v="197618"/>
    <s v="POR"/>
    <s v="F"/>
    <e v="#N/A"/>
    <s v="OK"/>
    <x v="0"/>
    <s v="CAN"/>
    <s v="LL"/>
    <x v="5"/>
    <d v="1994-09-20T00:00:00"/>
    <n v="43.85"/>
    <n v="-62.68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9"/>
    <s v="Cur"/>
    <s v="154-66071"/>
    <n v="66071"/>
    <n v="65530"/>
    <n v="154"/>
    <x v="1"/>
    <s v="R-1"/>
    <s v="APB197619"/>
    <m/>
    <m/>
    <m/>
    <n v="197619"/>
    <s v="POR"/>
    <s v="M"/>
    <e v="#N/A"/>
    <s v="OK"/>
    <x v="0"/>
    <s v="CAN"/>
    <s v="LL"/>
    <x v="5"/>
    <d v="1994-09-20T00:00:00"/>
    <n v="43.933332999999998"/>
    <n v="-62.73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0"/>
    <s v="Cur"/>
    <s v="154-66072"/>
    <n v="66072"/>
    <n v="65531"/>
    <n v="154"/>
    <x v="1"/>
    <s v="R-1"/>
    <s v="APB197620"/>
    <m/>
    <m/>
    <m/>
    <n v="197620"/>
    <s v="POR"/>
    <s v="F"/>
    <e v="#N/A"/>
    <s v="OK"/>
    <x v="0"/>
    <s v="CAN"/>
    <s v="LL"/>
    <x v="5"/>
    <d v="1994-09-04T00:00:00"/>
    <n v="46.683332999999998"/>
    <n v="-57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1"/>
    <s v="Cur"/>
    <s v="154-66073"/>
    <n v="66073"/>
    <n v="65532"/>
    <n v="154"/>
    <x v="0"/>
    <s v="RCF"/>
    <s v="APB197621"/>
    <m/>
    <m/>
    <m/>
    <n v="197621"/>
    <s v="POR"/>
    <s v="M"/>
    <e v="#N/A"/>
    <s v="OK"/>
    <x v="0"/>
    <s v="CAN"/>
    <s v="LL"/>
    <x v="5"/>
    <d v="1994-09-15T00:00:00"/>
    <n v="46.783332999999999"/>
    <n v="-57.166666999999997"/>
    <n v="85"/>
    <n v="85"/>
    <s v="cm"/>
    <s v="FL"/>
    <s v="M"/>
    <m/>
    <m/>
    <m/>
    <m/>
    <m/>
    <m/>
    <m/>
    <n v="0"/>
    <x v="3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n v="752"/>
    <s v="Cur"/>
    <s v="154-66074"/>
    <n v="66074"/>
    <n v="65533"/>
    <n v="154"/>
    <x v="1"/>
    <s v="R-1"/>
    <s v="APB197622"/>
    <m/>
    <m/>
    <m/>
    <n v="197622"/>
    <s v="POR"/>
    <s v="M"/>
    <e v="#N/A"/>
    <s v="OK"/>
    <x v="0"/>
    <s v="CAN"/>
    <s v="LL"/>
    <x v="5"/>
    <d v="1994-09-18T00:00:00"/>
    <n v="44.683332999999998"/>
    <n v="-60.9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3"/>
    <s v="Cur"/>
    <s v="154-66075"/>
    <n v="66075"/>
    <n v="65534"/>
    <n v="154"/>
    <x v="1"/>
    <s v="R-1"/>
    <s v="APB197623"/>
    <m/>
    <m/>
    <m/>
    <n v="197623"/>
    <s v="POR"/>
    <s v="M"/>
    <e v="#N/A"/>
    <s v="OK"/>
    <x v="0"/>
    <s v="CAN"/>
    <s v="LL"/>
    <x v="5"/>
    <d v="1994-09-15T00:00:00"/>
    <n v="46.766666999999998"/>
    <n v="-57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4"/>
    <s v="Cur"/>
    <s v="154-66076"/>
    <n v="66076"/>
    <n v="65535"/>
    <n v="154"/>
    <x v="1"/>
    <s v="R-1"/>
    <s v="APB197624"/>
    <m/>
    <m/>
    <m/>
    <n v="197624"/>
    <s v="POR"/>
    <s v="M"/>
    <e v="#N/A"/>
    <s v="OK"/>
    <x v="0"/>
    <s v="CAN"/>
    <s v="LL"/>
    <x v="5"/>
    <d v="1994-09-10T00:00:00"/>
    <n v="47.95"/>
    <n v="-62.066667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5"/>
    <s v="Cur"/>
    <s v="154-66077"/>
    <n v="66077"/>
    <n v="65536"/>
    <n v="154"/>
    <x v="1"/>
    <s v="R-1"/>
    <s v="APB197625"/>
    <m/>
    <m/>
    <m/>
    <n v="197625"/>
    <s v="POR"/>
    <s v="F"/>
    <e v="#N/A"/>
    <s v="OK"/>
    <x v="0"/>
    <s v="CAN"/>
    <s v="LL"/>
    <x v="5"/>
    <d v="1994-04-18T00:00:00"/>
    <n v="42.95"/>
    <n v="-62.816667000000002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6"/>
    <s v="Cur"/>
    <s v="154-66078"/>
    <n v="66078"/>
    <n v="65537"/>
    <n v="154"/>
    <x v="1"/>
    <s v="R-1"/>
    <s v="APB197626"/>
    <m/>
    <m/>
    <m/>
    <n v="197626"/>
    <s v="POR"/>
    <s v="M"/>
    <e v="#N/A"/>
    <s v="OK"/>
    <x v="0"/>
    <s v="CAN"/>
    <s v="LL"/>
    <x v="5"/>
    <d v="1994-04-18T00:00:00"/>
    <n v="43.033332999999999"/>
    <n v="-62.85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7"/>
    <s v="Cur"/>
    <s v="154-66079"/>
    <n v="66079"/>
    <n v="65538"/>
    <n v="154"/>
    <x v="1"/>
    <s v="R-1"/>
    <s v="APB197627"/>
    <m/>
    <m/>
    <m/>
    <n v="197627"/>
    <s v="POR"/>
    <s v="M"/>
    <e v="#N/A"/>
    <s v="OK"/>
    <x v="0"/>
    <s v="CAN"/>
    <s v="LL"/>
    <x v="5"/>
    <d v="1994-04-28T00:00:00"/>
    <n v="42.966667000000001"/>
    <n v="-62.23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8"/>
    <s v="Cur"/>
    <s v="154-66080"/>
    <n v="66080"/>
    <n v="65539"/>
    <n v="154"/>
    <x v="1"/>
    <s v="R-1"/>
    <s v="APB197628"/>
    <m/>
    <m/>
    <m/>
    <n v="197628"/>
    <s v="POR"/>
    <s v="M"/>
    <e v="#N/A"/>
    <s v="OK"/>
    <x v="0"/>
    <s v="CAN"/>
    <s v="LL"/>
    <x v="5"/>
    <d v="1994-04-29T00:00:00"/>
    <n v="42.95"/>
    <n v="-62.583333000000003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9"/>
    <s v="Cur"/>
    <s v="154-66081"/>
    <n v="66081"/>
    <n v="65540"/>
    <n v="154"/>
    <x v="0"/>
    <s v="RCF"/>
    <s v="APB197629"/>
    <m/>
    <m/>
    <m/>
    <n v="197629"/>
    <s v="POR"/>
    <s v="M"/>
    <e v="#N/A"/>
    <s v="OK"/>
    <x v="0"/>
    <s v="CAN"/>
    <s v="LL"/>
    <x v="5"/>
    <d v="1994-04-20T00:00:00"/>
    <n v="43.483333000000002"/>
    <n v="-62.883333"/>
    <n v="101"/>
    <n v="101"/>
    <s v="cm"/>
    <s v="FL"/>
    <s v="M"/>
    <m/>
    <m/>
    <m/>
    <m/>
    <m/>
    <m/>
    <m/>
    <n v="1"/>
    <x v="6"/>
    <s v="UNCL.FLEETS"/>
    <s v="LL"/>
    <x v="11"/>
    <d v="1996-03-06T00:00:00"/>
    <n v="42.6"/>
    <n v="-64.066666999999995"/>
    <n v="96"/>
    <n v="96"/>
    <s v="cm"/>
    <s v="FL"/>
    <s v="E"/>
    <m/>
    <m/>
    <m/>
    <m/>
    <m/>
    <m/>
  </r>
  <r>
    <n v="760"/>
    <s v="Cur"/>
    <s v="154-66082"/>
    <n v="66082"/>
    <n v="65541"/>
    <n v="154"/>
    <x v="1"/>
    <s v="R-1"/>
    <s v="APB197630"/>
    <m/>
    <m/>
    <m/>
    <n v="197630"/>
    <s v="POR"/>
    <s v="M"/>
    <e v="#N/A"/>
    <s v="OK"/>
    <x v="0"/>
    <s v="CAN"/>
    <s v="LL"/>
    <x v="5"/>
    <d v="1994-05-17T00:00:00"/>
    <n v="43.116667"/>
    <n v="-59.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1"/>
    <s v="Cur"/>
    <s v="154-66083"/>
    <n v="66083"/>
    <n v="65542"/>
    <n v="154"/>
    <x v="1"/>
    <s v="R-1"/>
    <s v="APB197631"/>
    <m/>
    <m/>
    <m/>
    <n v="197631"/>
    <s v="POR"/>
    <s v="F"/>
    <e v="#N/A"/>
    <s v="OK"/>
    <x v="0"/>
    <s v="CAN"/>
    <s v="LL"/>
    <x v="5"/>
    <d v="1994-07-13T00:00:00"/>
    <n v="46.983333000000002"/>
    <n v="-62.7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2"/>
    <s v="Cur"/>
    <s v="154-66084"/>
    <n v="66084"/>
    <n v="65543"/>
    <n v="154"/>
    <x v="0"/>
    <s v="RCF"/>
    <s v="APB197632"/>
    <m/>
    <m/>
    <m/>
    <n v="197632"/>
    <s v="POR"/>
    <s v="F"/>
    <e v="#N/A"/>
    <s v="OK"/>
    <x v="0"/>
    <s v="CAN"/>
    <s v="LL"/>
    <x v="5"/>
    <d v="1994-07-13T00:00:00"/>
    <n v="44.016666999999998"/>
    <n v="-62.733333000000002"/>
    <n v="82"/>
    <n v="82"/>
    <s v="cm"/>
    <s v="FL"/>
    <s v="M"/>
    <m/>
    <m/>
    <m/>
    <m/>
    <m/>
    <m/>
    <m/>
    <n v="0"/>
    <x v="3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n v="763"/>
    <s v="Cur"/>
    <s v="154-66085"/>
    <n v="66085"/>
    <n v="65544"/>
    <n v="154"/>
    <x v="1"/>
    <s v="R-1"/>
    <s v="APB197633"/>
    <m/>
    <m/>
    <m/>
    <n v="197633"/>
    <s v="POR"/>
    <s v="M"/>
    <e v="#N/A"/>
    <s v="OK"/>
    <x v="0"/>
    <s v="CAN"/>
    <s v="LL"/>
    <x v="5"/>
    <d v="1994-05-20T00:00:00"/>
    <n v="43.183332999999998"/>
    <n v="-61.43333299999999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4"/>
    <s v="Cur"/>
    <s v="154-66086"/>
    <n v="66086"/>
    <n v="65545"/>
    <n v="154"/>
    <x v="1"/>
    <s v="R-1"/>
    <s v="APB197634"/>
    <m/>
    <m/>
    <m/>
    <n v="197634"/>
    <s v="POR"/>
    <s v="F"/>
    <e v="#N/A"/>
    <s v="OK"/>
    <x v="0"/>
    <s v="CAN"/>
    <s v="LL"/>
    <x v="5"/>
    <d v="1994-05-14T00:00:00"/>
    <n v="43.166666999999997"/>
    <n v="-61.466667000000001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5"/>
    <s v="Cur"/>
    <s v="154-66087"/>
    <n v="66087"/>
    <n v="65546"/>
    <n v="154"/>
    <x v="0"/>
    <s v="RCF"/>
    <s v="APB197635"/>
    <m/>
    <m/>
    <m/>
    <n v="197635"/>
    <s v="POR"/>
    <s v="M"/>
    <e v="#N/A"/>
    <s v="OK"/>
    <x v="0"/>
    <s v="CAN"/>
    <s v="LL"/>
    <x v="5"/>
    <d v="1994-09-01T00:00:00"/>
    <n v="45.983333000000002"/>
    <n v="-54.95"/>
    <n v="84"/>
    <n v="84"/>
    <s v="cm"/>
    <s v="FL"/>
    <s v="M"/>
    <m/>
    <m/>
    <m/>
    <m/>
    <m/>
    <m/>
    <m/>
    <n v="1"/>
    <x v="6"/>
    <s v="UNCL.FLEETS"/>
    <s v="LL"/>
    <x v="11"/>
    <d v="1996-03-19T00:00:00"/>
    <n v="43.633333"/>
    <n v="-64"/>
    <n v="109"/>
    <n v="109"/>
    <s v="cm"/>
    <s v="FL"/>
    <s v="E"/>
    <m/>
    <m/>
    <m/>
    <m/>
    <m/>
    <m/>
  </r>
  <r>
    <n v="766"/>
    <s v="Cur"/>
    <s v="154-66088"/>
    <n v="66088"/>
    <n v="65547"/>
    <n v="154"/>
    <x v="1"/>
    <s v="R-1"/>
    <s v="APB197636"/>
    <m/>
    <m/>
    <m/>
    <n v="197636"/>
    <s v="POR"/>
    <s v="F"/>
    <e v="#N/A"/>
    <s v="OK"/>
    <x v="0"/>
    <s v="CAN"/>
    <s v="LL"/>
    <x v="5"/>
    <d v="1994-07-16T00:00:00"/>
    <n v="43.333333000000003"/>
    <n v="-67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7"/>
    <s v="Cur"/>
    <s v="154-66089"/>
    <n v="66089"/>
    <n v="65548"/>
    <n v="154"/>
    <x v="1"/>
    <s v="R-1"/>
    <s v="APB197637"/>
    <m/>
    <m/>
    <m/>
    <n v="197637"/>
    <s v="POR"/>
    <s v="M"/>
    <e v="#N/A"/>
    <s v="OK"/>
    <x v="0"/>
    <s v="CAN"/>
    <s v="LL"/>
    <x v="5"/>
    <d v="1994-07-15T00:00:00"/>
    <n v="43.233333000000002"/>
    <n v="-67.433333000000005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8"/>
    <s v="Cur"/>
    <s v="154-66090"/>
    <n v="66090"/>
    <n v="65549"/>
    <n v="154"/>
    <x v="1"/>
    <s v="R-1"/>
    <s v="APB197638"/>
    <m/>
    <m/>
    <m/>
    <n v="197638"/>
    <s v="POR"/>
    <s v="M"/>
    <e v="#N/A"/>
    <s v="OK"/>
    <x v="0"/>
    <s v="CAN"/>
    <s v="LL"/>
    <x v="5"/>
    <d v="1994-09-02T00:00:00"/>
    <n v="46.283332999999999"/>
    <n v="-56.58333300000000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9"/>
    <s v="Cur"/>
    <s v="154-66091"/>
    <n v="66091"/>
    <n v="65550"/>
    <n v="154"/>
    <x v="1"/>
    <s v="R-1"/>
    <s v="APB197639"/>
    <m/>
    <m/>
    <m/>
    <n v="197639"/>
    <s v="POR"/>
    <s v="F"/>
    <e v="#N/A"/>
    <s v="OK"/>
    <x v="0"/>
    <s v="CAN"/>
    <s v="LL"/>
    <x v="5"/>
    <d v="1994-09-02T00:00:00"/>
    <n v="46.283332999999999"/>
    <n v="-56.583333000000003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0"/>
    <s v="Cur"/>
    <s v="154-66092"/>
    <n v="66092"/>
    <n v="65551"/>
    <n v="154"/>
    <x v="0"/>
    <s v="RCF"/>
    <s v="APB197640"/>
    <m/>
    <m/>
    <m/>
    <n v="197640"/>
    <s v="POR"/>
    <s v="M"/>
    <e v="#N/A"/>
    <s v="OK"/>
    <x v="0"/>
    <s v="CAN"/>
    <s v="LL"/>
    <x v="5"/>
    <d v="1994-09-02T00:00:00"/>
    <n v="46.266666999999998"/>
    <n v="-56.666666999999997"/>
    <n v="85"/>
    <n v="85"/>
    <s v="cm"/>
    <s v="FL"/>
    <s v="M"/>
    <m/>
    <m/>
    <m/>
    <m/>
    <m/>
    <m/>
    <m/>
    <n v="5"/>
    <x v="9"/>
    <s v="UNCL.FLEETS"/>
    <s v="LL"/>
    <x v="12"/>
    <d v="1999-11-19T00:00:00"/>
    <n v="45.35"/>
    <n v="-53.433332999999998"/>
    <n v="160"/>
    <n v="160"/>
    <s v="cm"/>
    <s v="FL"/>
    <s v="M"/>
    <m/>
    <m/>
    <m/>
    <m/>
    <m/>
    <m/>
  </r>
  <r>
    <n v="771"/>
    <s v="Cur"/>
    <s v="154-66093"/>
    <n v="66093"/>
    <n v="65552"/>
    <n v="154"/>
    <x v="1"/>
    <s v="R-1"/>
    <s v="APB197641"/>
    <m/>
    <m/>
    <m/>
    <n v="197641"/>
    <s v="POR"/>
    <s v="M"/>
    <e v="#N/A"/>
    <s v="OK"/>
    <x v="0"/>
    <s v="CAN"/>
    <s v="LL"/>
    <x v="5"/>
    <d v="1994-09-02T00:00:00"/>
    <n v="46.283332999999999"/>
    <n v="-56.58333300000000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2"/>
    <s v="Cur"/>
    <s v="154-66094"/>
    <n v="66094"/>
    <n v="65553"/>
    <n v="154"/>
    <x v="1"/>
    <s v="R-1"/>
    <s v="APB197642"/>
    <m/>
    <m/>
    <m/>
    <n v="197642"/>
    <s v="POR"/>
    <s v="U"/>
    <e v="#N/A"/>
    <s v="OK"/>
    <x v="0"/>
    <s v="CAN"/>
    <s v="LL"/>
    <x v="5"/>
    <d v="1994-09-03T00:00:00"/>
    <n v="46.766666999999998"/>
    <n v="-57.116667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3"/>
    <s v="Cur"/>
    <s v="154-66095"/>
    <n v="66095"/>
    <n v="65554"/>
    <n v="154"/>
    <x v="1"/>
    <s v="R-1"/>
    <s v="APB197643"/>
    <m/>
    <m/>
    <m/>
    <n v="197643"/>
    <s v="POR"/>
    <s v="M"/>
    <e v="#N/A"/>
    <s v="OK"/>
    <x v="0"/>
    <s v="CAN"/>
    <s v="LL"/>
    <x v="5"/>
    <d v="1994-07-15T00:00:00"/>
    <n v="43.016666999999998"/>
    <n v="-67.5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4"/>
    <s v="Cur"/>
    <s v="154-66096"/>
    <n v="66096"/>
    <n v="65555"/>
    <n v="154"/>
    <x v="0"/>
    <s v="RCF"/>
    <s v="APB197644"/>
    <m/>
    <m/>
    <m/>
    <n v="197644"/>
    <s v="POR"/>
    <s v="M"/>
    <e v="#N/A"/>
    <s v="OK"/>
    <x v="0"/>
    <s v="CAN"/>
    <s v="LL"/>
    <x v="5"/>
    <d v="1994-07-13T00:00:00"/>
    <n v="44.066667000000002"/>
    <n v="-62.733333000000002"/>
    <n v="106"/>
    <n v="106"/>
    <s v="cm"/>
    <s v="FL"/>
    <s v="M"/>
    <m/>
    <m/>
    <m/>
    <m/>
    <m/>
    <m/>
    <m/>
    <n v="0"/>
    <x v="3"/>
    <s v="UNCL.FLEETS"/>
    <s v="TRAW"/>
    <x v="4"/>
    <d v="1994-10-01T00:00:00"/>
    <n v="47.583333000000003"/>
    <n v="-56"/>
    <n v="112"/>
    <n v="112"/>
    <s v="cm"/>
    <s v="FL"/>
    <s v="M"/>
    <m/>
    <m/>
    <m/>
    <m/>
    <m/>
    <m/>
  </r>
  <r>
    <n v="775"/>
    <s v="Cur"/>
    <s v="154-66097"/>
    <n v="66097"/>
    <n v="65556"/>
    <n v="154"/>
    <x v="1"/>
    <s v="R-1"/>
    <s v="APB197645"/>
    <m/>
    <m/>
    <m/>
    <n v="197645"/>
    <s v="POR"/>
    <s v="F"/>
    <e v="#N/A"/>
    <s v="OK"/>
    <x v="0"/>
    <s v="CAN"/>
    <s v="LL"/>
    <x v="5"/>
    <d v="1994-04-29T00:00:00"/>
    <n v="42.966667000000001"/>
    <n v="-62.5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6"/>
    <s v="Cur"/>
    <s v="154-66098"/>
    <n v="66098"/>
    <n v="65557"/>
    <n v="154"/>
    <x v="1"/>
    <s v="R-1"/>
    <s v="APB197646"/>
    <m/>
    <m/>
    <m/>
    <n v="197646"/>
    <s v="POR"/>
    <s v="M"/>
    <e v="#N/A"/>
    <s v="OK"/>
    <x v="0"/>
    <s v="CAN"/>
    <s v="LL"/>
    <x v="5"/>
    <d v="1994-05-12T00:00:00"/>
    <n v="43.166666999999997"/>
    <n v="-60.76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7"/>
    <s v="Cur"/>
    <s v="154-66099"/>
    <n v="66099"/>
    <n v="65558"/>
    <n v="154"/>
    <x v="1"/>
    <s v="R-1"/>
    <s v="APB197648"/>
    <m/>
    <m/>
    <m/>
    <n v="197648"/>
    <s v="POR"/>
    <s v="F"/>
    <e v="#N/A"/>
    <s v="OK"/>
    <x v="0"/>
    <s v="CAN"/>
    <s v="LL"/>
    <x v="5"/>
    <d v="1994-05-14T00:00:00"/>
    <n v="43.066667000000002"/>
    <n v="-59.633333"/>
    <n v="108"/>
    <n v="1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8"/>
    <s v="Cur"/>
    <s v="154-66100"/>
    <n v="66100"/>
    <n v="65559"/>
    <n v="154"/>
    <x v="0"/>
    <s v="RCF"/>
    <s v="APB197649"/>
    <m/>
    <m/>
    <m/>
    <n v="197649"/>
    <s v="POR"/>
    <s v="F"/>
    <e v="#N/A"/>
    <s v="OK"/>
    <x v="0"/>
    <s v="CAN"/>
    <s v="LL"/>
    <x v="5"/>
    <d v="1994-05-01T00:00:00"/>
    <n v="42.866667"/>
    <n v="-63.266666999999998"/>
    <n v="107"/>
    <n v="107"/>
    <s v="cm"/>
    <s v="FL"/>
    <s v="M"/>
    <m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n v="779"/>
    <s v="Cur"/>
    <s v="154-66101"/>
    <n v="66101"/>
    <n v="65560"/>
    <n v="154"/>
    <x v="1"/>
    <s v="R-1"/>
    <s v="APB197650"/>
    <m/>
    <m/>
    <m/>
    <n v="197650"/>
    <s v="POR"/>
    <s v="F"/>
    <e v="#N/A"/>
    <s v="OK"/>
    <x v="0"/>
    <s v="CAN"/>
    <s v="LL"/>
    <x v="20"/>
    <d v="1993-11-30T00:00:00"/>
    <n v="44.716667000000001"/>
    <n v="-51.88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0"/>
    <s v="Cur"/>
    <s v="154-66102"/>
    <n v="66102"/>
    <n v="65561"/>
    <n v="154"/>
    <x v="1"/>
    <s v="R-1"/>
    <s v="APB197651"/>
    <m/>
    <m/>
    <m/>
    <n v="197651"/>
    <s v="POR"/>
    <s v="F"/>
    <e v="#N/A"/>
    <s v="OK"/>
    <x v="0"/>
    <s v="CAN"/>
    <s v="LL"/>
    <x v="20"/>
    <d v="1993-11-30T00:00:00"/>
    <n v="44.7"/>
    <n v="-51.916666999999997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1"/>
    <s v="Cur"/>
    <s v="154-66103"/>
    <n v="66103"/>
    <n v="65562"/>
    <n v="154"/>
    <x v="1"/>
    <s v="R-1"/>
    <s v="APB197652"/>
    <m/>
    <m/>
    <m/>
    <n v="197652"/>
    <s v="POR"/>
    <s v="M"/>
    <e v="#N/A"/>
    <s v="OK"/>
    <x v="0"/>
    <s v="CAN"/>
    <s v="LL"/>
    <x v="20"/>
    <d v="1993-11-30T00:00:00"/>
    <n v="44.65"/>
    <n v="-52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2"/>
    <s v="Cur"/>
    <s v="154-66104"/>
    <n v="66104"/>
    <n v="65563"/>
    <n v="154"/>
    <x v="1"/>
    <s v="R-1"/>
    <s v="APB197653"/>
    <m/>
    <m/>
    <m/>
    <n v="197653"/>
    <s v="POR"/>
    <s v="F"/>
    <e v="#N/A"/>
    <s v="OK"/>
    <x v="0"/>
    <s v="CAN"/>
    <s v="LL"/>
    <x v="20"/>
    <d v="1993-11-29T00:00:00"/>
    <n v="44.833333000000003"/>
    <n v="-52.28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3"/>
    <s v="Cur"/>
    <s v="154-66105"/>
    <n v="66105"/>
    <n v="65564"/>
    <n v="154"/>
    <x v="0"/>
    <s v="RCF"/>
    <s v="APB197654"/>
    <m/>
    <m/>
    <m/>
    <n v="197654"/>
    <s v="POR"/>
    <s v="F"/>
    <e v="#N/A"/>
    <s v="OK"/>
    <x v="0"/>
    <s v="CAN"/>
    <s v="LL"/>
    <x v="20"/>
    <d v="1993-11-29T00:00:00"/>
    <n v="44.85"/>
    <n v="-52.283332999999999"/>
    <n v="103"/>
    <n v="103"/>
    <s v="cm"/>
    <s v="FL"/>
    <s v="M"/>
    <m/>
    <m/>
    <m/>
    <m/>
    <m/>
    <m/>
    <m/>
    <n v="3"/>
    <x v="4"/>
    <s v="UNCL.FLEETS"/>
    <s v="LL"/>
    <x v="6"/>
    <d v="1997-10-02T00:00:00"/>
    <n v="45.5"/>
    <n v="-56.083333000000003"/>
    <n v="172"/>
    <n v="172"/>
    <s v="cm"/>
    <s v="FL"/>
    <s v="E"/>
    <m/>
    <m/>
    <m/>
    <m/>
    <m/>
    <m/>
  </r>
  <r>
    <n v="784"/>
    <s v="Cur"/>
    <s v="154-66106"/>
    <n v="66106"/>
    <n v="65565"/>
    <n v="154"/>
    <x v="1"/>
    <s v="R-1"/>
    <s v="APB197655"/>
    <m/>
    <m/>
    <m/>
    <n v="197655"/>
    <s v="POR"/>
    <s v="F"/>
    <e v="#N/A"/>
    <s v="OK"/>
    <x v="0"/>
    <s v="CAN"/>
    <s v="LL"/>
    <x v="20"/>
    <d v="1993-12-01T00:00:00"/>
    <n v="44.416666999999997"/>
    <n v="-51.6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5"/>
    <s v="Cur"/>
    <s v="154-66107"/>
    <n v="66107"/>
    <n v="65566"/>
    <n v="154"/>
    <x v="0"/>
    <s v="RCF"/>
    <s v="APB197656"/>
    <m/>
    <m/>
    <m/>
    <n v="197656"/>
    <s v="POR"/>
    <s v="F"/>
    <e v="#N/A"/>
    <s v="OK"/>
    <x v="0"/>
    <s v="CAN"/>
    <s v="LL"/>
    <x v="20"/>
    <d v="1993-12-01T00:00:00"/>
    <n v="44.5"/>
    <n v="-51.75"/>
    <n v="99"/>
    <n v="99"/>
    <s v="cm"/>
    <s v="FL"/>
    <s v="M"/>
    <m/>
    <m/>
    <m/>
    <m/>
    <m/>
    <m/>
    <m/>
    <n v="3"/>
    <x v="4"/>
    <s v="UNCL.FLEETS"/>
    <s v="LL"/>
    <x v="6"/>
    <d v="1997-09-10T00:00:00"/>
    <n v="46.733333000000002"/>
    <n v="-50.416666999999997"/>
    <n v="169"/>
    <n v="169"/>
    <s v="cm"/>
    <s v="FL"/>
    <s v="M"/>
    <m/>
    <m/>
    <m/>
    <m/>
    <m/>
    <m/>
  </r>
  <r>
    <n v="786"/>
    <s v="Cur"/>
    <s v="154-66108"/>
    <n v="66108"/>
    <n v="65567"/>
    <n v="154"/>
    <x v="0"/>
    <s v="RCF"/>
    <s v="APB197657"/>
    <m/>
    <m/>
    <m/>
    <n v="197657"/>
    <s v="POR"/>
    <s v="M"/>
    <e v="#N/A"/>
    <s v="OK"/>
    <x v="0"/>
    <s v="CAN"/>
    <s v="LL"/>
    <x v="20"/>
    <d v="1993-12-02T00:00:00"/>
    <n v="44.983333000000002"/>
    <n v="-52.25"/>
    <n v="101"/>
    <n v="101"/>
    <s v="cm"/>
    <s v="FL"/>
    <s v="M"/>
    <m/>
    <m/>
    <m/>
    <m/>
    <m/>
    <m/>
    <m/>
    <n v="2"/>
    <x v="5"/>
    <s v="UNCL.FLEETS"/>
    <s v="LL"/>
    <x v="11"/>
    <d v="1996-05-01T00:00:00"/>
    <n v="42.883333"/>
    <n v="-60.966667000000001"/>
    <n v="126"/>
    <n v="126"/>
    <s v="cm"/>
    <s v="FL"/>
    <s v="M"/>
    <m/>
    <m/>
    <m/>
    <m/>
    <m/>
    <m/>
  </r>
  <r>
    <n v="787"/>
    <s v="Cur"/>
    <s v="154-66109"/>
    <n v="66109"/>
    <n v="65568"/>
    <n v="154"/>
    <x v="1"/>
    <s v="R-1"/>
    <s v="APB197658"/>
    <m/>
    <m/>
    <m/>
    <n v="197658"/>
    <s v="POR"/>
    <s v="F"/>
    <e v="#N/A"/>
    <s v="OK"/>
    <x v="0"/>
    <s v="CAN"/>
    <s v="LL"/>
    <x v="20"/>
    <d v="1993-12-06T00:00:00"/>
    <n v="44.866667"/>
    <n v="-53.266666999999998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8"/>
    <s v="Cur"/>
    <s v="154-66110"/>
    <n v="66110"/>
    <n v="65569"/>
    <n v="154"/>
    <x v="1"/>
    <s v="R-1"/>
    <s v="APB197659"/>
    <m/>
    <m/>
    <m/>
    <n v="197659"/>
    <s v="POR"/>
    <s v="F"/>
    <e v="#N/A"/>
    <s v="OK"/>
    <x v="0"/>
    <s v="CAN"/>
    <s v="LL"/>
    <x v="20"/>
    <d v="1993-12-05T00:00:00"/>
    <n v="44.816667000000002"/>
    <n v="-53.08333300000000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9"/>
    <s v="Cur"/>
    <s v="154-66111"/>
    <n v="66111"/>
    <n v="65570"/>
    <n v="154"/>
    <x v="1"/>
    <s v="R-1"/>
    <s v="APB197660"/>
    <m/>
    <m/>
    <m/>
    <n v="197660"/>
    <s v="POR"/>
    <s v="F"/>
    <e v="#N/A"/>
    <s v="OK"/>
    <x v="0"/>
    <s v="CAN"/>
    <s v="LL"/>
    <x v="20"/>
    <d v="1993-12-14T00:00:00"/>
    <n v="43.666666999999997"/>
    <n v="-59.58333300000000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0"/>
    <s v="Cur"/>
    <s v="154-66112"/>
    <n v="66112"/>
    <n v="65571"/>
    <n v="154"/>
    <x v="0"/>
    <s v="RCF"/>
    <s v="APB197661"/>
    <m/>
    <m/>
    <m/>
    <n v="197661"/>
    <s v="POR"/>
    <s v="F"/>
    <e v="#N/A"/>
    <s v="OK"/>
    <x v="0"/>
    <s v="CAN"/>
    <s v="LL"/>
    <x v="20"/>
    <d v="1993-12-14T00:00:00"/>
    <n v="43.666666999999997"/>
    <n v="-59.633333"/>
    <n v="98"/>
    <n v="98"/>
    <s v="cm"/>
    <s v="FL"/>
    <s v="M"/>
    <m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n v="791"/>
    <s v="Cur"/>
    <s v="154-66113"/>
    <n v="66113"/>
    <n v="65572"/>
    <n v="154"/>
    <x v="1"/>
    <s v="R-1"/>
    <s v="APB197662"/>
    <m/>
    <m/>
    <m/>
    <n v="197662"/>
    <s v="POR"/>
    <s v="F"/>
    <e v="#N/A"/>
    <s v="OK"/>
    <x v="0"/>
    <s v="CAN"/>
    <s v="LL"/>
    <x v="20"/>
    <d v="1993-12-14T00:00:00"/>
    <n v="43.65"/>
    <n v="-59.6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2"/>
    <s v="Cur"/>
    <s v="154-66114"/>
    <n v="66114"/>
    <n v="65573"/>
    <n v="154"/>
    <x v="0"/>
    <s v="RCF"/>
    <s v="APB197663"/>
    <m/>
    <m/>
    <m/>
    <n v="197663"/>
    <s v="POR"/>
    <s v="M"/>
    <e v="#N/A"/>
    <s v="OK"/>
    <x v="0"/>
    <s v="CAN"/>
    <s v="LL"/>
    <x v="20"/>
    <d v="1993-12-14T00:00:00"/>
    <n v="43.583333000000003"/>
    <n v="-59.966667000000001"/>
    <n v="94"/>
    <n v="94"/>
    <s v="cm"/>
    <s v="FL"/>
    <s v="M"/>
    <m/>
    <m/>
    <m/>
    <m/>
    <m/>
    <m/>
    <m/>
    <n v="4"/>
    <x v="8"/>
    <s v="UNCL.FLEETS"/>
    <s v="LL"/>
    <x v="10"/>
    <d v="1998-11-16T00:00:00"/>
    <n v="42.666666999999997"/>
    <n v="-66"/>
    <n v="221"/>
    <n v="221"/>
    <s v="cm"/>
    <s v="FL"/>
    <s v="E"/>
    <m/>
    <m/>
    <m/>
    <m/>
    <m/>
    <m/>
  </r>
  <r>
    <n v="793"/>
    <s v="Cur"/>
    <s v="154-66115"/>
    <n v="66115"/>
    <n v="65574"/>
    <n v="154"/>
    <x v="1"/>
    <s v="R-1"/>
    <s v="APB197664"/>
    <m/>
    <m/>
    <m/>
    <n v="197664"/>
    <s v="POR"/>
    <s v="M"/>
    <e v="#N/A"/>
    <s v="OK"/>
    <x v="0"/>
    <s v="CAN"/>
    <s v="LL"/>
    <x v="5"/>
    <d v="1994-04-04T00:00:00"/>
    <n v="42.533332999999999"/>
    <n v="-66.18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4"/>
    <s v="Cur"/>
    <s v="154-66116"/>
    <n v="66116"/>
    <n v="65575"/>
    <n v="154"/>
    <x v="1"/>
    <s v="R-1"/>
    <s v="APB197665"/>
    <m/>
    <m/>
    <m/>
    <n v="197665"/>
    <s v="POR"/>
    <s v="M"/>
    <e v="#N/A"/>
    <s v="OK"/>
    <x v="0"/>
    <s v="CAN"/>
    <s v="LL"/>
    <x v="5"/>
    <d v="1994-04-17T00:00:00"/>
    <n v="42.85"/>
    <n v="-62.866667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5"/>
    <s v="Cur"/>
    <s v="154-66117"/>
    <n v="66117"/>
    <n v="65576"/>
    <n v="154"/>
    <x v="1"/>
    <s v="R-1"/>
    <s v="APB197666"/>
    <m/>
    <m/>
    <m/>
    <n v="197666"/>
    <s v="POR"/>
    <s v="M"/>
    <e v="#N/A"/>
    <s v="OK"/>
    <x v="0"/>
    <s v="CAN"/>
    <s v="LL"/>
    <x v="5"/>
    <d v="1994-04-17T00:00:00"/>
    <n v="42.86666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6"/>
    <s v="Cur"/>
    <s v="154-66118"/>
    <n v="66118"/>
    <n v="65577"/>
    <n v="154"/>
    <x v="1"/>
    <s v="R-1"/>
    <s v="APB197667"/>
    <m/>
    <m/>
    <m/>
    <n v="197667"/>
    <s v="POR"/>
    <s v="F"/>
    <e v="#N/A"/>
    <s v="OK"/>
    <x v="0"/>
    <s v="CAN"/>
    <s v="LL"/>
    <x v="5"/>
    <d v="1994-04-17T00:00:00"/>
    <n v="42.85"/>
    <n v="-62.86666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7"/>
    <s v="Cur"/>
    <s v="154-66119"/>
    <n v="66119"/>
    <n v="65578"/>
    <n v="154"/>
    <x v="1"/>
    <s v="R-1"/>
    <s v="APB197668"/>
    <m/>
    <m/>
    <m/>
    <n v="197668"/>
    <s v="POR"/>
    <s v="M"/>
    <e v="#N/A"/>
    <s v="OK"/>
    <x v="0"/>
    <s v="CAN"/>
    <s v="LL"/>
    <x v="5"/>
    <d v="1994-04-16T00:00:00"/>
    <n v="42.316667000000002"/>
    <n v="-65.4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8"/>
    <s v="Cur"/>
    <s v="154-66120"/>
    <n v="66120"/>
    <n v="65579"/>
    <n v="154"/>
    <x v="1"/>
    <s v="R-1"/>
    <s v="APB197669"/>
    <m/>
    <m/>
    <m/>
    <n v="197669"/>
    <s v="POR"/>
    <s v="M"/>
    <e v="#N/A"/>
    <s v="OK"/>
    <x v="0"/>
    <s v="CAN"/>
    <s v="LL"/>
    <x v="5"/>
    <d v="1994-04-15T00:00:00"/>
    <n v="41.433332999999998"/>
    <n v="-66.13333299999999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9"/>
    <s v="Cur"/>
    <s v="154-66121"/>
    <n v="66121"/>
    <n v="65580"/>
    <n v="154"/>
    <x v="0"/>
    <s v="RCF"/>
    <s v="APB197670"/>
    <m/>
    <m/>
    <m/>
    <n v="197670"/>
    <s v="POR"/>
    <s v="F"/>
    <e v="#N/A"/>
    <s v="OK"/>
    <x v="0"/>
    <s v="CAN"/>
    <s v="LL"/>
    <x v="5"/>
    <d v="1994-04-15T00:00:00"/>
    <n v="41.416666999999997"/>
    <n v="-66.133332999999993"/>
    <n v="102"/>
    <n v="102"/>
    <s v="cm"/>
    <s v="FL"/>
    <s v="M"/>
    <m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n v="800"/>
    <s v="Cur"/>
    <s v="154-66122"/>
    <n v="66122"/>
    <n v="65581"/>
    <n v="154"/>
    <x v="1"/>
    <s v="R-1"/>
    <s v="APB197671"/>
    <m/>
    <m/>
    <m/>
    <n v="197671"/>
    <s v="POR"/>
    <s v="M"/>
    <e v="#N/A"/>
    <s v="OK"/>
    <x v="0"/>
    <s v="CAN"/>
    <s v="LL"/>
    <x v="20"/>
    <d v="1993-12-20T00:00:00"/>
    <n v="42.983333000000002"/>
    <n v="-64.75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1"/>
    <s v="Cur"/>
    <s v="154-66123"/>
    <n v="66123"/>
    <n v="65582"/>
    <n v="154"/>
    <x v="1"/>
    <s v="R-1"/>
    <s v="APB197672"/>
    <m/>
    <m/>
    <m/>
    <n v="197672"/>
    <s v="POR"/>
    <s v="M"/>
    <e v="#N/A"/>
    <s v="OK"/>
    <x v="0"/>
    <s v="CAN"/>
    <s v="LL"/>
    <x v="20"/>
    <d v="1993-12-15T00:00:00"/>
    <n v="43.35"/>
    <n v="-60.566667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2"/>
    <s v="Cur"/>
    <s v="154-66124"/>
    <n v="66124"/>
    <n v="65583"/>
    <n v="154"/>
    <x v="1"/>
    <s v="R-1"/>
    <s v="APB197673"/>
    <m/>
    <m/>
    <m/>
    <n v="197673"/>
    <s v="POR"/>
    <s v="M"/>
    <e v="#N/A"/>
    <s v="OK"/>
    <x v="0"/>
    <s v="CAN"/>
    <s v="LL"/>
    <x v="20"/>
    <d v="1993-12-15T00:00:00"/>
    <n v="43.416666999999997"/>
    <n v="-60.516666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3"/>
    <s v="Cur"/>
    <s v="154-66125"/>
    <n v="66125"/>
    <n v="65584"/>
    <n v="154"/>
    <x v="1"/>
    <s v="R-1"/>
    <s v="APB197674"/>
    <m/>
    <m/>
    <m/>
    <n v="197674"/>
    <s v="POR"/>
    <s v="M"/>
    <e v="#N/A"/>
    <s v="OK"/>
    <x v="0"/>
    <s v="CAN"/>
    <s v="LL"/>
    <x v="20"/>
    <d v="1993-12-15T00:00:00"/>
    <n v="43.483333000000002"/>
    <n v="-60.366667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4"/>
    <s v="Cur"/>
    <s v="154-66126"/>
    <n v="66126"/>
    <n v="65585"/>
    <n v="154"/>
    <x v="1"/>
    <s v="R-1"/>
    <s v="APB197675"/>
    <m/>
    <m/>
    <m/>
    <n v="197675"/>
    <s v="POR"/>
    <s v="F"/>
    <e v="#N/A"/>
    <s v="OK"/>
    <x v="0"/>
    <s v="CAN"/>
    <s v="LL"/>
    <x v="5"/>
    <d v="1994-10-31T00:00:00"/>
    <n v="44.466667000000001"/>
    <n v="-61.883333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5"/>
    <s v="Cur"/>
    <s v="154-66127"/>
    <n v="66127"/>
    <n v="65586"/>
    <n v="154"/>
    <x v="0"/>
    <s v="RCF"/>
    <s v="APB197676"/>
    <m/>
    <m/>
    <m/>
    <n v="197676"/>
    <s v="POR"/>
    <s v="F"/>
    <e v="#N/A"/>
    <s v="OK"/>
    <x v="0"/>
    <s v="CAN"/>
    <s v="LL"/>
    <x v="5"/>
    <d v="1994-10-31T00:00:00"/>
    <n v="44.466667000000001"/>
    <n v="-61.883333"/>
    <n v="97"/>
    <n v="97"/>
    <s v="cm"/>
    <s v="FL"/>
    <s v="M"/>
    <m/>
    <m/>
    <m/>
    <m/>
    <m/>
    <m/>
    <m/>
    <n v="2"/>
    <x v="5"/>
    <s v="UNCL.FLEETS"/>
    <s v="LL"/>
    <x v="6"/>
    <d v="1997-05-13T00:00:00"/>
    <n v="43.2"/>
    <n v="-59.85"/>
    <n v="136"/>
    <n v="136"/>
    <s v="cm"/>
    <s v="FL"/>
    <s v="M"/>
    <m/>
    <m/>
    <m/>
    <m/>
    <m/>
    <m/>
  </r>
  <r>
    <n v="806"/>
    <s v="Cur"/>
    <s v="154-66128"/>
    <n v="66128"/>
    <n v="65587"/>
    <n v="154"/>
    <x v="1"/>
    <s v="R-1"/>
    <s v="APB197677"/>
    <m/>
    <m/>
    <m/>
    <n v="197677"/>
    <s v="POR"/>
    <s v="U"/>
    <e v="#N/A"/>
    <s v="OK"/>
    <x v="0"/>
    <s v="CAN"/>
    <s v="LL"/>
    <x v="5"/>
    <d v="1994-10-30T00:00:00"/>
    <n v="44.633333"/>
    <n v="-61.75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07"/>
    <s v="Cur"/>
    <s v="154-66129"/>
    <n v="66129"/>
    <n v="65588"/>
    <n v="154"/>
    <x v="0"/>
    <s v="RCF"/>
    <s v="APB197678"/>
    <m/>
    <m/>
    <m/>
    <n v="197678"/>
    <s v="POR"/>
    <s v="F"/>
    <e v="#N/A"/>
    <s v="OK"/>
    <x v="0"/>
    <s v="CAN"/>
    <s v="LL"/>
    <x v="5"/>
    <d v="1994-10-29T00:00:00"/>
    <n v="44.233333000000002"/>
    <n v="-61.216667000000001"/>
    <n v="90"/>
    <n v="90"/>
    <s v="cm"/>
    <s v="FL"/>
    <s v="M"/>
    <m/>
    <m/>
    <m/>
    <m/>
    <m/>
    <m/>
    <m/>
    <n v="0"/>
    <x v="3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n v="808"/>
    <s v="Cur"/>
    <s v="154-66130"/>
    <n v="66130"/>
    <n v="65589"/>
    <n v="154"/>
    <x v="1"/>
    <s v="R-1"/>
    <s v="APB197679"/>
    <m/>
    <m/>
    <m/>
    <n v="197679"/>
    <s v="POR"/>
    <s v="M"/>
    <e v="#N/A"/>
    <s v="OK"/>
    <x v="0"/>
    <s v="CAN"/>
    <s v="LL"/>
    <x v="5"/>
    <d v="1994-10-29T00:00:00"/>
    <n v="44.333333000000003"/>
    <n v="-61.416666999999997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9"/>
    <s v="Cur"/>
    <s v="154-66131"/>
    <n v="66131"/>
    <n v="65590"/>
    <n v="154"/>
    <x v="1"/>
    <s v="R-1"/>
    <s v="APB197680"/>
    <m/>
    <m/>
    <m/>
    <n v="197680"/>
    <s v="POR"/>
    <s v="M"/>
    <e v="#N/A"/>
    <s v="OK"/>
    <x v="0"/>
    <s v="CAN"/>
    <s v="LL"/>
    <x v="5"/>
    <d v="1994-03-12T00:00:00"/>
    <n v="43.483333000000002"/>
    <n v="-62.283332999999999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0"/>
    <s v="Cur"/>
    <s v="154-66132"/>
    <n v="66132"/>
    <n v="65591"/>
    <n v="154"/>
    <x v="1"/>
    <s v="R-1"/>
    <s v="APB197681"/>
    <m/>
    <m/>
    <m/>
    <n v="197681"/>
    <s v="POR"/>
    <s v="F"/>
    <e v="#N/A"/>
    <s v="OK"/>
    <x v="0"/>
    <s v="CAN"/>
    <s v="LL"/>
    <x v="5"/>
    <d v="1994-03-12T00:00:00"/>
    <n v="43.483333000000002"/>
    <n v="-62.28333299999999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1"/>
    <s v="Cur"/>
    <s v="154-66133"/>
    <n v="66133"/>
    <n v="65592"/>
    <n v="154"/>
    <x v="1"/>
    <s v="R-1"/>
    <s v="APB197682"/>
    <m/>
    <m/>
    <m/>
    <n v="197682"/>
    <s v="POR"/>
    <s v="M"/>
    <e v="#N/A"/>
    <s v="OK"/>
    <x v="0"/>
    <s v="CAN"/>
    <s v="LL"/>
    <x v="5"/>
    <d v="1994-06-12T00:00:00"/>
    <n v="42.65"/>
    <n v="-64.7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2"/>
    <s v="Cur"/>
    <s v="154-66134"/>
    <n v="66134"/>
    <n v="65593"/>
    <n v="154"/>
    <x v="0"/>
    <s v="RCF"/>
    <s v="APB197683"/>
    <m/>
    <m/>
    <m/>
    <n v="197683"/>
    <s v="POR"/>
    <s v="U"/>
    <e v="#N/A"/>
    <s v="OK"/>
    <x v="0"/>
    <s v="CAN"/>
    <s v="LL"/>
    <x v="5"/>
    <d v="1994-03-12T00:00:00"/>
    <n v="43.45"/>
    <n v="-62.316667000000002"/>
    <n v="99"/>
    <n v="99"/>
    <s v="cm"/>
    <s v="FL"/>
    <s v="M"/>
    <m/>
    <m/>
    <m/>
    <m/>
    <m/>
    <m/>
    <m/>
    <n v="5"/>
    <x v="9"/>
    <s v="UNCL.FLEETS"/>
    <s v="LL"/>
    <x v="12"/>
    <d v="1999-05-20T00:00:00"/>
    <n v="43.166666999999997"/>
    <n v="-60.1"/>
    <n v="155"/>
    <n v="155"/>
    <s v="cm"/>
    <s v="FL"/>
    <s v="M"/>
    <m/>
    <m/>
    <m/>
    <m/>
    <m/>
    <m/>
  </r>
  <r>
    <n v="813"/>
    <s v="Cur"/>
    <s v="154-66135"/>
    <n v="66135"/>
    <n v="65594"/>
    <n v="154"/>
    <x v="1"/>
    <s v="R-1"/>
    <s v="APB197684"/>
    <m/>
    <m/>
    <m/>
    <n v="197684"/>
    <s v="POR"/>
    <s v="F"/>
    <e v="#N/A"/>
    <s v="OK"/>
    <x v="0"/>
    <s v="CAN"/>
    <s v="LL"/>
    <x v="5"/>
    <d v="1994-03-12T00:00:00"/>
    <n v="43.45"/>
    <n v="-62.316667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4"/>
    <s v="Cur"/>
    <s v="154-66136"/>
    <n v="66136"/>
    <n v="65595"/>
    <n v="154"/>
    <x v="1"/>
    <s v="R-1"/>
    <s v="APB197685"/>
    <m/>
    <m/>
    <m/>
    <n v="197685"/>
    <s v="POR"/>
    <s v="F"/>
    <e v="#N/A"/>
    <s v="OK"/>
    <x v="0"/>
    <s v="CAN"/>
    <s v="LL"/>
    <x v="5"/>
    <d v="1994-03-12T00:00:00"/>
    <n v="43.55"/>
    <n v="-62.0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5"/>
    <s v="Cur"/>
    <s v="154-66137"/>
    <n v="66137"/>
    <n v="65596"/>
    <n v="154"/>
    <x v="0"/>
    <s v="RCF"/>
    <s v="APB197686"/>
    <m/>
    <m/>
    <m/>
    <n v="197686"/>
    <s v="POR"/>
    <s v="F"/>
    <e v="#N/A"/>
    <s v="OK"/>
    <x v="0"/>
    <s v="CAN"/>
    <s v="LL"/>
    <x v="5"/>
    <d v="1994-11-30T00:00:00"/>
    <n v="43.65"/>
    <n v="-61.733333000000002"/>
    <n v="102"/>
    <n v="102"/>
    <s v="cm"/>
    <s v="FL"/>
    <s v="M"/>
    <m/>
    <m/>
    <m/>
    <m/>
    <m/>
    <m/>
    <m/>
    <n v="5"/>
    <x v="9"/>
    <s v="UNCL.FLEETS"/>
    <s v="LL"/>
    <x v="23"/>
    <d v="2000-05-02T00:00:00"/>
    <n v="44.016666999999998"/>
    <n v="-62.883333"/>
    <n v="170"/>
    <n v="170"/>
    <s v="cm"/>
    <s v="FL"/>
    <s v="E"/>
    <m/>
    <m/>
    <m/>
    <m/>
    <m/>
    <m/>
  </r>
  <r>
    <n v="816"/>
    <s v="Cur"/>
    <s v="154-66138"/>
    <n v="66138"/>
    <n v="65597"/>
    <n v="154"/>
    <x v="0"/>
    <s v="RCF"/>
    <s v="APB197687"/>
    <m/>
    <m/>
    <m/>
    <n v="197687"/>
    <s v="POR"/>
    <s v="F"/>
    <e v="#N/A"/>
    <s v="OK"/>
    <x v="0"/>
    <s v="CAN"/>
    <s v="LL"/>
    <x v="5"/>
    <d v="1994-11-30T00:00:00"/>
    <n v="43.516666999999998"/>
    <n v="-61.616667"/>
    <n v="89"/>
    <n v="89"/>
    <s v="cm"/>
    <s v="FL"/>
    <s v="M"/>
    <m/>
    <m/>
    <m/>
    <m/>
    <m/>
    <m/>
    <m/>
    <n v="2"/>
    <x v="5"/>
    <s v="UNCL.FLEETS"/>
    <s v="LL"/>
    <x v="6"/>
    <d v="1997-10-02T00:00:00"/>
    <n v="47.566667000000002"/>
    <n v="-61.9"/>
    <n v="149"/>
    <n v="149"/>
    <s v="cm"/>
    <s v="FL"/>
    <s v="M"/>
    <m/>
    <m/>
    <m/>
    <m/>
    <m/>
    <m/>
  </r>
  <r>
    <n v="817"/>
    <s v="Cur"/>
    <s v="154-66139"/>
    <n v="66139"/>
    <n v="65598"/>
    <n v="154"/>
    <x v="1"/>
    <s v="R-1"/>
    <s v="APB197688"/>
    <m/>
    <m/>
    <m/>
    <n v="197688"/>
    <s v="POR"/>
    <s v="M"/>
    <e v="#N/A"/>
    <s v="OK"/>
    <x v="0"/>
    <s v="CAN"/>
    <s v="LL"/>
    <x v="5"/>
    <d v="1994-11-30T00:00:00"/>
    <n v="43.45"/>
    <n v="-61.516666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8"/>
    <s v="Cur"/>
    <s v="154-66140"/>
    <n v="66140"/>
    <n v="65599"/>
    <n v="154"/>
    <x v="1"/>
    <s v="R-1"/>
    <s v="APB197689"/>
    <m/>
    <m/>
    <m/>
    <n v="197689"/>
    <s v="POR"/>
    <s v="F"/>
    <e v="#N/A"/>
    <s v="OK"/>
    <x v="0"/>
    <s v="CAN"/>
    <s v="LL"/>
    <x v="5"/>
    <d v="1994-11-27T00:00:00"/>
    <n v="43.483333000000002"/>
    <n v="-62.016666999999998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9"/>
    <s v="Cur"/>
    <s v="154-66141"/>
    <n v="66141"/>
    <n v="65600"/>
    <n v="154"/>
    <x v="0"/>
    <s v="RCF"/>
    <s v="APB197690"/>
    <m/>
    <m/>
    <m/>
    <n v="197690"/>
    <s v="POR"/>
    <s v="F"/>
    <e v="#N/A"/>
    <s v="OK"/>
    <x v="0"/>
    <s v="CAN"/>
    <s v="LL"/>
    <x v="5"/>
    <d v="1994-11-01T00:00:00"/>
    <n v="44.116667"/>
    <n v="-62.45"/>
    <n v="116"/>
    <n v="116"/>
    <s v="cm"/>
    <s v="FL"/>
    <s v="M"/>
    <n v="7"/>
    <n v="7"/>
    <s v="KG"/>
    <s v="RD"/>
    <s v="E"/>
    <m/>
    <m/>
    <s v="Unk"/>
    <x v="0"/>
    <s v="UNCL.FLEETS"/>
    <s v="LL"/>
    <x v="30"/>
    <m/>
    <n v="43.616667"/>
    <n v="-52.816667000000002"/>
    <n v="117"/>
    <n v="117"/>
    <s v="cm"/>
    <s v="FL"/>
    <s v="M"/>
    <m/>
    <m/>
    <m/>
    <m/>
    <m/>
    <m/>
  </r>
  <r>
    <n v="820"/>
    <s v="Cur"/>
    <s v="154-66142"/>
    <n v="66142"/>
    <n v="65601"/>
    <n v="154"/>
    <x v="1"/>
    <s v="R-1"/>
    <s v="APB197691"/>
    <m/>
    <m/>
    <m/>
    <n v="197691"/>
    <s v="POR"/>
    <s v="M"/>
    <e v="#N/A"/>
    <s v="OK"/>
    <x v="0"/>
    <s v="CAN"/>
    <s v="LL"/>
    <x v="5"/>
    <d v="1994-11-17T00:00:00"/>
    <n v="42.7"/>
    <n v="-64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1"/>
    <s v="Cur"/>
    <s v="154-66143"/>
    <n v="66143"/>
    <n v="65602"/>
    <n v="154"/>
    <x v="1"/>
    <s v="R-1"/>
    <s v="APB197692"/>
    <m/>
    <m/>
    <m/>
    <n v="197692"/>
    <s v="POR"/>
    <s v="M"/>
    <e v="#N/A"/>
    <s v="OK"/>
    <x v="0"/>
    <s v="CAN"/>
    <s v="LL"/>
    <x v="5"/>
    <d v="1994-11-17T00:00:00"/>
    <n v="42.566667000000002"/>
    <n v="-64.983333000000002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2"/>
    <s v="Cur"/>
    <s v="154-66144"/>
    <n v="66144"/>
    <n v="65603"/>
    <n v="154"/>
    <x v="1"/>
    <s v="R-1"/>
    <s v="APB197693"/>
    <m/>
    <m/>
    <m/>
    <n v="197693"/>
    <s v="POR"/>
    <s v="F"/>
    <e v="#N/A"/>
    <s v="OK"/>
    <x v="0"/>
    <s v="CAN"/>
    <s v="LL"/>
    <x v="5"/>
    <d v="1994-11-17T00:00:00"/>
    <n v="42.616667"/>
    <n v="-64.90000000000000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3"/>
    <s v="Cur"/>
    <s v="154-66145"/>
    <n v="66145"/>
    <n v="65604"/>
    <n v="154"/>
    <x v="1"/>
    <s v="R-1"/>
    <s v="APB197694"/>
    <m/>
    <m/>
    <m/>
    <n v="197694"/>
    <s v="POR"/>
    <s v="M"/>
    <e v="#N/A"/>
    <s v="OK"/>
    <x v="0"/>
    <s v="CAN"/>
    <s v="LL"/>
    <x v="5"/>
    <d v="1994-11-17T00:00:00"/>
    <n v="42.616667"/>
    <n v="-64.883332999999993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4"/>
    <s v="Cur"/>
    <s v="154-66146"/>
    <n v="66146"/>
    <n v="65605"/>
    <n v="154"/>
    <x v="1"/>
    <s v="R-1"/>
    <s v="APB197695"/>
    <m/>
    <m/>
    <m/>
    <n v="197695"/>
    <s v="POR"/>
    <s v="M"/>
    <e v="#N/A"/>
    <s v="OK"/>
    <x v="0"/>
    <s v="CAN"/>
    <s v="LL"/>
    <x v="5"/>
    <d v="1994-11-24T00:00:00"/>
    <n v="44.316667000000002"/>
    <n v="-62.1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5"/>
    <s v="Cur"/>
    <s v="154-66147"/>
    <n v="66147"/>
    <n v="65606"/>
    <n v="154"/>
    <x v="1"/>
    <s v="R-1"/>
    <s v="APB197696"/>
    <m/>
    <m/>
    <m/>
    <n v="197696"/>
    <s v="POR"/>
    <s v="M"/>
    <e v="#N/A"/>
    <s v="OK"/>
    <x v="0"/>
    <s v="CAN"/>
    <s v="LL"/>
    <x v="5"/>
    <d v="1994-11-24T00:00:00"/>
    <n v="44.3"/>
    <n v="-62.266666999999998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6"/>
    <s v="Cur"/>
    <s v="154-66148"/>
    <n v="66148"/>
    <n v="65607"/>
    <n v="154"/>
    <x v="1"/>
    <s v="R-1"/>
    <s v="APB197697"/>
    <m/>
    <m/>
    <m/>
    <n v="197697"/>
    <s v="POR"/>
    <s v="F"/>
    <e v="#N/A"/>
    <s v="OK"/>
    <x v="0"/>
    <s v="CAN"/>
    <s v="LL"/>
    <x v="5"/>
    <d v="1994-11-24T00:00:00"/>
    <n v="44.2"/>
    <n v="-62.566667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7"/>
    <s v="Cur"/>
    <s v="154-66149"/>
    <n v="66149"/>
    <n v="65608"/>
    <n v="154"/>
    <x v="0"/>
    <s v="RCF"/>
    <s v="APB197698"/>
    <m/>
    <m/>
    <m/>
    <n v="197698"/>
    <s v="POR"/>
    <s v="M"/>
    <e v="#N/A"/>
    <s v="OK"/>
    <x v="0"/>
    <s v="CAN"/>
    <s v="LL"/>
    <x v="5"/>
    <d v="1994-11-27T00:00:00"/>
    <n v="43.483333000000002"/>
    <n v="-62"/>
    <n v="88"/>
    <n v="88"/>
    <s v="cm"/>
    <s v="FL"/>
    <s v="M"/>
    <m/>
    <m/>
    <m/>
    <m/>
    <m/>
    <m/>
    <m/>
    <n v="2"/>
    <x v="5"/>
    <s v="UNCL.FLEETS"/>
    <s v="LL"/>
    <x v="6"/>
    <d v="1997-03-25T00:00:00"/>
    <n v="42.716667000000001"/>
    <n v="-63.35"/>
    <n v="130"/>
    <n v="130"/>
    <s v="cm"/>
    <s v="FL"/>
    <s v="M"/>
    <m/>
    <m/>
    <m/>
    <m/>
    <m/>
    <m/>
  </r>
  <r>
    <n v="828"/>
    <s v="Cur"/>
    <s v="154-66150"/>
    <n v="66150"/>
    <n v="65609"/>
    <n v="154"/>
    <x v="1"/>
    <s v="R-1"/>
    <s v="APB197699"/>
    <m/>
    <m/>
    <m/>
    <n v="197699"/>
    <s v="POR"/>
    <s v="F"/>
    <e v="#N/A"/>
    <s v="OK"/>
    <x v="0"/>
    <s v="CAN"/>
    <s v="LL"/>
    <x v="5"/>
    <d v="1994-11-27T00:00:00"/>
    <n v="43.45"/>
    <n v="-61.933332999999998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9"/>
    <s v="Cur"/>
    <s v="154-66392"/>
    <n v="66392"/>
    <n v="65850"/>
    <n v="154"/>
    <x v="0"/>
    <s v="RCF"/>
    <s v="APB199250"/>
    <m/>
    <m/>
    <m/>
    <n v="199250"/>
    <s v="POR"/>
    <s v="F"/>
    <e v="#N/A"/>
    <s v="OK"/>
    <x v="0"/>
    <s v="USA"/>
    <s v="LL"/>
    <x v="5"/>
    <d v="1994-04-01T00:00:00"/>
    <n v="42.666666999999997"/>
    <n v="-64.433333000000005"/>
    <n v="99"/>
    <n v="99"/>
    <s v="cm"/>
    <s v="FL"/>
    <s v="M"/>
    <m/>
    <m/>
    <m/>
    <m/>
    <m/>
    <m/>
    <m/>
    <n v="3"/>
    <x v="4"/>
    <s v="UNCL.FLEETS"/>
    <s v="LL"/>
    <x v="6"/>
    <d v="1997-05-03T00:00:00"/>
    <n v="43.516666999999998"/>
    <n v="-59.333333000000003"/>
    <n v="145"/>
    <n v="145"/>
    <s v="cm"/>
    <s v="FL"/>
    <s v="M"/>
    <m/>
    <m/>
    <m/>
    <m/>
    <m/>
    <m/>
  </r>
  <r>
    <n v="830"/>
    <s v="Cur"/>
    <s v="154-66393"/>
    <n v="66393"/>
    <n v="65851"/>
    <n v="154"/>
    <x v="1"/>
    <s v="R-1"/>
    <s v="APB199251"/>
    <m/>
    <m/>
    <m/>
    <n v="199251"/>
    <s v="POR"/>
    <s v="F"/>
    <e v="#N/A"/>
    <s v="OK"/>
    <x v="0"/>
    <s v="USA"/>
    <s v="LL"/>
    <x v="5"/>
    <d v="1994-04-01T00:00:00"/>
    <n v="42.666666999999997"/>
    <n v="-64.43333300000000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1"/>
    <s v="Cur"/>
    <s v="154-66394"/>
    <n v="66394"/>
    <n v="65852"/>
    <n v="154"/>
    <x v="1"/>
    <s v="R-1"/>
    <s v="APB199252"/>
    <m/>
    <m/>
    <m/>
    <n v="199252"/>
    <s v="POR"/>
    <s v="F"/>
    <e v="#N/A"/>
    <s v="OK"/>
    <x v="0"/>
    <s v="USA"/>
    <s v="LL"/>
    <x v="5"/>
    <d v="1994-04-01T00:00:00"/>
    <n v="42.516666999999998"/>
    <n v="-64.866667000000007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2"/>
    <s v="Cur"/>
    <s v="154-66395"/>
    <n v="66395"/>
    <n v="65853"/>
    <n v="154"/>
    <x v="0"/>
    <s v="RCF"/>
    <s v="APB199253"/>
    <m/>
    <m/>
    <m/>
    <n v="199253"/>
    <s v="POR"/>
    <s v="F"/>
    <e v="#N/A"/>
    <s v="OK"/>
    <x v="0"/>
    <s v="CAN"/>
    <s v="LL"/>
    <x v="5"/>
    <d v="1994-04-02T00:00:00"/>
    <n v="42.566667000000002"/>
    <n v="-64.683333000000005"/>
    <n v="101"/>
    <n v="101"/>
    <s v="cm"/>
    <s v="FL"/>
    <s v="M"/>
    <m/>
    <m/>
    <m/>
    <m/>
    <m/>
    <m/>
    <m/>
    <n v="4"/>
    <x v="8"/>
    <s v="UNCL.FLEETS"/>
    <s v="LL"/>
    <x v="10"/>
    <d v="1998-04-03T00:00:00"/>
    <n v="43.75"/>
    <n v="-60.75"/>
    <m/>
    <m/>
    <m/>
    <m/>
    <m/>
    <m/>
    <m/>
    <m/>
    <m/>
    <m/>
    <m/>
  </r>
  <r>
    <n v="833"/>
    <s v="Cur"/>
    <s v="154-66396"/>
    <n v="66396"/>
    <n v="65854"/>
    <n v="154"/>
    <x v="1"/>
    <s v="R-1"/>
    <s v="APB199254"/>
    <m/>
    <m/>
    <m/>
    <n v="199254"/>
    <s v="POR"/>
    <s v="M"/>
    <e v="#N/A"/>
    <s v="OK"/>
    <x v="0"/>
    <s v="USA"/>
    <s v="LL"/>
    <x v="5"/>
    <d v="1994-04-02T00:00:00"/>
    <n v="42.6"/>
    <n v="-64.65000000000000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4"/>
    <s v="Cur"/>
    <s v="154-66397"/>
    <n v="66397"/>
    <n v="65855"/>
    <n v="154"/>
    <x v="1"/>
    <s v="R-1"/>
    <s v="APB199255"/>
    <m/>
    <m/>
    <m/>
    <n v="199255"/>
    <s v="POR"/>
    <s v="M"/>
    <e v="#N/A"/>
    <s v="OK"/>
    <x v="0"/>
    <s v="USA"/>
    <s v="LL"/>
    <x v="5"/>
    <d v="1994-04-02T00:00:00"/>
    <n v="42.633333"/>
    <n v="-64.583332999999996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5"/>
    <s v="Cur"/>
    <s v="154-66398"/>
    <n v="66398"/>
    <n v="65856"/>
    <n v="154"/>
    <x v="0"/>
    <s v="RCF"/>
    <s v="APB199256"/>
    <m/>
    <m/>
    <m/>
    <n v="199256"/>
    <s v="POR"/>
    <s v="U"/>
    <e v="#N/A"/>
    <s v="OK"/>
    <x v="0"/>
    <s v="CAN"/>
    <s v="LL"/>
    <x v="5"/>
    <d v="1994-04-03T00:00:00"/>
    <n v="42.766666999999998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n v="836"/>
    <s v="Cur"/>
    <s v="154-66399"/>
    <n v="66399"/>
    <n v="65857"/>
    <n v="154"/>
    <x v="0"/>
    <s v="RCF"/>
    <s v="APB199257"/>
    <m/>
    <m/>
    <m/>
    <n v="199257"/>
    <s v="POR"/>
    <s v="M"/>
    <e v="#N/A"/>
    <s v="OK"/>
    <x v="0"/>
    <s v="CAN"/>
    <s v="LL"/>
    <x v="5"/>
    <d v="1994-04-03T00:00:00"/>
    <n v="42.783332999999999"/>
    <n v="-63.833333000000003"/>
    <n v="100"/>
    <n v="100"/>
    <s v="cm"/>
    <s v="FL"/>
    <s v="M"/>
    <m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n v="837"/>
    <s v="Cur"/>
    <s v="154-66400"/>
    <n v="66400"/>
    <n v="65858"/>
    <n v="154"/>
    <x v="0"/>
    <s v="RCF"/>
    <s v="APB199258"/>
    <m/>
    <m/>
    <m/>
    <n v="199258"/>
    <s v="POR"/>
    <s v="F"/>
    <e v="#N/A"/>
    <s v="OK"/>
    <x v="0"/>
    <s v="USA"/>
    <s v="LL"/>
    <x v="5"/>
    <d v="1994-04-03T00:00:00"/>
    <n v="42.783332999999999"/>
    <n v="-63.816667000000002"/>
    <n v="109"/>
    <n v="109"/>
    <s v="cm"/>
    <s v="FL"/>
    <s v="M"/>
    <m/>
    <m/>
    <m/>
    <m/>
    <m/>
    <m/>
    <m/>
    <n v="6"/>
    <x v="9"/>
    <s v="UNCL.FLEETS"/>
    <s v="LL"/>
    <x v="23"/>
    <d v="2000-10-17T00:00:00"/>
    <n v="43.7"/>
    <n v="-62.816667000000002"/>
    <n v="163"/>
    <n v="163"/>
    <s v="cm"/>
    <s v="FL"/>
    <s v="E"/>
    <m/>
    <m/>
    <m/>
    <m/>
    <m/>
    <m/>
  </r>
  <r>
    <n v="838"/>
    <s v="Cur"/>
    <s v="154-66401"/>
    <n v="66401"/>
    <n v="65859"/>
    <n v="154"/>
    <x v="1"/>
    <s v="R-1"/>
    <s v="APB199259"/>
    <m/>
    <m/>
    <m/>
    <n v="199259"/>
    <s v="POR"/>
    <s v="F"/>
    <e v="#N/A"/>
    <s v="OK"/>
    <x v="0"/>
    <s v="USA"/>
    <s v="LL"/>
    <x v="5"/>
    <d v="1994-04-03T00:00:00"/>
    <n v="42.766666999999998"/>
    <n v="-63.416666999999997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9"/>
    <s v="Cur"/>
    <s v="154-66402"/>
    <n v="66402"/>
    <n v="65860"/>
    <n v="154"/>
    <x v="1"/>
    <s v="R-1"/>
    <s v="APB199260"/>
    <m/>
    <m/>
    <m/>
    <n v="199260"/>
    <s v="POR"/>
    <s v="F"/>
    <e v="#N/A"/>
    <s v="OK"/>
    <x v="0"/>
    <s v="USA"/>
    <s v="LL"/>
    <x v="5"/>
    <d v="1994-04-09T00:00:00"/>
    <n v="42.866667"/>
    <n v="-62.883333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0"/>
    <s v="Cur"/>
    <s v="154-66403"/>
    <n v="66403"/>
    <n v="65861"/>
    <n v="154"/>
    <x v="0"/>
    <s v="RCF"/>
    <s v="APB199261"/>
    <m/>
    <m/>
    <m/>
    <n v="199261"/>
    <s v="POR"/>
    <s v="F"/>
    <e v="#N/A"/>
    <s v="OK"/>
    <x v="0"/>
    <s v="USA"/>
    <s v="LL"/>
    <x v="5"/>
    <d v="1994-04-09T00:00:00"/>
    <n v="42.883333"/>
    <n v="-62.883333"/>
    <n v="99"/>
    <n v="99"/>
    <s v="cm"/>
    <s v="FL"/>
    <s v="M"/>
    <m/>
    <m/>
    <m/>
    <m/>
    <m/>
    <m/>
    <m/>
    <n v="3"/>
    <x v="4"/>
    <s v="UNCL.FLEETS"/>
    <s v="LL"/>
    <x v="6"/>
    <d v="1997-05-04T00:00:00"/>
    <n v="43.716667000000001"/>
    <n v="-58.9"/>
    <n v="145"/>
    <n v="145"/>
    <s v="cm"/>
    <s v="FL"/>
    <s v="E"/>
    <m/>
    <m/>
    <m/>
    <m/>
    <m/>
    <m/>
  </r>
  <r>
    <n v="841"/>
    <s v="Cur"/>
    <s v="154-66404"/>
    <n v="66404"/>
    <n v="65862"/>
    <n v="154"/>
    <x v="1"/>
    <s v="R-1"/>
    <s v="APB199262"/>
    <m/>
    <m/>
    <m/>
    <n v="199262"/>
    <s v="POR"/>
    <s v="M"/>
    <e v="#N/A"/>
    <s v="OK"/>
    <x v="0"/>
    <s v="USA"/>
    <s v="LL"/>
    <x v="5"/>
    <d v="1994-04-09T00:00:00"/>
    <n v="42.916666999999997"/>
    <n v="-62.883333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2"/>
    <s v="Cur"/>
    <s v="154-66405"/>
    <n v="66405"/>
    <n v="65863"/>
    <n v="154"/>
    <x v="1"/>
    <s v="R-1"/>
    <s v="APB199263"/>
    <m/>
    <m/>
    <m/>
    <n v="199263"/>
    <s v="POR"/>
    <s v="F"/>
    <e v="#N/A"/>
    <s v="OK"/>
    <x v="0"/>
    <s v="USA"/>
    <s v="LL"/>
    <x v="5"/>
    <d v="1994-04-09T00:00:00"/>
    <n v="42.933332999999998"/>
    <n v="-62.9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3"/>
    <s v="Cur"/>
    <s v="154-66406"/>
    <n v="66406"/>
    <n v="65864"/>
    <n v="154"/>
    <x v="1"/>
    <s v="R-1"/>
    <s v="APB199270"/>
    <m/>
    <m/>
    <m/>
    <n v="199270"/>
    <s v="POR"/>
    <s v="F"/>
    <e v="#N/A"/>
    <s v="OK"/>
    <x v="0"/>
    <s v="CAN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4"/>
    <s v="Cur"/>
    <s v="154-66407"/>
    <n v="66407"/>
    <n v="65865"/>
    <n v="154"/>
    <x v="1"/>
    <s v="R-1"/>
    <s v="APB199271"/>
    <m/>
    <m/>
    <m/>
    <n v="199271"/>
    <s v="POR"/>
    <s v="F"/>
    <e v="#N/A"/>
    <s v="OK"/>
    <x v="0"/>
    <s v="CAN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5"/>
    <s v="Cur"/>
    <s v="154-66408"/>
    <n v="66408"/>
    <n v="65866"/>
    <n v="154"/>
    <x v="1"/>
    <s v="R-1"/>
    <s v="APB199272"/>
    <m/>
    <m/>
    <m/>
    <n v="199272"/>
    <s v="POR"/>
    <s v="F"/>
    <e v="#N/A"/>
    <s v="OK"/>
    <x v="0"/>
    <s v="CAN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6"/>
    <s v="Cur"/>
    <s v="154-66409"/>
    <n v="66409"/>
    <n v="65867"/>
    <n v="154"/>
    <x v="1"/>
    <s v="R-1"/>
    <s v="APB199273"/>
    <m/>
    <m/>
    <m/>
    <n v="199273"/>
    <s v="POR"/>
    <s v="F"/>
    <e v="#N/A"/>
    <s v="OK"/>
    <x v="0"/>
    <s v="CAN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7"/>
    <s v="Cur"/>
    <s v="154-66410"/>
    <n v="66410"/>
    <n v="65868"/>
    <n v="154"/>
    <x v="1"/>
    <s v="R-1"/>
    <s v="APB199274"/>
    <m/>
    <m/>
    <m/>
    <n v="199274"/>
    <s v="POR"/>
    <s v="F"/>
    <e v="#N/A"/>
    <s v="OK"/>
    <x v="0"/>
    <s v="CAN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8"/>
    <s v="Cur"/>
    <s v="154-66411"/>
    <n v="66411"/>
    <n v="65869"/>
    <n v="154"/>
    <x v="1"/>
    <s v="R-1"/>
    <s v="APB199275"/>
    <m/>
    <m/>
    <m/>
    <n v="199275"/>
    <s v="POR"/>
    <s v="M"/>
    <e v="#N/A"/>
    <s v="OK"/>
    <x v="0"/>
    <s v="CAN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49"/>
    <s v="Cur"/>
    <s v="154-66412"/>
    <n v="66412"/>
    <n v="65870"/>
    <n v="154"/>
    <x v="1"/>
    <s v="R-1"/>
    <s v="APB199276"/>
    <m/>
    <m/>
    <m/>
    <n v="199276"/>
    <s v="POR"/>
    <s v="M"/>
    <e v="#N/A"/>
    <s v="OK"/>
    <x v="0"/>
    <s v="CAN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0"/>
    <s v="Cur"/>
    <s v="154-66413"/>
    <n v="66413"/>
    <n v="65871"/>
    <n v="154"/>
    <x v="1"/>
    <s v="R-1"/>
    <s v="APB199277"/>
    <m/>
    <m/>
    <m/>
    <n v="199277"/>
    <s v="POR"/>
    <s v="F"/>
    <e v="#N/A"/>
    <s v="OK"/>
    <x v="0"/>
    <s v="CAN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1"/>
    <s v="Cur"/>
    <s v="154-66414"/>
    <n v="66414"/>
    <n v="65872"/>
    <n v="154"/>
    <x v="1"/>
    <s v="R-1"/>
    <s v="APB199278"/>
    <m/>
    <m/>
    <m/>
    <n v="199278"/>
    <s v="POR"/>
    <s v="F"/>
    <e v="#N/A"/>
    <s v="OK"/>
    <x v="0"/>
    <s v="CAN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2"/>
    <s v="Cur"/>
    <s v="154-66415"/>
    <n v="66415"/>
    <n v="65873"/>
    <n v="154"/>
    <x v="1"/>
    <s v="R-1"/>
    <s v="APB199279"/>
    <m/>
    <m/>
    <m/>
    <n v="199279"/>
    <s v="POR"/>
    <s v="M"/>
    <e v="#N/A"/>
    <s v="OK"/>
    <x v="0"/>
    <s v="CAN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3"/>
    <s v="Cur"/>
    <s v="154-66416"/>
    <n v="66416"/>
    <n v="65874"/>
    <n v="154"/>
    <x v="1"/>
    <s v="R-1"/>
    <s v="APB199280"/>
    <m/>
    <m/>
    <m/>
    <n v="199280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4"/>
    <s v="Cur"/>
    <s v="154-66417"/>
    <n v="66417"/>
    <n v="65875"/>
    <n v="154"/>
    <x v="1"/>
    <s v="R-1"/>
    <s v="APB199281"/>
    <m/>
    <m/>
    <m/>
    <n v="199281"/>
    <s v="POR"/>
    <s v="M"/>
    <e v="#N/A"/>
    <s v="OK"/>
    <x v="0"/>
    <s v="CAN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5"/>
    <s v="Cur"/>
    <s v="154-66418"/>
    <n v="66418"/>
    <n v="65876"/>
    <n v="154"/>
    <x v="1"/>
    <s v="R-1"/>
    <s v="APB199282"/>
    <m/>
    <m/>
    <m/>
    <n v="199282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6"/>
    <s v="Cur"/>
    <s v="154-66419"/>
    <n v="66419"/>
    <n v="65877"/>
    <n v="154"/>
    <x v="1"/>
    <s v="R-1"/>
    <s v="APB199283"/>
    <m/>
    <m/>
    <m/>
    <n v="199283"/>
    <s v="POR"/>
    <s v="F"/>
    <e v="#N/A"/>
    <s v="OK"/>
    <x v="0"/>
    <s v="CAN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7"/>
    <s v="Cur"/>
    <s v="154-66420"/>
    <n v="66420"/>
    <n v="65878"/>
    <n v="154"/>
    <x v="0"/>
    <s v="RCF"/>
    <s v="APB199284"/>
    <m/>
    <m/>
    <m/>
    <n v="199284"/>
    <s v="POR"/>
    <s v="F"/>
    <e v="#N/A"/>
    <s v="OK"/>
    <x v="0"/>
    <s v="CAN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m/>
    <n v="0"/>
    <x v="3"/>
    <s v="UNCL.FLEETS"/>
    <s v="LL"/>
    <x v="11"/>
    <d v="1996-04-17T00:00:00"/>
    <n v="42.233333000000002"/>
    <n v="-63.333333000000003"/>
    <n v="94"/>
    <n v="94"/>
    <s v="cm"/>
    <s v="FL"/>
    <s v="M"/>
    <m/>
    <m/>
    <m/>
    <m/>
    <m/>
    <m/>
  </r>
  <r>
    <n v="858"/>
    <s v="Cur"/>
    <s v="154-66421"/>
    <n v="66421"/>
    <n v="65879"/>
    <n v="154"/>
    <x v="1"/>
    <s v="R-1"/>
    <s v="APB199285"/>
    <m/>
    <m/>
    <m/>
    <n v="199285"/>
    <s v="POR"/>
    <s v="F"/>
    <e v="#N/A"/>
    <s v="OK"/>
    <x v="0"/>
    <s v="CAN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59"/>
    <s v="Cur"/>
    <s v="154-66422"/>
    <n v="66422"/>
    <n v="65880"/>
    <n v="154"/>
    <x v="1"/>
    <s v="R-1"/>
    <s v="APB199286"/>
    <m/>
    <m/>
    <m/>
    <n v="199286"/>
    <s v="POR"/>
    <s v="F"/>
    <e v="#N/A"/>
    <s v="OK"/>
    <x v="0"/>
    <s v="CAN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0"/>
    <s v="Cur"/>
    <s v="154-66423"/>
    <n v="66423"/>
    <n v="65881"/>
    <n v="154"/>
    <x v="1"/>
    <s v="R-1"/>
    <s v="APB199287"/>
    <m/>
    <m/>
    <m/>
    <n v="199287"/>
    <s v="POR"/>
    <s v="M"/>
    <e v="#N/A"/>
    <s v="OK"/>
    <x v="0"/>
    <s v="CAN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1"/>
    <s v="Cur"/>
    <s v="154-66424"/>
    <n v="66424"/>
    <n v="65882"/>
    <n v="154"/>
    <x v="1"/>
    <s v="R-1"/>
    <s v="APB199288"/>
    <m/>
    <m/>
    <m/>
    <n v="199288"/>
    <s v="POR"/>
    <s v="F"/>
    <e v="#N/A"/>
    <s v="OK"/>
    <x v="0"/>
    <s v="CAN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2"/>
    <s v="Cur"/>
    <s v="154-66425"/>
    <n v="66425"/>
    <n v="65883"/>
    <n v="154"/>
    <x v="1"/>
    <s v="R-1"/>
    <s v="APB199289"/>
    <m/>
    <m/>
    <m/>
    <n v="199289"/>
    <s v="POR"/>
    <s v="F"/>
    <e v="#N/A"/>
    <s v="OK"/>
    <x v="0"/>
    <s v="CAN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3"/>
    <s v="Cur"/>
    <s v="154-66426"/>
    <n v="66426"/>
    <n v="65884"/>
    <n v="154"/>
    <x v="1"/>
    <s v="R-1"/>
    <s v="APB199290"/>
    <m/>
    <m/>
    <m/>
    <n v="199290"/>
    <s v="POR"/>
    <s v="M"/>
    <e v="#N/A"/>
    <s v="OK"/>
    <x v="0"/>
    <s v="CAN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4"/>
    <s v="Cur"/>
    <s v="154-66427"/>
    <n v="66427"/>
    <n v="65885"/>
    <n v="154"/>
    <x v="1"/>
    <s v="R-1"/>
    <s v="APB199291"/>
    <m/>
    <m/>
    <m/>
    <n v="199291"/>
    <s v="POR"/>
    <s v="M"/>
    <e v="#N/A"/>
    <s v="OK"/>
    <x v="0"/>
    <s v="CAN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5"/>
    <s v="Cur"/>
    <s v="154-66428"/>
    <n v="66428"/>
    <n v="65886"/>
    <n v="154"/>
    <x v="1"/>
    <s v="R-1"/>
    <s v="APB199292"/>
    <m/>
    <m/>
    <m/>
    <n v="199292"/>
    <s v="POR"/>
    <s v="F"/>
    <e v="#N/A"/>
    <s v="OK"/>
    <x v="0"/>
    <s v="CAN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6"/>
    <s v="Cur"/>
    <s v="154-66429"/>
    <n v="66429"/>
    <n v="65887"/>
    <n v="154"/>
    <x v="1"/>
    <s v="R-1"/>
    <s v="APB199293"/>
    <m/>
    <m/>
    <m/>
    <n v="199293"/>
    <s v="POR"/>
    <s v="M"/>
    <e v="#N/A"/>
    <s v="OK"/>
    <x v="0"/>
    <s v="CAN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7"/>
    <s v="Cur"/>
    <s v="154-66430"/>
    <n v="66430"/>
    <n v="65888"/>
    <n v="154"/>
    <x v="1"/>
    <s v="R-1"/>
    <s v="APB199294"/>
    <m/>
    <m/>
    <m/>
    <n v="199294"/>
    <s v="POR"/>
    <s v="M"/>
    <e v="#N/A"/>
    <s v="OK"/>
    <x v="0"/>
    <s v="CAN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8"/>
    <s v="Cur"/>
    <s v="154-66431"/>
    <n v="66431"/>
    <n v="65889"/>
    <n v="154"/>
    <x v="1"/>
    <s v="R-1"/>
    <s v="APB199295"/>
    <m/>
    <m/>
    <m/>
    <n v="199295"/>
    <s v="POR"/>
    <s v="F"/>
    <e v="#N/A"/>
    <s v="OK"/>
    <x v="0"/>
    <s v="CAN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69"/>
    <s v="Cur"/>
    <s v="154-66432"/>
    <n v="66432"/>
    <n v="65890"/>
    <n v="154"/>
    <x v="1"/>
    <s v="R-1"/>
    <s v="APB199296"/>
    <m/>
    <m/>
    <m/>
    <n v="199296"/>
    <s v="POR"/>
    <s v="F"/>
    <e v="#N/A"/>
    <s v="OK"/>
    <x v="0"/>
    <s v="CAN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0"/>
    <s v="Cur"/>
    <s v="154-66433"/>
    <n v="66433"/>
    <n v="65891"/>
    <n v="154"/>
    <x v="1"/>
    <s v="R-1"/>
    <s v="APB199297"/>
    <m/>
    <m/>
    <m/>
    <n v="199297"/>
    <s v="POR"/>
    <s v="F"/>
    <e v="#N/A"/>
    <s v="OK"/>
    <x v="0"/>
    <s v="CAN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1"/>
    <s v="Cur"/>
    <s v="154-66434"/>
    <n v="66434"/>
    <n v="65892"/>
    <n v="154"/>
    <x v="1"/>
    <s v="R-1"/>
    <s v="APB199298"/>
    <m/>
    <m/>
    <m/>
    <n v="199298"/>
    <s v="POR"/>
    <s v="F"/>
    <e v="#N/A"/>
    <s v="OK"/>
    <x v="0"/>
    <s v="CAN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2"/>
    <s v="Cur"/>
    <s v="154-66435"/>
    <n v="66435"/>
    <n v="65893"/>
    <n v="154"/>
    <x v="1"/>
    <s v="R-1"/>
    <s v="APB199299"/>
    <m/>
    <m/>
    <m/>
    <n v="199299"/>
    <s v="POR"/>
    <s v="F"/>
    <e v="#N/A"/>
    <s v="OK"/>
    <x v="0"/>
    <s v="CAN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3"/>
    <s v="Cur"/>
    <s v="154-66436"/>
    <n v="66436"/>
    <n v="65894"/>
    <n v="154"/>
    <x v="0"/>
    <s v="RCF"/>
    <s v="APB199300"/>
    <m/>
    <m/>
    <m/>
    <n v="199300"/>
    <s v="POR"/>
    <s v="M"/>
    <e v="#N/A"/>
    <s v="OK"/>
    <x v="0"/>
    <s v="CAN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m/>
    <n v="4"/>
    <x v="8"/>
    <s v="UNCL.FLEETS"/>
    <s v="LL"/>
    <x v="23"/>
    <d v="2000-10-26T00:00:00"/>
    <n v="45.616667"/>
    <n v="-58.833333000000003"/>
    <n v="142"/>
    <n v="142"/>
    <s v="cm"/>
    <s v="FL"/>
    <s v="M"/>
    <m/>
    <m/>
    <m/>
    <m/>
    <m/>
    <m/>
  </r>
  <r>
    <n v="874"/>
    <s v="Cur"/>
    <s v="154-66437"/>
    <n v="66437"/>
    <n v="65895"/>
    <n v="154"/>
    <x v="0"/>
    <s v="RCF"/>
    <s v="APB199301"/>
    <m/>
    <m/>
    <m/>
    <n v="199301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Unk"/>
    <x v="0"/>
    <s v="UNCL.FLEETS"/>
    <s v="LL"/>
    <x v="30"/>
    <m/>
    <n v="44.216667000000001"/>
    <n v="-62.7"/>
    <n v="178"/>
    <n v="178"/>
    <s v="cm"/>
    <s v="FL"/>
    <s v="E"/>
    <m/>
    <m/>
    <m/>
    <m/>
    <m/>
    <m/>
  </r>
  <r>
    <n v="875"/>
    <s v="Cur"/>
    <s v="154-66438"/>
    <n v="66438"/>
    <n v="65896"/>
    <n v="154"/>
    <x v="1"/>
    <s v="R-1"/>
    <s v="APB199302"/>
    <m/>
    <m/>
    <m/>
    <n v="199302"/>
    <s v="POR"/>
    <s v="F"/>
    <e v="#N/A"/>
    <s v="OK"/>
    <x v="0"/>
    <s v="CAN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6"/>
    <s v="Cur"/>
    <s v="154-66439"/>
    <n v="66439"/>
    <n v="65897"/>
    <n v="154"/>
    <x v="0"/>
    <s v="RCF"/>
    <s v="APB199303"/>
    <m/>
    <m/>
    <m/>
    <n v="199303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n v="3"/>
    <x v="4"/>
    <s v="UNCL.FLEETS"/>
    <s v="LL"/>
    <x v="12"/>
    <d v="1999-03-23T00:00:00"/>
    <n v="43.55"/>
    <n v="-60.6"/>
    <n v="145"/>
    <n v="145"/>
    <s v="cm"/>
    <s v="FL"/>
    <s v="M"/>
    <m/>
    <m/>
    <m/>
    <m/>
    <m/>
    <m/>
  </r>
  <r>
    <n v="877"/>
    <s v="Cur"/>
    <s v="154-66440"/>
    <n v="66440"/>
    <n v="65898"/>
    <n v="154"/>
    <x v="0"/>
    <s v="RCF"/>
    <s v="APB199304"/>
    <m/>
    <m/>
    <m/>
    <n v="199304"/>
    <s v="POR"/>
    <s v="F"/>
    <e v="#N/A"/>
    <s v="OK"/>
    <x v="0"/>
    <s v="CAN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m/>
    <n v="3"/>
    <x v="4"/>
    <s v="UNCL.FLEETS"/>
    <s v="LL"/>
    <x v="12"/>
    <d v="1999-03-29T00:00:00"/>
    <n v="43.3"/>
    <n v="-59.783332999999999"/>
    <n v="148"/>
    <n v="148"/>
    <s v="cm"/>
    <s v="FL"/>
    <s v="M"/>
    <m/>
    <m/>
    <m/>
    <m/>
    <m/>
    <m/>
  </r>
  <r>
    <n v="878"/>
    <s v="Cur"/>
    <s v="154-66441"/>
    <n v="66441"/>
    <n v="65899"/>
    <n v="154"/>
    <x v="1"/>
    <s v="R-1"/>
    <s v="APB199305"/>
    <m/>
    <m/>
    <m/>
    <n v="199305"/>
    <s v="POR"/>
    <s v="M"/>
    <e v="#N/A"/>
    <s v="OK"/>
    <x v="0"/>
    <s v="CAN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79"/>
    <s v="Cur"/>
    <s v="154-66442"/>
    <n v="66442"/>
    <n v="65900"/>
    <n v="154"/>
    <x v="1"/>
    <s v="R-1"/>
    <s v="APB199306"/>
    <m/>
    <m/>
    <m/>
    <n v="199306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0"/>
    <s v="Cur"/>
    <s v="154-66443"/>
    <n v="66443"/>
    <n v="65901"/>
    <n v="154"/>
    <x v="1"/>
    <s v="R-1"/>
    <s v="APB199307"/>
    <m/>
    <m/>
    <m/>
    <n v="199307"/>
    <s v="POR"/>
    <s v="M"/>
    <e v="#N/A"/>
    <s v="OK"/>
    <x v="0"/>
    <s v="CAN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1"/>
    <s v="Cur"/>
    <s v="154-66444"/>
    <n v="66444"/>
    <n v="65902"/>
    <n v="154"/>
    <x v="1"/>
    <s v="R-1"/>
    <s v="APB199308"/>
    <m/>
    <m/>
    <m/>
    <n v="199308"/>
    <s v="POR"/>
    <s v="F"/>
    <e v="#N/A"/>
    <s v="OK"/>
    <x v="0"/>
    <s v="CAN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2"/>
    <s v="Cur"/>
    <s v="154-66445"/>
    <n v="66445"/>
    <n v="65903"/>
    <n v="154"/>
    <x v="1"/>
    <s v="R-1"/>
    <s v="APB199309"/>
    <m/>
    <m/>
    <m/>
    <n v="199309"/>
    <s v="POR"/>
    <s v="F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3"/>
    <s v="Cur"/>
    <s v="154-66446"/>
    <n v="66446"/>
    <n v="65904"/>
    <n v="154"/>
    <x v="1"/>
    <s v="R-1"/>
    <s v="APB199310"/>
    <m/>
    <m/>
    <m/>
    <n v="199310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4"/>
    <s v="Cur"/>
    <s v="154-66447"/>
    <n v="66447"/>
    <n v="65905"/>
    <n v="154"/>
    <x v="0"/>
    <s v="RCF"/>
    <s v="APB199311"/>
    <m/>
    <m/>
    <m/>
    <n v="199311"/>
    <s v="POR"/>
    <s v="F"/>
    <e v="#N/A"/>
    <s v="OK"/>
    <x v="0"/>
    <s v="CAN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m/>
    <n v="0"/>
    <x v="3"/>
    <s v="UNCL.FLEETS"/>
    <s v="LL"/>
    <x v="11"/>
    <d v="1996-03-07T00:00:00"/>
    <n v="42.666666999999997"/>
    <n v="-64.066666999999995"/>
    <n v="128"/>
    <n v="128"/>
    <s v="cm"/>
    <s v="FL"/>
    <s v="E"/>
    <m/>
    <m/>
    <m/>
    <m/>
    <m/>
    <m/>
  </r>
  <r>
    <n v="885"/>
    <s v="Cur"/>
    <s v="154-66448"/>
    <n v="66448"/>
    <n v="65906"/>
    <n v="154"/>
    <x v="1"/>
    <s v="R-1"/>
    <s v="APB199312"/>
    <m/>
    <m/>
    <m/>
    <n v="199312"/>
    <s v="POR"/>
    <s v="M"/>
    <e v="#N/A"/>
    <s v="OK"/>
    <x v="0"/>
    <s v="CAN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6"/>
    <s v="Cur"/>
    <s v="154-66449"/>
    <n v="66449"/>
    <n v="65907"/>
    <n v="154"/>
    <x v="1"/>
    <s v="R-1"/>
    <s v="APB199313"/>
    <m/>
    <m/>
    <m/>
    <n v="199313"/>
    <s v="POR"/>
    <s v="M"/>
    <e v="#N/A"/>
    <s v="OK"/>
    <x v="0"/>
    <s v="CAN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7"/>
    <s v="Cur"/>
    <s v="154-66450"/>
    <n v="66450"/>
    <n v="65908"/>
    <n v="154"/>
    <x v="1"/>
    <s v="R-1"/>
    <s v="APB199314"/>
    <m/>
    <m/>
    <m/>
    <n v="199314"/>
    <s v="POR"/>
    <s v="F"/>
    <e v="#N/A"/>
    <s v="OK"/>
    <x v="0"/>
    <s v="CAN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8"/>
    <s v="Cur"/>
    <s v="154-66451"/>
    <n v="66451"/>
    <n v="65909"/>
    <n v="154"/>
    <x v="1"/>
    <s v="R-1"/>
    <s v="APB199315"/>
    <m/>
    <m/>
    <m/>
    <n v="199315"/>
    <s v="POR"/>
    <s v="F"/>
    <e v="#N/A"/>
    <s v="OK"/>
    <x v="0"/>
    <s v="CAN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89"/>
    <s v="Cur"/>
    <s v="154-66452"/>
    <n v="66452"/>
    <n v="65910"/>
    <n v="154"/>
    <x v="1"/>
    <s v="R-1"/>
    <s v="APB199316"/>
    <m/>
    <m/>
    <m/>
    <n v="199316"/>
    <s v="POR"/>
    <s v="M"/>
    <e v="#N/A"/>
    <s v="OK"/>
    <x v="0"/>
    <s v="CAN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0"/>
    <s v="Cur"/>
    <s v="154-66453"/>
    <n v="66453"/>
    <n v="65911"/>
    <n v="154"/>
    <x v="1"/>
    <s v="R-1"/>
    <s v="APB199317"/>
    <m/>
    <m/>
    <m/>
    <n v="199317"/>
    <s v="POR"/>
    <s v="F"/>
    <e v="#N/A"/>
    <s v="OK"/>
    <x v="0"/>
    <s v="CAN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1"/>
    <s v="Cur"/>
    <s v="154-66454"/>
    <n v="66454"/>
    <n v="65912"/>
    <n v="154"/>
    <x v="1"/>
    <s v="R-1"/>
    <s v="APB199318"/>
    <m/>
    <m/>
    <m/>
    <n v="199318"/>
    <s v="POR"/>
    <s v="M"/>
    <e v="#N/A"/>
    <s v="OK"/>
    <x v="0"/>
    <s v="CAN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2"/>
    <s v="Cur"/>
    <s v="154-66455"/>
    <n v="66455"/>
    <n v="65913"/>
    <n v="154"/>
    <x v="1"/>
    <s v="R-1"/>
    <s v="APB199319"/>
    <m/>
    <m/>
    <m/>
    <n v="199319"/>
    <s v="POR"/>
    <s v="F"/>
    <e v="#N/A"/>
    <s v="OK"/>
    <x v="0"/>
    <s v="CAN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3"/>
    <s v="Cur"/>
    <s v="154-66456"/>
    <n v="66456"/>
    <n v="65914"/>
    <n v="154"/>
    <x v="1"/>
    <s v="R-1"/>
    <s v="APB199320"/>
    <m/>
    <m/>
    <m/>
    <n v="199320"/>
    <s v="POR"/>
    <s v="M"/>
    <e v="#N/A"/>
    <s v="OK"/>
    <x v="0"/>
    <s v="CAN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4"/>
    <s v="Cur"/>
    <s v="154-66457"/>
    <n v="66457"/>
    <n v="65915"/>
    <n v="154"/>
    <x v="0"/>
    <s v="RCF"/>
    <s v="APB199321"/>
    <m/>
    <m/>
    <m/>
    <n v="199321"/>
    <s v="POR"/>
    <s v="M"/>
    <e v="#N/A"/>
    <s v="OK"/>
    <x v="0"/>
    <s v="CAN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m/>
    <n v="3"/>
    <x v="4"/>
    <s v="UNCL.FLEETS"/>
    <s v="LL"/>
    <x v="12"/>
    <d v="1999-04-06T00:00:00"/>
    <n v="42.8"/>
    <n v="-62.833333000000003"/>
    <n v="136"/>
    <n v="136"/>
    <s v="cm"/>
    <s v="FL"/>
    <s v="M"/>
    <m/>
    <m/>
    <m/>
    <m/>
    <m/>
    <m/>
  </r>
  <r>
    <n v="895"/>
    <s v="Cur"/>
    <s v="154-66458"/>
    <n v="66458"/>
    <n v="65916"/>
    <n v="154"/>
    <x v="1"/>
    <s v="R-1"/>
    <s v="APB199322"/>
    <m/>
    <m/>
    <m/>
    <n v="199322"/>
    <s v="POR"/>
    <s v="M"/>
    <e v="#N/A"/>
    <s v="OK"/>
    <x v="0"/>
    <s v="CAN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6"/>
    <s v="Cur"/>
    <s v="154-66459"/>
    <n v="66459"/>
    <n v="65917"/>
    <n v="154"/>
    <x v="1"/>
    <s v="R-1"/>
    <s v="APB199323"/>
    <m/>
    <m/>
    <m/>
    <n v="199323"/>
    <s v="POR"/>
    <s v="F"/>
    <e v="#N/A"/>
    <s v="OK"/>
    <x v="0"/>
    <s v="CAN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7"/>
    <s v="Cur"/>
    <s v="154-66460"/>
    <n v="66460"/>
    <n v="65918"/>
    <n v="154"/>
    <x v="0"/>
    <s v="RCF"/>
    <s v="APB199324"/>
    <m/>
    <m/>
    <m/>
    <n v="199324"/>
    <s v="POR"/>
    <s v="M"/>
    <e v="#N/A"/>
    <s v="OK"/>
    <x v="0"/>
    <s v="CAN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m/>
    <n v="1"/>
    <x v="6"/>
    <s v="UNCL.FLEETS"/>
    <s v="LL"/>
    <x v="6"/>
    <d v="1997-03-26T00:00:00"/>
    <n v="42.65"/>
    <n v="-62.783332999999999"/>
    <n v="132"/>
    <n v="132"/>
    <s v="cm"/>
    <s v="FL"/>
    <s v="M"/>
    <m/>
    <m/>
    <m/>
    <m/>
    <m/>
    <m/>
  </r>
  <r>
    <n v="898"/>
    <s v="Cur"/>
    <s v="154-66461"/>
    <n v="66461"/>
    <n v="65919"/>
    <n v="154"/>
    <x v="1"/>
    <s v="R-1"/>
    <s v="APB199325"/>
    <m/>
    <m/>
    <m/>
    <n v="199325"/>
    <s v="POR"/>
    <s v="F"/>
    <e v="#N/A"/>
    <s v="OK"/>
    <x v="0"/>
    <s v="CAN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899"/>
    <s v="Cur"/>
    <s v="154-66462"/>
    <n v="66462"/>
    <n v="65920"/>
    <n v="154"/>
    <x v="1"/>
    <s v="R-1"/>
    <s v="APB199326"/>
    <m/>
    <m/>
    <m/>
    <n v="199326"/>
    <s v="POR"/>
    <s v="F"/>
    <e v="#N/A"/>
    <s v="OK"/>
    <x v="0"/>
    <s v="CAN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0"/>
    <s v="Cur"/>
    <s v="154-66463"/>
    <n v="66463"/>
    <n v="65921"/>
    <n v="154"/>
    <x v="1"/>
    <s v="R-1"/>
    <s v="APB199327"/>
    <m/>
    <m/>
    <m/>
    <n v="199327"/>
    <s v="POR"/>
    <s v="M"/>
    <e v="#N/A"/>
    <s v="OK"/>
    <x v="0"/>
    <s v="CAN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1"/>
    <s v="Cur"/>
    <s v="154-66464"/>
    <n v="66464"/>
    <n v="65922"/>
    <n v="154"/>
    <x v="0"/>
    <s v="RCF"/>
    <s v="APB199328"/>
    <m/>
    <m/>
    <m/>
    <n v="199328"/>
    <s v="POR"/>
    <s v="M"/>
    <e v="#N/A"/>
    <s v="OK"/>
    <x v="0"/>
    <s v="CAN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m/>
    <n v="1"/>
    <x v="6"/>
    <s v="UNCL.FLEETS"/>
    <s v="LL"/>
    <x v="6"/>
    <d v="1997-05-12T00:00:00"/>
    <n v="43.366667"/>
    <n v="-58.966667000000001"/>
    <n v="110"/>
    <n v="110"/>
    <s v="cm"/>
    <s v="FL"/>
    <s v="M"/>
    <m/>
    <m/>
    <m/>
    <m/>
    <m/>
    <m/>
  </r>
  <r>
    <n v="902"/>
    <s v="Cur"/>
    <s v="154-66465"/>
    <n v="66465"/>
    <n v="65923"/>
    <n v="154"/>
    <x v="1"/>
    <s v="R-1"/>
    <s v="APB199329"/>
    <m/>
    <m/>
    <m/>
    <n v="199329"/>
    <s v="POR"/>
    <s v="U"/>
    <e v="#N/A"/>
    <s v="OK"/>
    <x v="0"/>
    <s v="CAN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3"/>
    <s v="Cur"/>
    <s v="154-66466"/>
    <n v="66466"/>
    <n v="65924"/>
    <n v="154"/>
    <x v="1"/>
    <s v="R-1"/>
    <s v="APB199330"/>
    <m/>
    <m/>
    <m/>
    <n v="199330"/>
    <s v="POR"/>
    <s v="F"/>
    <e v="#N/A"/>
    <s v="OK"/>
    <x v="0"/>
    <s v="CAN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4"/>
    <s v="Cur"/>
    <s v="154-66467"/>
    <n v="66467"/>
    <n v="65925"/>
    <n v="154"/>
    <x v="1"/>
    <s v="R-1"/>
    <s v="APB199331"/>
    <m/>
    <m/>
    <m/>
    <n v="199331"/>
    <s v="POR"/>
    <s v="M"/>
    <e v="#N/A"/>
    <s v="OK"/>
    <x v="0"/>
    <s v="CAN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5"/>
    <s v="Cur"/>
    <s v="154-66468"/>
    <n v="66468"/>
    <n v="65926"/>
    <n v="154"/>
    <x v="1"/>
    <s v="R-1"/>
    <s v="APB199332"/>
    <m/>
    <m/>
    <m/>
    <n v="199332"/>
    <s v="POR"/>
    <s v="F"/>
    <e v="#N/A"/>
    <s v="OK"/>
    <x v="0"/>
    <s v="CAN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6"/>
    <s v="Cur"/>
    <s v="154-66469"/>
    <n v="66469"/>
    <n v="65927"/>
    <n v="154"/>
    <x v="1"/>
    <s v="R-1"/>
    <s v="APB199333"/>
    <m/>
    <m/>
    <m/>
    <n v="199333"/>
    <s v="POR"/>
    <s v="F"/>
    <e v="#N/A"/>
    <s v="OK"/>
    <x v="0"/>
    <s v="CAN"/>
    <s v="LL"/>
    <x v="10"/>
    <d v="1996-03-08T00:00:00"/>
    <n v="42.7"/>
    <n v="-63"/>
    <n v="109"/>
    <n v="109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7"/>
    <s v="Cur"/>
    <s v="154-66470"/>
    <n v="66470"/>
    <n v="65928"/>
    <n v="154"/>
    <x v="1"/>
    <s v="R-1"/>
    <s v="APB199334"/>
    <m/>
    <m/>
    <m/>
    <n v="199334"/>
    <s v="POR"/>
    <s v="M"/>
    <e v="#N/A"/>
    <s v="OK"/>
    <x v="0"/>
    <s v="CAN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8"/>
    <s v="Cur"/>
    <s v="154-66471"/>
    <n v="66471"/>
    <n v="65929"/>
    <n v="154"/>
    <x v="1"/>
    <s v="R-1"/>
    <s v="APB199335"/>
    <m/>
    <m/>
    <m/>
    <n v="199335"/>
    <s v="POR"/>
    <s v="F"/>
    <e v="#N/A"/>
    <s v="OK"/>
    <x v="0"/>
    <s v="CAN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09"/>
    <s v="Cur"/>
    <s v="154-66472"/>
    <n v="66472"/>
    <n v="65930"/>
    <n v="154"/>
    <x v="1"/>
    <s v="R-1"/>
    <s v="APB199336"/>
    <m/>
    <m/>
    <m/>
    <n v="199336"/>
    <s v="POR"/>
    <s v="M"/>
    <e v="#N/A"/>
    <s v="OK"/>
    <x v="0"/>
    <s v="CAN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0"/>
    <s v="Cur"/>
    <s v="154-66473"/>
    <n v="66473"/>
    <n v="65931"/>
    <n v="154"/>
    <x v="1"/>
    <s v="R-1"/>
    <s v="APB199337"/>
    <m/>
    <m/>
    <m/>
    <n v="199337"/>
    <s v="POR"/>
    <s v="M"/>
    <e v="#N/A"/>
    <s v="OK"/>
    <x v="0"/>
    <s v="CAN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1"/>
    <s v="Cur"/>
    <s v="154-66474"/>
    <n v="66474"/>
    <n v="65932"/>
    <n v="154"/>
    <x v="1"/>
    <s v="R-1"/>
    <s v="APB199338"/>
    <m/>
    <m/>
    <m/>
    <n v="199338"/>
    <s v="POR"/>
    <s v="M"/>
    <e v="#N/A"/>
    <s v="OK"/>
    <x v="0"/>
    <s v="CAN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2"/>
    <s v="Cur"/>
    <s v="154-66475"/>
    <n v="66475"/>
    <n v="65933"/>
    <n v="154"/>
    <x v="1"/>
    <s v="R-1"/>
    <s v="APB199339"/>
    <m/>
    <m/>
    <m/>
    <n v="199339"/>
    <s v="POR"/>
    <s v="F"/>
    <e v="#N/A"/>
    <s v="OK"/>
    <x v="0"/>
    <s v="CAN"/>
    <s v="LL"/>
    <x v="10"/>
    <d v="1996-03-31T00:00:00"/>
    <n v="42.7"/>
    <n v="-65"/>
    <n v="111"/>
    <n v="111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3"/>
    <s v="Cur"/>
    <s v="154-66476"/>
    <n v="66476"/>
    <n v="65934"/>
    <n v="154"/>
    <x v="1"/>
    <s v="R-1"/>
    <s v="APB199341"/>
    <m/>
    <m/>
    <m/>
    <n v="199341"/>
    <s v="POR"/>
    <s v="F"/>
    <e v="#N/A"/>
    <s v="OK"/>
    <x v="0"/>
    <s v="CAN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4"/>
    <s v="Cur"/>
    <s v="154-66477"/>
    <n v="66477"/>
    <n v="65935"/>
    <n v="154"/>
    <x v="1"/>
    <s v="R-1"/>
    <s v="APB199342"/>
    <m/>
    <m/>
    <m/>
    <n v="199342"/>
    <s v="POR"/>
    <s v="M"/>
    <e v="#N/A"/>
    <s v="OK"/>
    <x v="0"/>
    <s v="CAN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5"/>
    <s v="Cur"/>
    <s v="154-66478"/>
    <n v="66478"/>
    <n v="65936"/>
    <n v="154"/>
    <x v="1"/>
    <s v="R-1"/>
    <s v="APB199343"/>
    <m/>
    <m/>
    <m/>
    <n v="199343"/>
    <s v="POR"/>
    <s v="F"/>
    <e v="#N/A"/>
    <s v="OK"/>
    <x v="0"/>
    <s v="CAN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6"/>
    <s v="Cur"/>
    <s v="154-66479"/>
    <n v="66479"/>
    <n v="65937"/>
    <n v="154"/>
    <x v="1"/>
    <s v="R-1"/>
    <s v="APB199344"/>
    <m/>
    <m/>
    <m/>
    <n v="199344"/>
    <s v="POR"/>
    <s v="F"/>
    <e v="#N/A"/>
    <s v="OK"/>
    <x v="0"/>
    <s v="CAN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7"/>
    <s v="Cur"/>
    <s v="154-66480"/>
    <n v="66480"/>
    <n v="65938"/>
    <n v="154"/>
    <x v="1"/>
    <s v="R-1"/>
    <s v="APB199345"/>
    <m/>
    <m/>
    <m/>
    <n v="199345"/>
    <s v="POR"/>
    <s v="F"/>
    <e v="#N/A"/>
    <s v="OK"/>
    <x v="0"/>
    <s v="CAN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18"/>
    <s v="Cur"/>
    <s v="154-66481"/>
    <n v="66481"/>
    <n v="65939"/>
    <n v="154"/>
    <x v="0"/>
    <s v="RCF"/>
    <s v="APB199346"/>
    <m/>
    <m/>
    <m/>
    <n v="199346"/>
    <s v="POR"/>
    <s v="F"/>
    <e v="#N/A"/>
    <s v="OK"/>
    <x v="0"/>
    <s v="CAN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m/>
    <n v="0"/>
    <x v="3"/>
    <s v="UNCL.FLEETS"/>
    <s v="LL"/>
    <x v="6"/>
    <d v="1997-03-19T00:00:00"/>
    <n v="42.033332999999999"/>
    <n v="-65.216667000000001"/>
    <n v="121"/>
    <n v="121"/>
    <s v="cm"/>
    <s v="FL"/>
    <s v="M"/>
    <m/>
    <m/>
    <m/>
    <m/>
    <m/>
    <m/>
  </r>
  <r>
    <n v="919"/>
    <s v="Cur"/>
    <s v="154-66482"/>
    <n v="66482"/>
    <n v="65940"/>
    <n v="154"/>
    <x v="1"/>
    <s v="R-1"/>
    <s v="APB199347"/>
    <m/>
    <m/>
    <m/>
    <n v="199347"/>
    <s v="POR"/>
    <s v="M"/>
    <e v="#N/A"/>
    <s v="OK"/>
    <x v="0"/>
    <s v="CAN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0"/>
    <s v="Cur"/>
    <s v="154-66483"/>
    <n v="66483"/>
    <n v="65941"/>
    <n v="154"/>
    <x v="1"/>
    <s v="R-1"/>
    <s v="APB199348"/>
    <m/>
    <m/>
    <m/>
    <n v="199348"/>
    <s v="POR"/>
    <s v="U"/>
    <e v="#N/A"/>
    <s v="OK"/>
    <x v="0"/>
    <s v="CAN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1"/>
    <s v="Cur"/>
    <s v="154-66484"/>
    <n v="66484"/>
    <n v="65942"/>
    <n v="154"/>
    <x v="1"/>
    <s v="R-1"/>
    <s v="APB199349"/>
    <m/>
    <m/>
    <m/>
    <n v="199349"/>
    <s v="POR"/>
    <s v="F"/>
    <e v="#N/A"/>
    <s v="OK"/>
    <x v="0"/>
    <s v="CAN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2"/>
    <s v="Cur"/>
    <s v="154-66485"/>
    <n v="66485"/>
    <n v="65943"/>
    <n v="154"/>
    <x v="1"/>
    <s v="R-1"/>
    <s v="APB199370"/>
    <m/>
    <m/>
    <m/>
    <n v="199370"/>
    <s v="POR"/>
    <s v="M"/>
    <e v="#N/A"/>
    <s v="OK"/>
    <x v="0"/>
    <s v="CAN"/>
    <s v="LL"/>
    <x v="23"/>
    <d v="1998-09-18T00:00:00"/>
    <n v="45.216667000000001"/>
    <n v="-51.5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3"/>
    <s v="Cur"/>
    <s v="154-66486"/>
    <n v="66486"/>
    <n v="65944"/>
    <n v="154"/>
    <x v="1"/>
    <s v="R-1"/>
    <s v="APB199371"/>
    <m/>
    <m/>
    <m/>
    <n v="199371"/>
    <s v="POR"/>
    <s v="F"/>
    <e v="#N/A"/>
    <s v="OK"/>
    <x v="0"/>
    <s v="CAN"/>
    <s v="LL"/>
    <x v="23"/>
    <d v="1998-09-19T00:00:00"/>
    <n v="46.3"/>
    <n v="-51.983333000000002"/>
    <n v="90"/>
    <n v="90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4"/>
    <s v="Cur"/>
    <s v="154-66487"/>
    <n v="66487"/>
    <n v="65945"/>
    <n v="154"/>
    <x v="1"/>
    <s v="R-1"/>
    <s v="APB199372"/>
    <m/>
    <m/>
    <m/>
    <n v="199372"/>
    <s v="POR"/>
    <s v="M"/>
    <e v="#N/A"/>
    <s v="OK"/>
    <x v="0"/>
    <s v="CAN"/>
    <s v="LL"/>
    <x v="23"/>
    <d v="1998-09-19T00:00:00"/>
    <n v="46.333333000000003"/>
    <n v="-51.916666999999997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5"/>
    <s v="Cur"/>
    <s v="154-66488"/>
    <n v="66488"/>
    <n v="65946"/>
    <n v="154"/>
    <x v="1"/>
    <s v="R-1"/>
    <s v="APB199373"/>
    <m/>
    <m/>
    <m/>
    <n v="199373"/>
    <s v="POR"/>
    <s v="F"/>
    <e v="#N/A"/>
    <s v="OK"/>
    <x v="0"/>
    <s v="CAN"/>
    <s v="LL"/>
    <x v="23"/>
    <d v="1998-09-19T00:00:00"/>
    <n v="46.166666999999997"/>
    <n v="-51.916666999999997"/>
    <n v="100"/>
    <n v="100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26"/>
    <s v="Cur"/>
    <s v="154-66489"/>
    <n v="66489"/>
    <n v="65947"/>
    <n v="154"/>
    <x v="1"/>
    <s v="R-1"/>
    <s v="APB199374"/>
    <m/>
    <m/>
    <m/>
    <n v="199374"/>
    <s v="POR"/>
    <s v="M"/>
    <e v="#N/A"/>
    <s v="OK"/>
    <x v="0"/>
    <s v="CAN"/>
    <s v="LL"/>
    <x v="23"/>
    <d v="1998-09-19T00:00:00"/>
    <n v="44.383333"/>
    <n v="-52.016666999999998"/>
    <n v="100"/>
    <n v="100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7"/>
    <s v="Cur"/>
    <s v="154-66490"/>
    <n v="66490"/>
    <n v="65948"/>
    <n v="154"/>
    <x v="1"/>
    <s v="R-1"/>
    <s v="APB199375"/>
    <m/>
    <m/>
    <m/>
    <n v="199375"/>
    <s v="POR"/>
    <s v="F"/>
    <e v="#N/A"/>
    <s v="OK"/>
    <x v="0"/>
    <s v="CAN"/>
    <s v="LL"/>
    <x v="23"/>
    <d v="1998-09-11T00:00:00"/>
    <n v="45.95"/>
    <n v="-48.783332999999999"/>
    <n v="102"/>
    <n v="102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8"/>
    <s v="Cur"/>
    <s v="154-66491"/>
    <n v="66491"/>
    <n v="65949"/>
    <n v="154"/>
    <x v="1"/>
    <s v="R-1"/>
    <s v="APB199376"/>
    <m/>
    <m/>
    <m/>
    <n v="199376"/>
    <s v="POR"/>
    <s v="F"/>
    <e v="#N/A"/>
    <s v="OK"/>
    <x v="0"/>
    <s v="CAN"/>
    <s v="LL"/>
    <x v="23"/>
    <d v="1998-09-12T00:00:00"/>
    <n v="45.15"/>
    <n v="-50.083333000000003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29"/>
    <s v="Cur"/>
    <s v="154-66492"/>
    <n v="66492"/>
    <n v="65950"/>
    <n v="154"/>
    <x v="1"/>
    <s v="R-1"/>
    <s v="APB199377"/>
    <m/>
    <m/>
    <m/>
    <n v="199377"/>
    <s v="POR"/>
    <s v="M"/>
    <e v="#N/A"/>
    <s v="OK"/>
    <x v="0"/>
    <s v="CAN"/>
    <s v="LL"/>
    <x v="23"/>
    <d v="1998-09-13T00:00:00"/>
    <n v="44.5"/>
    <n v="-50.2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0"/>
    <s v="Cur"/>
    <s v="154-66493"/>
    <n v="66493"/>
    <n v="65951"/>
    <n v="154"/>
    <x v="1"/>
    <s v="R-1"/>
    <s v="APB199378"/>
    <m/>
    <m/>
    <m/>
    <n v="199378"/>
    <s v="POR"/>
    <s v="M"/>
    <e v="#N/A"/>
    <s v="OK"/>
    <x v="0"/>
    <s v="CAN"/>
    <s v="LL"/>
    <x v="23"/>
    <d v="1998-09-12T00:00:00"/>
    <n v="45.166666999999997"/>
    <n v="-49.833333000000003"/>
    <n v="98"/>
    <n v="98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1"/>
    <s v="Cur"/>
    <s v="154-66494"/>
    <n v="66494"/>
    <n v="65952"/>
    <n v="154"/>
    <x v="1"/>
    <s v="R-1"/>
    <s v="APB199379"/>
    <m/>
    <m/>
    <m/>
    <n v="199379"/>
    <s v="POR"/>
    <s v="F"/>
    <e v="#N/A"/>
    <s v="OK"/>
    <x v="0"/>
    <s v="CAN"/>
    <s v="LL"/>
    <x v="23"/>
    <d v="1998-09-13T00:00:00"/>
    <n v="44.583333000000003"/>
    <n v="-50.25"/>
    <n v="100"/>
    <n v="10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2"/>
    <s v="Cur"/>
    <s v="154-66495"/>
    <n v="66495"/>
    <n v="65953"/>
    <n v="154"/>
    <x v="1"/>
    <s v="R-1"/>
    <s v="APB199380"/>
    <m/>
    <m/>
    <m/>
    <n v="199380"/>
    <s v="POR"/>
    <s v="M"/>
    <e v="#N/A"/>
    <s v="OK"/>
    <x v="0"/>
    <s v="CAN"/>
    <s v="LL"/>
    <x v="23"/>
    <d v="1998-09-14T00:00:00"/>
    <n v="44.416666999999997"/>
    <n v="-49.95"/>
    <n v="98"/>
    <n v="98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3"/>
    <s v="Cur"/>
    <s v="154-66496"/>
    <n v="66496"/>
    <n v="65954"/>
    <n v="154"/>
    <x v="1"/>
    <s v="R-1"/>
    <s v="APB199381"/>
    <m/>
    <m/>
    <m/>
    <n v="199381"/>
    <s v="POR"/>
    <s v="M"/>
    <e v="#N/A"/>
    <s v="OK"/>
    <x v="0"/>
    <s v="CAN"/>
    <s v="LL"/>
    <x v="23"/>
    <d v="1998-09-16T00:00:00"/>
    <n v="44.683332999999998"/>
    <n v="-50.6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4"/>
    <s v="Cur"/>
    <s v="154-66497"/>
    <n v="66497"/>
    <n v="65955"/>
    <n v="154"/>
    <x v="1"/>
    <s v="R-1"/>
    <s v="APB199382"/>
    <m/>
    <m/>
    <m/>
    <n v="199382"/>
    <s v="POR"/>
    <s v="F"/>
    <e v="#N/A"/>
    <s v="OK"/>
    <x v="0"/>
    <s v="CAN"/>
    <s v="LL"/>
    <x v="23"/>
    <d v="1998-09-16T00:00:00"/>
    <n v="44.533332999999999"/>
    <n v="-50.616667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5"/>
    <s v="Cur"/>
    <s v="154-66498"/>
    <n v="66498"/>
    <n v="65956"/>
    <n v="154"/>
    <x v="1"/>
    <s v="R-1"/>
    <s v="APB199383"/>
    <m/>
    <m/>
    <m/>
    <n v="199383"/>
    <s v="POR"/>
    <s v="F"/>
    <e v="#N/A"/>
    <s v="OK"/>
    <x v="0"/>
    <s v="CAN"/>
    <s v="LL"/>
    <x v="23"/>
    <d v="1998-09-16T00:00:00"/>
    <n v="44.633333"/>
    <n v="-50.666666999999997"/>
    <n v="104"/>
    <n v="104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6"/>
    <s v="Cur"/>
    <s v="154-66499"/>
    <n v="66499"/>
    <n v="65957"/>
    <n v="154"/>
    <x v="1"/>
    <s v="R-1"/>
    <s v="APB199384"/>
    <m/>
    <m/>
    <m/>
    <n v="199384"/>
    <s v="POR"/>
    <s v="F"/>
    <e v="#N/A"/>
    <s v="OK"/>
    <x v="0"/>
    <s v="CAN"/>
    <s v="LL"/>
    <x v="23"/>
    <d v="1998-09-14T00:00:00"/>
    <n v="44.5"/>
    <n v="-49.8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7"/>
    <s v="Cur"/>
    <s v="154-66500"/>
    <n v="66500"/>
    <n v="65958"/>
    <n v="154"/>
    <x v="1"/>
    <s v="R-1"/>
    <s v="APB199385"/>
    <m/>
    <m/>
    <m/>
    <n v="199385"/>
    <s v="POR"/>
    <s v="M"/>
    <e v="#N/A"/>
    <s v="OK"/>
    <x v="0"/>
    <s v="CAN"/>
    <s v="LL"/>
    <x v="22"/>
    <d v="1999-05-23T00:00:00"/>
    <n v="44.116667"/>
    <n v="-60.85"/>
    <n v="121"/>
    <n v="12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8"/>
    <s v="Cur"/>
    <s v="154-66501"/>
    <n v="66501"/>
    <n v="65959"/>
    <n v="154"/>
    <x v="1"/>
    <s v="R-1"/>
    <s v="APB199386"/>
    <m/>
    <m/>
    <m/>
    <n v="199386"/>
    <s v="POR"/>
    <s v="F"/>
    <e v="#N/A"/>
    <s v="OK"/>
    <x v="0"/>
    <s v="CAN"/>
    <s v="LL"/>
    <x v="22"/>
    <d v="1999-05-23T00:00:00"/>
    <n v="43.166666999999997"/>
    <n v="-60.666666999999997"/>
    <n v="95"/>
    <n v="95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39"/>
    <s v="Cur"/>
    <s v="154-66502"/>
    <n v="66502"/>
    <n v="65960"/>
    <n v="154"/>
    <x v="1"/>
    <s v="R-1"/>
    <s v="APB199387"/>
    <m/>
    <m/>
    <m/>
    <n v="199387"/>
    <s v="POR"/>
    <s v="M"/>
    <e v="#N/A"/>
    <s v="OK"/>
    <x v="0"/>
    <s v="CAN"/>
    <s v="LL"/>
    <x v="22"/>
    <d v="1999-06-01T00:00:00"/>
    <n v="44"/>
    <n v="-58.833333000000003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0"/>
    <s v="Cur"/>
    <s v="154-66503"/>
    <n v="66503"/>
    <n v="65961"/>
    <n v="154"/>
    <x v="1"/>
    <s v="R-1"/>
    <s v="APB199388"/>
    <m/>
    <m/>
    <m/>
    <n v="199388"/>
    <s v="POR"/>
    <s v="M"/>
    <e v="#N/A"/>
    <s v="OK"/>
    <x v="0"/>
    <s v="CAN"/>
    <s v="LL"/>
    <x v="22"/>
    <d v="1999-05-24T00:00:00"/>
    <n v="43.116667"/>
    <n v="-61.233333000000002"/>
    <n v="87"/>
    <n v="87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1"/>
    <s v="Cur"/>
    <s v="154-66504"/>
    <n v="66504"/>
    <n v="65962"/>
    <n v="154"/>
    <x v="1"/>
    <s v="R-1"/>
    <s v="APB199389"/>
    <m/>
    <m/>
    <m/>
    <n v="199389"/>
    <s v="POR"/>
    <s v="F"/>
    <e v="#N/A"/>
    <s v="OK"/>
    <x v="0"/>
    <s v="CAN"/>
    <s v="LL"/>
    <x v="22"/>
    <d v="1999-05-30T00:00:00"/>
    <n v="44.116667"/>
    <n v="-56.833333000000003"/>
    <n v="111"/>
    <n v="11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2"/>
    <s v="Cur"/>
    <s v="154-66505"/>
    <n v="66505"/>
    <n v="65963"/>
    <n v="154"/>
    <x v="1"/>
    <s v="R-1"/>
    <s v="APB199390"/>
    <m/>
    <m/>
    <m/>
    <n v="199390"/>
    <s v="POR"/>
    <s v="M"/>
    <e v="#N/A"/>
    <s v="OK"/>
    <x v="0"/>
    <s v="CAN"/>
    <s v="LL"/>
    <x v="21"/>
    <d v="1997-05-22T00:00:00"/>
    <n v="42.033332999999999"/>
    <n v="-65.433333000000005"/>
    <n v="75"/>
    <n v="75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3"/>
    <s v="Cur"/>
    <s v="154-66506"/>
    <n v="66506"/>
    <n v="65964"/>
    <n v="154"/>
    <x v="1"/>
    <s v="R-1"/>
    <s v="APB199391"/>
    <m/>
    <m/>
    <m/>
    <n v="199391"/>
    <s v="POR"/>
    <s v="M"/>
    <e v="#N/A"/>
    <s v="OK"/>
    <x v="0"/>
    <s v="CAN"/>
    <s v="LL"/>
    <x v="21"/>
    <d v="1997-05-22T00:00:00"/>
    <n v="41.966667000000001"/>
    <n v="-65.5"/>
    <n v="84"/>
    <n v="84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4"/>
    <s v="Cur"/>
    <s v="154-66507"/>
    <n v="66507"/>
    <n v="65965"/>
    <n v="154"/>
    <x v="1"/>
    <s v="R-1"/>
    <s v="APB199392"/>
    <m/>
    <m/>
    <m/>
    <n v="199392"/>
    <s v="POR"/>
    <s v="M"/>
    <e v="#N/A"/>
    <s v="OK"/>
    <x v="0"/>
    <s v="CAN"/>
    <s v="LL"/>
    <x v="21"/>
    <d v="1997-05-27T00:00:00"/>
    <n v="42.133333"/>
    <n v="-64.5"/>
    <n v="84"/>
    <n v="84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5"/>
    <s v="Cur"/>
    <s v="154-66508"/>
    <n v="66508"/>
    <n v="65966"/>
    <n v="154"/>
    <x v="1"/>
    <s v="R-1"/>
    <s v="APB199393"/>
    <m/>
    <m/>
    <m/>
    <n v="199393"/>
    <s v="POR"/>
    <s v="F"/>
    <e v="#N/A"/>
    <s v="OK"/>
    <x v="0"/>
    <s v="CAN"/>
    <s v="LL"/>
    <x v="21"/>
    <d v="1997-05-27T00:00:00"/>
    <n v="42.233333000000002"/>
    <n v="-64.333332999999996"/>
    <n v="75"/>
    <n v="75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6"/>
    <s v="Cur"/>
    <s v="154-66509"/>
    <n v="66509"/>
    <n v="65967"/>
    <n v="154"/>
    <x v="1"/>
    <s v="R-1"/>
    <s v="APB199394"/>
    <m/>
    <m/>
    <m/>
    <n v="199394"/>
    <s v="POR"/>
    <s v="M"/>
    <e v="#N/A"/>
    <s v="OK"/>
    <x v="0"/>
    <s v="CAN"/>
    <s v="LL"/>
    <x v="21"/>
    <d v="1997-07-25T00:00:00"/>
    <n v="43.2"/>
    <n v="-61.166666999999997"/>
    <n v="104"/>
    <n v="104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7"/>
    <s v="Cur"/>
    <s v="154-66510"/>
    <n v="66510"/>
    <n v="65968"/>
    <n v="154"/>
    <x v="1"/>
    <s v="R-1"/>
    <s v="APB199395"/>
    <m/>
    <m/>
    <m/>
    <n v="199395"/>
    <s v="POR"/>
    <s v="M"/>
    <e v="#N/A"/>
    <s v="OK"/>
    <x v="0"/>
    <s v="CAN"/>
    <s v="LL"/>
    <x v="23"/>
    <d v="1998-10-14T00:00:00"/>
    <n v="47.833333000000003"/>
    <n v="-51"/>
    <n v="97"/>
    <n v="97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8"/>
    <s v="Cur"/>
    <s v="154-66511"/>
    <n v="66511"/>
    <n v="65969"/>
    <n v="154"/>
    <x v="1"/>
    <s v="R-1"/>
    <s v="APB199396"/>
    <m/>
    <m/>
    <m/>
    <n v="199396"/>
    <s v="POR"/>
    <s v="M"/>
    <e v="#N/A"/>
    <s v="OK"/>
    <x v="0"/>
    <s v="CAN"/>
    <s v="LL"/>
    <x v="23"/>
    <d v="1998-10-16T00:00:00"/>
    <n v="44.483333000000002"/>
    <n v="-50.183332999999998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49"/>
    <s v="Cur"/>
    <s v="154-66512"/>
    <n v="66512"/>
    <n v="65970"/>
    <n v="154"/>
    <x v="1"/>
    <s v="R-1"/>
    <s v="APB199397"/>
    <m/>
    <m/>
    <m/>
    <n v="199397"/>
    <s v="POR"/>
    <s v="F"/>
    <e v="#N/A"/>
    <s v="OK"/>
    <x v="0"/>
    <s v="CAN"/>
    <s v="LL"/>
    <x v="23"/>
    <d v="1998-09-18T00:00:00"/>
    <n v="45.2"/>
    <n v="-51.333333000000003"/>
    <n v="109"/>
    <n v="10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0"/>
    <s v="Cur"/>
    <s v="154-66513"/>
    <n v="66513"/>
    <n v="65971"/>
    <n v="154"/>
    <x v="1"/>
    <s v="R-1"/>
    <s v="APB199398"/>
    <m/>
    <m/>
    <m/>
    <n v="199398"/>
    <s v="POR"/>
    <s v="F"/>
    <e v="#N/A"/>
    <s v="OK"/>
    <x v="0"/>
    <s v="CAN"/>
    <s v="LL"/>
    <x v="23"/>
    <d v="1998-09-18T00:00:00"/>
    <n v="45.116667"/>
    <n v="-51.283332999999999"/>
    <n v="99"/>
    <n v="99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1"/>
    <s v="Cur"/>
    <s v="154-66514"/>
    <n v="66514"/>
    <n v="65972"/>
    <n v="154"/>
    <x v="1"/>
    <s v="R-1"/>
    <s v="APB199399"/>
    <m/>
    <m/>
    <m/>
    <n v="199399"/>
    <s v="POR"/>
    <s v="M"/>
    <e v="#N/A"/>
    <s v="OK"/>
    <x v="0"/>
    <s v="CAN"/>
    <s v="LL"/>
    <x v="23"/>
    <d v="1998-09-17T00:00:00"/>
    <n v="44.75"/>
    <n v="-50.5"/>
    <n v="91"/>
    <n v="91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2"/>
    <s v="Cur"/>
    <s v="154-66515"/>
    <n v="66515"/>
    <n v="65973"/>
    <n v="154"/>
    <x v="1"/>
    <s v="R-1"/>
    <s v="APB199400"/>
    <m/>
    <m/>
    <m/>
    <n v="199400"/>
    <s v="POR"/>
    <s v="M"/>
    <e v="#N/A"/>
    <s v="OK"/>
    <x v="0"/>
    <s v="CAN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3"/>
    <s v="Cur"/>
    <s v="154-66516"/>
    <n v="66516"/>
    <n v="65974"/>
    <n v="154"/>
    <x v="1"/>
    <s v="R-1"/>
    <s v="APB199403"/>
    <m/>
    <m/>
    <m/>
    <n v="199403"/>
    <s v="POR"/>
    <s v="M"/>
    <e v="#N/A"/>
    <s v="OK"/>
    <x v="0"/>
    <s v="CAN"/>
    <s v="LL"/>
    <x v="4"/>
    <d v="2000-03-06T00:00:00"/>
    <n v="43.366667"/>
    <n v="-60.283332999999999"/>
    <n v="111"/>
    <n v="11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4"/>
    <s v="Cur"/>
    <s v="154-66517"/>
    <n v="66517"/>
    <n v="65975"/>
    <n v="154"/>
    <x v="1"/>
    <s v="R-1"/>
    <s v="APB199404"/>
    <m/>
    <m/>
    <m/>
    <n v="199404"/>
    <s v="POR"/>
    <s v="M"/>
    <e v="#N/A"/>
    <s v="OK"/>
    <x v="0"/>
    <s v="CAN"/>
    <s v="LL"/>
    <x v="22"/>
    <d v="1999-06-01T00:00:00"/>
    <n v="43.5"/>
    <n v="-59.083333000000003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5"/>
    <s v="Cur"/>
    <s v="154-66518"/>
    <n v="66518"/>
    <n v="65976"/>
    <n v="154"/>
    <x v="1"/>
    <s v="R-1"/>
    <s v="APB199405"/>
    <m/>
    <m/>
    <m/>
    <n v="199405"/>
    <s v="POR"/>
    <s v="M"/>
    <e v="#N/A"/>
    <s v="OK"/>
    <x v="0"/>
    <s v="CAN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6"/>
    <s v="Cur"/>
    <s v="154-66519"/>
    <n v="66519"/>
    <n v="65977"/>
    <n v="154"/>
    <x v="1"/>
    <s v="R-1"/>
    <s v="APB199406"/>
    <m/>
    <m/>
    <m/>
    <n v="199406"/>
    <s v="POR"/>
    <s v="M"/>
    <e v="#N/A"/>
    <s v="OK"/>
    <x v="0"/>
    <s v="CAN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7"/>
    <s v="Cur"/>
    <s v="154-66520"/>
    <n v="66520"/>
    <n v="65978"/>
    <n v="154"/>
    <x v="1"/>
    <s v="R-1"/>
    <s v="APB199407"/>
    <m/>
    <m/>
    <m/>
    <n v="199407"/>
    <s v="POR"/>
    <s v="F"/>
    <e v="#N/A"/>
    <s v="OK"/>
    <x v="0"/>
    <s v="CAN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8"/>
    <s v="Cur"/>
    <s v="154-66521"/>
    <n v="66521"/>
    <n v="65979"/>
    <n v="154"/>
    <x v="1"/>
    <s v="R-1"/>
    <s v="APB199408"/>
    <m/>
    <m/>
    <m/>
    <n v="199408"/>
    <s v="POR"/>
    <s v="F"/>
    <e v="#N/A"/>
    <s v="OK"/>
    <x v="0"/>
    <s v="CAN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59"/>
    <s v="Cur"/>
    <s v="154-66522"/>
    <n v="66522"/>
    <n v="65980"/>
    <n v="154"/>
    <x v="1"/>
    <s v="R-1"/>
    <s v="APB199409"/>
    <m/>
    <m/>
    <m/>
    <n v="199409"/>
    <s v="POR"/>
    <s v="M"/>
    <e v="#N/A"/>
    <s v="OK"/>
    <x v="0"/>
    <s v="CAN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0"/>
    <s v="Cur"/>
    <s v="154-66523"/>
    <n v="66523"/>
    <n v="65981"/>
    <n v="154"/>
    <x v="0"/>
    <s v="RCF"/>
    <s v="APB199421"/>
    <m/>
    <m/>
    <m/>
    <n v="199421"/>
    <s v="POR"/>
    <s v="M"/>
    <e v="#N/A"/>
    <s v="OK"/>
    <x v="0"/>
    <s v="CAN"/>
    <s v="LL"/>
    <x v="5"/>
    <d v="1994-12-07T00:00:00"/>
    <n v="41.633333"/>
    <n v="-65.916667000000004"/>
    <n v="110"/>
    <n v="110"/>
    <s v="cm"/>
    <s v="FL"/>
    <s v="M"/>
    <m/>
    <m/>
    <m/>
    <m/>
    <m/>
    <m/>
    <m/>
    <n v="0"/>
    <x v="3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n v="961"/>
    <s v="Cur"/>
    <s v="154-66525"/>
    <n v="66525"/>
    <n v="65983"/>
    <n v="154"/>
    <x v="0"/>
    <s v="RCF"/>
    <s v="APB199423"/>
    <m/>
    <m/>
    <m/>
    <n v="199423"/>
    <s v="POR"/>
    <s v="F"/>
    <e v="#N/A"/>
    <s v="OK"/>
    <x v="0"/>
    <s v="CAN"/>
    <s v="LL"/>
    <x v="5"/>
    <d v="1994-06-12T00:00:00"/>
    <n v="42.666666999999997"/>
    <n v="-64.816666999999995"/>
    <n v="94"/>
    <n v="94"/>
    <s v="cm"/>
    <s v="FL"/>
    <s v="M"/>
    <m/>
    <m/>
    <m/>
    <m/>
    <m/>
    <m/>
    <m/>
    <n v="1"/>
    <x v="6"/>
    <s v="UNCL.FLEETS"/>
    <s v="LL"/>
    <x v="11"/>
    <d v="1996-04-17T00:00:00"/>
    <n v="42.233333000000002"/>
    <n v="-63.333333000000003"/>
    <n v="142"/>
    <n v="142"/>
    <s v="cm"/>
    <s v="FL"/>
    <s v="M"/>
    <m/>
    <m/>
    <m/>
    <m/>
    <m/>
    <m/>
  </r>
  <r>
    <n v="962"/>
    <s v="Cur"/>
    <s v="154-66526"/>
    <n v="66526"/>
    <n v="65984"/>
    <n v="154"/>
    <x v="1"/>
    <s v="R-1"/>
    <s v="APB199425"/>
    <m/>
    <m/>
    <m/>
    <n v="199425"/>
    <s v="POR"/>
    <s v="M"/>
    <e v="#N/A"/>
    <s v="OK"/>
    <x v="0"/>
    <s v="CAN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3"/>
    <s v="Cur"/>
    <s v="154-66527"/>
    <n v="66527"/>
    <n v="65985"/>
    <n v="154"/>
    <x v="1"/>
    <s v="R-1"/>
    <s v="APB199426"/>
    <m/>
    <m/>
    <m/>
    <n v="199426"/>
    <s v="POR"/>
    <s v="F"/>
    <e v="#N/A"/>
    <s v="OK"/>
    <x v="0"/>
    <s v="CAN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4"/>
    <s v="Cur"/>
    <s v="154-66528"/>
    <n v="66528"/>
    <n v="65986"/>
    <n v="154"/>
    <x v="1"/>
    <s v="R-1"/>
    <s v="APB199427"/>
    <m/>
    <m/>
    <m/>
    <n v="199427"/>
    <s v="POR"/>
    <s v="M"/>
    <e v="#N/A"/>
    <s v="OK"/>
    <x v="0"/>
    <s v="CAN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5"/>
    <s v="Cur"/>
    <s v="154-66529"/>
    <n v="66529"/>
    <n v="65987"/>
    <n v="154"/>
    <x v="1"/>
    <s v="R-1"/>
    <s v="APB199428"/>
    <m/>
    <m/>
    <m/>
    <n v="199428"/>
    <s v="POR"/>
    <s v="M"/>
    <e v="#N/A"/>
    <s v="OK"/>
    <x v="0"/>
    <s v="CAN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6"/>
    <s v="Cur"/>
    <s v="154-66530"/>
    <n v="66530"/>
    <n v="65988"/>
    <n v="154"/>
    <x v="1"/>
    <s v="R-1"/>
    <s v="APB199429"/>
    <m/>
    <m/>
    <m/>
    <n v="199429"/>
    <s v="POR"/>
    <s v="M"/>
    <e v="#N/A"/>
    <s v="OK"/>
    <x v="0"/>
    <s v="CAN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7"/>
    <s v="Cur"/>
    <s v="154-66531"/>
    <n v="66531"/>
    <n v="65989"/>
    <n v="154"/>
    <x v="1"/>
    <s v="R-1"/>
    <s v="APB199430"/>
    <m/>
    <m/>
    <m/>
    <n v="199430"/>
    <s v="POR"/>
    <s v="F"/>
    <e v="#N/A"/>
    <s v="OK"/>
    <x v="0"/>
    <s v="CAN"/>
    <s v="LL"/>
    <x v="8"/>
    <d v="1995-11-17T00:00:00"/>
    <n v="45.5"/>
    <n v="-57.95"/>
    <n v="97"/>
    <n v="9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68"/>
    <s v="Cur"/>
    <s v="154-66532"/>
    <n v="66532"/>
    <n v="65990"/>
    <n v="154"/>
    <x v="0"/>
    <s v="RCF"/>
    <s v="APB199431"/>
    <m/>
    <m/>
    <m/>
    <n v="199431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n v="4"/>
    <x v="8"/>
    <s v="UNCL.FLEETS"/>
    <s v="LL"/>
    <x v="12"/>
    <d v="1999-11-19T00:00:00"/>
    <n v="45.25"/>
    <n v="-53.533332999999999"/>
    <n v="154"/>
    <n v="154"/>
    <s v="cm"/>
    <s v="FL"/>
    <s v="M"/>
    <m/>
    <m/>
    <m/>
    <m/>
    <m/>
    <m/>
  </r>
  <r>
    <n v="969"/>
    <s v="Cur"/>
    <s v="154-66533"/>
    <n v="66533"/>
    <n v="65991"/>
    <n v="154"/>
    <x v="0"/>
    <s v="RCF"/>
    <s v="APB199432"/>
    <m/>
    <m/>
    <m/>
    <n v="199432"/>
    <s v="POR"/>
    <s v="U"/>
    <e v="#N/A"/>
    <s v="OK"/>
    <x v="0"/>
    <s v="CAN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m/>
    <n v="1"/>
    <x v="6"/>
    <s v="UNCL.FLEETS"/>
    <s v="LL"/>
    <x v="6"/>
    <d v="1997-05-14T00:00:00"/>
    <n v="43.216667000000001"/>
    <n v="-59.666666999999997"/>
    <n v="121"/>
    <n v="121"/>
    <s v="cm"/>
    <s v="FL"/>
    <s v="M"/>
    <m/>
    <m/>
    <m/>
    <m/>
    <m/>
    <m/>
  </r>
  <r>
    <n v="970"/>
    <s v="Cur"/>
    <s v="154-66534"/>
    <n v="66534"/>
    <n v="65992"/>
    <n v="154"/>
    <x v="1"/>
    <s v="R-1"/>
    <s v="APB199433"/>
    <m/>
    <m/>
    <m/>
    <n v="199433"/>
    <s v="POR"/>
    <s v="M"/>
    <e v="#N/A"/>
    <s v="OK"/>
    <x v="0"/>
    <s v="CAN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1"/>
    <s v="Cur"/>
    <s v="154-66535"/>
    <n v="66535"/>
    <n v="65993"/>
    <n v="154"/>
    <x v="1"/>
    <s v="R-1"/>
    <s v="APB199434"/>
    <m/>
    <m/>
    <m/>
    <n v="199434"/>
    <s v="POR"/>
    <s v="M"/>
    <e v="#N/A"/>
    <s v="OK"/>
    <x v="0"/>
    <s v="CAN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2"/>
    <s v="Cur"/>
    <s v="154-66536"/>
    <n v="66536"/>
    <n v="65994"/>
    <n v="154"/>
    <x v="1"/>
    <s v="R-1"/>
    <s v="APB199435"/>
    <m/>
    <m/>
    <m/>
    <n v="199435"/>
    <s v="POR"/>
    <s v="F"/>
    <e v="#N/A"/>
    <s v="OK"/>
    <x v="0"/>
    <s v="CAN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3"/>
    <s v="Cur"/>
    <s v="154-66537"/>
    <n v="66537"/>
    <n v="65995"/>
    <n v="154"/>
    <x v="1"/>
    <s v="R-1"/>
    <s v="APB199436"/>
    <m/>
    <m/>
    <m/>
    <n v="199436"/>
    <s v="POR"/>
    <s v="F"/>
    <e v="#N/A"/>
    <s v="OK"/>
    <x v="0"/>
    <s v="CAN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4"/>
    <s v="Cur"/>
    <s v="154-66538"/>
    <n v="66538"/>
    <n v="65996"/>
    <n v="154"/>
    <x v="1"/>
    <s v="R-1"/>
    <s v="APB199437"/>
    <m/>
    <m/>
    <m/>
    <n v="199437"/>
    <s v="POR"/>
    <s v="M"/>
    <e v="#N/A"/>
    <s v="OK"/>
    <x v="0"/>
    <s v="CAN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5"/>
    <s v="Cur"/>
    <s v="154-66539"/>
    <n v="66539"/>
    <n v="65997"/>
    <n v="154"/>
    <x v="1"/>
    <s v="R-1"/>
    <s v="APB199438"/>
    <m/>
    <m/>
    <m/>
    <n v="199438"/>
    <s v="POR"/>
    <s v="F"/>
    <e v="#N/A"/>
    <s v="OK"/>
    <x v="0"/>
    <s v="CAN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6"/>
    <s v="Cur"/>
    <s v="154-66540"/>
    <n v="66540"/>
    <n v="65998"/>
    <n v="154"/>
    <x v="1"/>
    <s v="R-1"/>
    <s v="APB199439"/>
    <m/>
    <m/>
    <m/>
    <n v="199439"/>
    <s v="POR"/>
    <s v="F"/>
    <e v="#N/A"/>
    <s v="OK"/>
    <x v="0"/>
    <s v="CAN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7"/>
    <s v="Cur"/>
    <s v="154-66541"/>
    <n v="66541"/>
    <n v="65999"/>
    <n v="154"/>
    <x v="1"/>
    <s v="R-1"/>
    <s v="APB199440"/>
    <m/>
    <m/>
    <m/>
    <n v="199440"/>
    <s v="POR"/>
    <s v="F"/>
    <e v="#N/A"/>
    <s v="OK"/>
    <x v="0"/>
    <s v="CAN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8"/>
    <s v="Cur"/>
    <s v="154-66542"/>
    <n v="66542"/>
    <n v="66000"/>
    <n v="154"/>
    <x v="1"/>
    <s v="R-1"/>
    <s v="APB199441"/>
    <m/>
    <m/>
    <m/>
    <n v="199441"/>
    <s v="POR"/>
    <s v="M"/>
    <e v="#N/A"/>
    <s v="OK"/>
    <x v="0"/>
    <s v="CAN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79"/>
    <s v="Cur"/>
    <s v="154-66543"/>
    <n v="66543"/>
    <n v="66001"/>
    <n v="154"/>
    <x v="1"/>
    <s v="R-1"/>
    <s v="APB199442"/>
    <m/>
    <m/>
    <m/>
    <n v="199442"/>
    <s v="POR"/>
    <s v="F"/>
    <e v="#N/A"/>
    <s v="OK"/>
    <x v="0"/>
    <s v="CAN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0"/>
    <s v="Cur"/>
    <s v="154-66544"/>
    <n v="66544"/>
    <n v="66002"/>
    <n v="154"/>
    <x v="1"/>
    <s v="R-1"/>
    <s v="APB199443"/>
    <m/>
    <m/>
    <m/>
    <n v="199443"/>
    <s v="POR"/>
    <s v="F"/>
    <e v="#N/A"/>
    <s v="OK"/>
    <x v="0"/>
    <s v="CAN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1"/>
    <s v="Cur"/>
    <s v="154-66545"/>
    <n v="66545"/>
    <n v="66003"/>
    <n v="154"/>
    <x v="1"/>
    <s v="R-1"/>
    <s v="APB199445"/>
    <m/>
    <m/>
    <m/>
    <n v="199445"/>
    <s v="POR"/>
    <s v="F"/>
    <e v="#N/A"/>
    <s v="OK"/>
    <x v="0"/>
    <s v="CAN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2"/>
    <s v="Cur"/>
    <s v="154-66546"/>
    <n v="66546"/>
    <n v="66004"/>
    <n v="154"/>
    <x v="1"/>
    <s v="R-1"/>
    <s v="APB199446"/>
    <m/>
    <m/>
    <m/>
    <n v="199446"/>
    <s v="POR"/>
    <s v="F"/>
    <e v="#N/A"/>
    <s v="OK"/>
    <x v="0"/>
    <s v="CAN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3"/>
    <s v="Cur"/>
    <s v="154-66547"/>
    <n v="66547"/>
    <n v="66005"/>
    <n v="154"/>
    <x v="1"/>
    <s v="R-1"/>
    <s v="APB199447"/>
    <m/>
    <m/>
    <m/>
    <n v="199447"/>
    <s v="POR"/>
    <s v="M"/>
    <e v="#N/A"/>
    <s v="OK"/>
    <x v="0"/>
    <s v="CAN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4"/>
    <s v="Cur"/>
    <s v="154-66548"/>
    <n v="66548"/>
    <n v="66006"/>
    <n v="154"/>
    <x v="1"/>
    <s v="R-1"/>
    <s v="APB199448"/>
    <m/>
    <m/>
    <m/>
    <n v="199448"/>
    <s v="POR"/>
    <s v="M"/>
    <e v="#N/A"/>
    <s v="OK"/>
    <x v="0"/>
    <s v="CAN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5"/>
    <s v="Cur"/>
    <s v="154-66549"/>
    <n v="66549"/>
    <n v="66007"/>
    <n v="154"/>
    <x v="1"/>
    <s v="R-1"/>
    <s v="APB199449"/>
    <m/>
    <m/>
    <m/>
    <n v="199449"/>
    <s v="POR"/>
    <s v="U"/>
    <e v="#N/A"/>
    <s v="OK"/>
    <x v="0"/>
    <s v="CAN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6"/>
    <s v="Cur"/>
    <s v="154-66562"/>
    <n v="66562"/>
    <n v="66019"/>
    <n v="154"/>
    <x v="1"/>
    <s v="R-1"/>
    <s v="APB199553"/>
    <m/>
    <m/>
    <m/>
    <n v="199553"/>
    <s v="POR"/>
    <s v="U"/>
    <e v="#N/A"/>
    <s v="OK"/>
    <x v="0"/>
    <s v="USA"/>
    <s v="LL"/>
    <x v="8"/>
    <d v="1995-10-16T00:00:00"/>
    <n v="-35.333333000000003"/>
    <n v="-52.083333000000003"/>
    <m/>
    <m/>
    <m/>
    <m/>
    <m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7"/>
    <s v="Cur"/>
    <s v="154-66868"/>
    <n v="66868"/>
    <n v="66322"/>
    <n v="154"/>
    <x v="1"/>
    <s v="R-1"/>
    <s v="APB200245"/>
    <m/>
    <m/>
    <m/>
    <n v="20024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8"/>
    <s v="Cur"/>
    <s v="154-66869"/>
    <n v="66869"/>
    <n v="66323"/>
    <n v="154"/>
    <x v="1"/>
    <s v="R-1"/>
    <s v="APB200246"/>
    <m/>
    <m/>
    <m/>
    <n v="200246"/>
    <s v="POR"/>
    <s v="F"/>
    <e v="#N/A"/>
    <s v="OK"/>
    <x v="0"/>
    <s v="USA"/>
    <s v="LL"/>
    <x v="5"/>
    <d v="1994-09-22T00:00:00"/>
    <n v="43.7"/>
    <n v="-69.216667000000001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89"/>
    <s v="Cur"/>
    <s v="154-66870"/>
    <n v="66870"/>
    <n v="66324"/>
    <n v="154"/>
    <x v="1"/>
    <s v="R-1"/>
    <s v="APB200247"/>
    <m/>
    <m/>
    <m/>
    <n v="200247"/>
    <s v="POR"/>
    <s v="F"/>
    <e v="#N/A"/>
    <s v="OK"/>
    <x v="0"/>
    <s v="USA"/>
    <s v="LL"/>
    <x v="5"/>
    <d v="1994-09-22T00:00:00"/>
    <n v="43.7"/>
    <n v="-69.183333000000005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0"/>
    <s v="Cur"/>
    <s v="154-66871"/>
    <n v="66871"/>
    <n v="66325"/>
    <n v="154"/>
    <x v="1"/>
    <s v="R-1"/>
    <s v="APB200248"/>
    <m/>
    <m/>
    <m/>
    <n v="200248"/>
    <s v="POR"/>
    <s v="F"/>
    <e v="#N/A"/>
    <s v="OK"/>
    <x v="0"/>
    <s v="USA"/>
    <s v="LL"/>
    <x v="5"/>
    <d v="1994-09-22T00:00:00"/>
    <n v="43.716667000000001"/>
    <n v="-69.183333000000005"/>
    <n v="102"/>
    <n v="102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1"/>
    <s v="Cur"/>
    <s v="154-66872"/>
    <n v="66872"/>
    <n v="66326"/>
    <n v="154"/>
    <x v="1"/>
    <s v="R-1"/>
    <s v="APB200249"/>
    <m/>
    <m/>
    <m/>
    <n v="200249"/>
    <s v="POR"/>
    <s v="F"/>
    <e v="#N/A"/>
    <s v="OK"/>
    <x v="0"/>
    <s v="USA"/>
    <s v="LL"/>
    <x v="5"/>
    <d v="1994-09-22T00:00:00"/>
    <n v="43.716667000000001"/>
    <n v="-69.183333000000005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2"/>
    <s v="Cur"/>
    <s v="154-66874"/>
    <n v="66874"/>
    <n v="66328"/>
    <n v="154"/>
    <x v="1"/>
    <s v="R-1"/>
    <s v="APB200260"/>
    <m/>
    <m/>
    <m/>
    <n v="200260"/>
    <s v="POR"/>
    <s v="M"/>
    <e v="#N/A"/>
    <s v="OK"/>
    <x v="0"/>
    <s v="USA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3"/>
    <s v="Cur"/>
    <s v="154-66875"/>
    <n v="66875"/>
    <n v="66329"/>
    <n v="154"/>
    <x v="1"/>
    <s v="R-1"/>
    <s v="APB200261"/>
    <m/>
    <m/>
    <m/>
    <n v="200261"/>
    <s v="POR"/>
    <s v="F"/>
    <e v="#N/A"/>
    <s v="OK"/>
    <x v="0"/>
    <s v="USA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4"/>
    <s v="Cur"/>
    <s v="154-66876"/>
    <n v="66876"/>
    <n v="66330"/>
    <n v="154"/>
    <x v="1"/>
    <s v="R-1"/>
    <s v="APB200264"/>
    <m/>
    <m/>
    <m/>
    <n v="200264"/>
    <s v="POR"/>
    <s v="F"/>
    <e v="#N/A"/>
    <s v="OK"/>
    <x v="0"/>
    <s v="USA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5"/>
    <s v="Cur"/>
    <s v="154-66877"/>
    <n v="66877"/>
    <n v="66331"/>
    <n v="154"/>
    <x v="1"/>
    <s v="R-1"/>
    <s v="APB200265"/>
    <m/>
    <m/>
    <m/>
    <n v="200265"/>
    <s v="POR"/>
    <s v="F"/>
    <e v="#N/A"/>
    <s v="OK"/>
    <x v="0"/>
    <s v="USA"/>
    <s v="LL"/>
    <x v="5"/>
    <d v="1994-09-22T00:00:00"/>
    <n v="43.7"/>
    <n v="-69.233333000000002"/>
    <n v="107"/>
    <n v="107"/>
    <s v="cm"/>
    <s v="TLE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6"/>
    <s v="Cur"/>
    <s v="154-66878"/>
    <n v="66878"/>
    <n v="66332"/>
    <n v="154"/>
    <x v="1"/>
    <s v="R-1"/>
    <s v="APB200266"/>
    <m/>
    <m/>
    <m/>
    <n v="200266"/>
    <s v="POR"/>
    <s v="F"/>
    <e v="#N/A"/>
    <s v="OK"/>
    <x v="0"/>
    <s v="USA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7"/>
    <s v="Cur"/>
    <s v="154-66879"/>
    <n v="66879"/>
    <n v="66333"/>
    <n v="154"/>
    <x v="1"/>
    <s v="R-1"/>
    <s v="APB200267"/>
    <m/>
    <m/>
    <m/>
    <n v="200267"/>
    <s v="POR"/>
    <s v="F"/>
    <e v="#N/A"/>
    <s v="OK"/>
    <x v="0"/>
    <s v="USA"/>
    <s v="LL"/>
    <x v="5"/>
    <d v="1994-09-24T00:00:00"/>
    <n v="41.866667"/>
    <n v="-68.216667000000001"/>
    <n v="96"/>
    <n v="96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8"/>
    <s v="Cur"/>
    <s v="154-66880"/>
    <n v="66880"/>
    <n v="66334"/>
    <n v="154"/>
    <x v="1"/>
    <s v="R-1"/>
    <s v="APB200268"/>
    <m/>
    <m/>
    <m/>
    <n v="200268"/>
    <s v="POR"/>
    <s v="F"/>
    <e v="#N/A"/>
    <s v="OK"/>
    <x v="0"/>
    <s v="USA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999"/>
    <s v="Cur"/>
    <s v="154-66881"/>
    <n v="66881"/>
    <n v="66335"/>
    <n v="154"/>
    <x v="1"/>
    <s v="R-1"/>
    <s v="APB200269"/>
    <m/>
    <m/>
    <m/>
    <n v="200269"/>
    <s v="POR"/>
    <s v="M"/>
    <e v="#N/A"/>
    <s v="OK"/>
    <x v="0"/>
    <s v="USA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0"/>
    <s v="Cur"/>
    <s v="154-66882"/>
    <n v="66882"/>
    <n v="66336"/>
    <n v="154"/>
    <x v="0"/>
    <s v="RCF"/>
    <s v="APB200270"/>
    <m/>
    <m/>
    <m/>
    <n v="200270"/>
    <s v="POR"/>
    <s v="M"/>
    <e v="#N/A"/>
    <s v="OK"/>
    <x v="0"/>
    <s v="USA"/>
    <s v="LL"/>
    <x v="5"/>
    <d v="1994-09-22T00:00:00"/>
    <n v="43.7"/>
    <n v="-69.2"/>
    <n v="102"/>
    <n v="102"/>
    <s v="cm"/>
    <s v="TLE"/>
    <s v="M"/>
    <n v="6"/>
    <n v="6"/>
    <s v="KG"/>
    <s v="RD"/>
    <s v="E"/>
    <m/>
    <m/>
    <n v="0"/>
    <x v="3"/>
    <s v="UNCL.FLEETS"/>
    <s v="RR"/>
    <x v="4"/>
    <d v="1994-10-08T00:00:00"/>
    <n v="42.75"/>
    <n v="-70.633332999999993"/>
    <n v="93"/>
    <n v="93"/>
    <s v="cm"/>
    <s v="FL"/>
    <s v="E"/>
    <m/>
    <m/>
    <m/>
    <m/>
    <m/>
    <m/>
  </r>
  <r>
    <n v="1001"/>
    <s v="Cur"/>
    <s v="154-66883"/>
    <n v="66883"/>
    <n v="66337"/>
    <n v="154"/>
    <x v="1"/>
    <s v="R-1"/>
    <s v="APB200271"/>
    <m/>
    <m/>
    <m/>
    <n v="200271"/>
    <s v="POR"/>
    <s v="M"/>
    <e v="#N/A"/>
    <s v="OK"/>
    <x v="0"/>
    <s v="USA"/>
    <s v="LL"/>
    <x v="5"/>
    <d v="1994-09-22T00:00:00"/>
    <n v="43.7"/>
    <n v="-69.233333000000002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2"/>
    <s v="Cur"/>
    <s v="154-66884"/>
    <n v="66884"/>
    <n v="66338"/>
    <n v="154"/>
    <x v="1"/>
    <s v="R-1"/>
    <s v="APB200272"/>
    <m/>
    <m/>
    <m/>
    <n v="200272"/>
    <s v="POR"/>
    <s v="M"/>
    <e v="#N/A"/>
    <s v="OK"/>
    <x v="0"/>
    <s v="USA"/>
    <s v="LL"/>
    <x v="5"/>
    <d v="1994-09-22T00:00:00"/>
    <n v="43.716667000000001"/>
    <n v="-69.150000000000006"/>
    <n v="96"/>
    <n v="96"/>
    <s v="cm"/>
    <s v="TLE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3"/>
    <s v="Cur"/>
    <s v="154-66885"/>
    <n v="66885"/>
    <n v="66339"/>
    <n v="154"/>
    <x v="1"/>
    <s v="R-1"/>
    <s v="APB200273"/>
    <m/>
    <m/>
    <m/>
    <n v="200273"/>
    <s v="POR"/>
    <s v="M"/>
    <e v="#N/A"/>
    <s v="OK"/>
    <x v="0"/>
    <s v="USA"/>
    <s v="LL"/>
    <x v="5"/>
    <d v="1994-09-22T00:00:00"/>
    <n v="43.716667000000001"/>
    <n v="-69.166667000000004"/>
    <n v="96"/>
    <n v="9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4"/>
    <s v="Cur"/>
    <s v="154-66886"/>
    <n v="66886"/>
    <n v="66340"/>
    <n v="154"/>
    <x v="1"/>
    <s v="R-1"/>
    <s v="APB200274"/>
    <m/>
    <m/>
    <m/>
    <n v="200274"/>
    <s v="POR"/>
    <s v="F"/>
    <e v="#N/A"/>
    <s v="OK"/>
    <x v="0"/>
    <s v="USA"/>
    <s v="LL"/>
    <x v="5"/>
    <d v="1994-09-22T00:00:00"/>
    <n v="43.7"/>
    <n v="-69.233333000000002"/>
    <n v="91"/>
    <n v="91"/>
    <s v="cm"/>
    <s v="TLE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5"/>
    <s v="Cur"/>
    <s v="154-66958"/>
    <n v="66958"/>
    <n v="66412"/>
    <n v="154"/>
    <x v="1"/>
    <s v="R-1"/>
    <s v="APB200558"/>
    <m/>
    <m/>
    <m/>
    <n v="200558"/>
    <s v="POR"/>
    <s v="U"/>
    <e v="#N/A"/>
    <s v="OK"/>
    <x v="0"/>
    <s v="USA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6"/>
    <s v="Cur"/>
    <s v="154-67189"/>
    <n v="67189"/>
    <n v="66643"/>
    <n v="154"/>
    <x v="1"/>
    <s v="R-1"/>
    <s v="APB200994"/>
    <m/>
    <m/>
    <m/>
    <n v="200994"/>
    <s v="POR"/>
    <s v="U"/>
    <e v="#N/A"/>
    <s v="OK"/>
    <x v="0"/>
    <s v="USA"/>
    <s v="LL"/>
    <x v="21"/>
    <d v="1997-07-16T00:00:00"/>
    <n v="40.566667000000002"/>
    <n v="-66.683333000000005"/>
    <n v="60"/>
    <n v="60"/>
    <s v="cm"/>
    <s v="FL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7"/>
    <s v="Cur"/>
    <s v="154-68556"/>
    <n v="68556"/>
    <n v="67980"/>
    <n v="154"/>
    <x v="1"/>
    <s v="R-1"/>
    <s v="APB203815"/>
    <m/>
    <m/>
    <m/>
    <n v="203815"/>
    <s v="POR"/>
    <s v="U"/>
    <e v="#N/A"/>
    <s v="OK"/>
    <x v="0"/>
    <s v="USA"/>
    <s v="LL"/>
    <x v="8"/>
    <d v="1995-07-14T00:00:00"/>
    <n v="39.9"/>
    <n v="-70.7"/>
    <n v="83"/>
    <n v="83"/>
    <s v="cm"/>
    <s v="FL"/>
    <s v="M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8"/>
    <s v="Cur"/>
    <s v="154-69434"/>
    <n v="69434"/>
    <n v="68837"/>
    <n v="154"/>
    <x v="1"/>
    <s v="R-1"/>
    <s v="APB205660"/>
    <m/>
    <m/>
    <m/>
    <n v="205660"/>
    <s v="POR"/>
    <s v="M"/>
    <e v="#N/A"/>
    <s v="OK"/>
    <x v="0"/>
    <s v="USA"/>
    <s v="RR"/>
    <x v="5"/>
    <d v="1994-08-06T00:00:00"/>
    <n v="43.466667000000001"/>
    <n v="-70.033332999999999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09"/>
    <s v="Cur"/>
    <s v="154-69820"/>
    <n v="69820"/>
    <n v="69217"/>
    <n v="154"/>
    <x v="1"/>
    <s v="R-1"/>
    <s v="APB206400"/>
    <m/>
    <m/>
    <m/>
    <n v="206400"/>
    <s v="POR"/>
    <s v="M"/>
    <e v="#N/A"/>
    <s v="OK"/>
    <x v="0"/>
    <s v="CAN"/>
    <s v="LL"/>
    <x v="23"/>
    <d v="1998-09-18T00:00:00"/>
    <n v="45.283332999999999"/>
    <n v="-51.533332999999999"/>
    <n v="98"/>
    <n v="98"/>
    <s v="cm"/>
    <s v="TLE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0"/>
    <s v="Cur"/>
    <s v="154-69821"/>
    <n v="69821"/>
    <n v="69218"/>
    <n v="154"/>
    <x v="1"/>
    <s v="R-1"/>
    <s v="APB206401"/>
    <m/>
    <m/>
    <m/>
    <n v="206401"/>
    <s v="POR"/>
    <s v="M"/>
    <e v="#N/A"/>
    <s v="OK"/>
    <x v="0"/>
    <s v="CAN"/>
    <s v="LL"/>
    <x v="23"/>
    <d v="1998-10-16T00:00:00"/>
    <n v="44.533332999999999"/>
    <n v="-50.266666999999998"/>
    <n v="100"/>
    <n v="10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1"/>
    <s v="Cur"/>
    <s v="154-69822"/>
    <n v="69822"/>
    <n v="69219"/>
    <n v="154"/>
    <x v="0"/>
    <s v="RCF"/>
    <s v="APB206402"/>
    <m/>
    <m/>
    <m/>
    <n v="206402"/>
    <s v="POR"/>
    <s v="M"/>
    <e v="#N/A"/>
    <s v="OK"/>
    <x v="0"/>
    <s v="CAN"/>
    <s v="LL"/>
    <x v="8"/>
    <d v="1995-12-07T00:00:00"/>
    <n v="44"/>
    <n v="-61.7"/>
    <n v="106"/>
    <n v="106"/>
    <s v="cm"/>
    <s v="TLE"/>
    <s v="M"/>
    <n v="11"/>
    <n v="11"/>
    <s v="KG"/>
    <s v="RD"/>
    <s v="E"/>
    <m/>
    <m/>
    <n v="1"/>
    <x v="6"/>
    <s v="UNCL.FLEETS"/>
    <s v="LL"/>
    <x v="6"/>
    <d v="1997-03-27T00:00:00"/>
    <n v="42.6"/>
    <n v="-63.533332999999999"/>
    <n v="121"/>
    <n v="121"/>
    <s v="cm"/>
    <s v="FL"/>
    <s v="M"/>
    <m/>
    <m/>
    <m/>
    <m/>
    <m/>
    <m/>
  </r>
  <r>
    <n v="1012"/>
    <s v="Cur"/>
    <s v="154-69823"/>
    <n v="69823"/>
    <n v="69220"/>
    <n v="154"/>
    <x v="1"/>
    <s v="R-1"/>
    <s v="APB206403"/>
    <m/>
    <m/>
    <m/>
    <n v="206403"/>
    <s v="POR"/>
    <s v="F"/>
    <e v="#N/A"/>
    <s v="OK"/>
    <x v="0"/>
    <s v="CAN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3"/>
    <s v="Cur"/>
    <s v="154-69824"/>
    <n v="69824"/>
    <n v="69221"/>
    <n v="154"/>
    <x v="1"/>
    <s v="R-1"/>
    <s v="APB206404"/>
    <m/>
    <m/>
    <m/>
    <n v="206404"/>
    <s v="POR"/>
    <s v="F"/>
    <e v="#N/A"/>
    <s v="OK"/>
    <x v="0"/>
    <s v="CAN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4"/>
    <s v="Cur"/>
    <s v="154-69825"/>
    <n v="69825"/>
    <n v="69222"/>
    <n v="154"/>
    <x v="1"/>
    <s v="R-1"/>
    <s v="APB206405"/>
    <m/>
    <m/>
    <m/>
    <n v="206405"/>
    <s v="POR"/>
    <s v="F"/>
    <e v="#N/A"/>
    <s v="OK"/>
    <x v="0"/>
    <s v="CAN"/>
    <s v="LL"/>
    <x v="23"/>
    <d v="1998-09-11T00:00:00"/>
    <n v="46.116667"/>
    <n v="-48.816667000000002"/>
    <n v="98"/>
    <n v="98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5"/>
    <s v="Cur"/>
    <s v="154-69826"/>
    <n v="69826"/>
    <n v="69223"/>
    <n v="154"/>
    <x v="1"/>
    <s v="R-1"/>
    <s v="APB206406"/>
    <m/>
    <m/>
    <m/>
    <n v="206406"/>
    <s v="POR"/>
    <s v="F"/>
    <e v="#N/A"/>
    <s v="OK"/>
    <x v="0"/>
    <s v="CAN"/>
    <s v="LL"/>
    <x v="23"/>
    <d v="1998-09-11T00:00:00"/>
    <n v="45.966667000000001"/>
    <n v="-48.783332999999999"/>
    <n v="97"/>
    <n v="9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6"/>
    <s v="Cur"/>
    <s v="154-69827"/>
    <n v="69827"/>
    <n v="69224"/>
    <n v="154"/>
    <x v="1"/>
    <s v="R-1"/>
    <s v="APB206407"/>
    <m/>
    <m/>
    <m/>
    <n v="206407"/>
    <s v="POR"/>
    <s v="F"/>
    <e v="#N/A"/>
    <s v="OK"/>
    <x v="0"/>
    <s v="CAN"/>
    <s v="LL"/>
    <x v="23"/>
    <d v="1998-09-11T00:00:00"/>
    <n v="46"/>
    <n v="-48.783332999999999"/>
    <n v="94"/>
    <n v="94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7"/>
    <s v="Cur"/>
    <s v="154-69828"/>
    <n v="69828"/>
    <n v="69225"/>
    <n v="154"/>
    <x v="1"/>
    <s v="R-1"/>
    <s v="APB206408"/>
    <m/>
    <m/>
    <m/>
    <n v="206408"/>
    <s v="POR"/>
    <s v="F"/>
    <e v="#N/A"/>
    <s v="OK"/>
    <x v="0"/>
    <s v="CAN"/>
    <s v="LL"/>
    <x v="23"/>
    <d v="1998-05-27T00:00:00"/>
    <n v="43.716667000000001"/>
    <n v="-59.05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8"/>
    <s v="Cur"/>
    <s v="154-69829"/>
    <n v="69829"/>
    <n v="69226"/>
    <n v="154"/>
    <x v="1"/>
    <s v="R-1"/>
    <s v="APB206409"/>
    <m/>
    <m/>
    <m/>
    <n v="206409"/>
    <s v="POR"/>
    <s v="M"/>
    <e v="#N/A"/>
    <s v="OK"/>
    <x v="0"/>
    <s v="CAN"/>
    <s v="LL"/>
    <x v="23"/>
    <d v="1998-09-11T00:00:00"/>
    <n v="46.033332999999999"/>
    <n v="-48.833333000000003"/>
    <n v="110"/>
    <n v="110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19"/>
    <s v="Cur"/>
    <s v="154-69830"/>
    <n v="69830"/>
    <n v="69227"/>
    <n v="154"/>
    <x v="1"/>
    <s v="R-1"/>
    <s v="APB206410"/>
    <m/>
    <m/>
    <m/>
    <n v="206410"/>
    <s v="POR"/>
    <s v="M"/>
    <e v="#N/A"/>
    <s v="OK"/>
    <x v="0"/>
    <s v="CAN"/>
    <s v="LL"/>
    <x v="22"/>
    <d v="1999-03-08T00:00:00"/>
    <n v="43.283332999999999"/>
    <n v="-59.25"/>
    <n v="106"/>
    <n v="106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0"/>
    <s v="Cur"/>
    <s v="154-69831"/>
    <n v="69831"/>
    <n v="69228"/>
    <n v="154"/>
    <x v="1"/>
    <s v="R-1"/>
    <s v="APB206411"/>
    <m/>
    <m/>
    <m/>
    <n v="206411"/>
    <s v="POR"/>
    <s v="M"/>
    <e v="#N/A"/>
    <s v="OK"/>
    <x v="0"/>
    <s v="CAN"/>
    <s v="LL"/>
    <x v="22"/>
    <d v="1999-03-13T00:00:00"/>
    <n v="43"/>
    <n v="-61.5"/>
    <n v="109"/>
    <n v="109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1"/>
    <s v="Cur"/>
    <s v="154-69832"/>
    <n v="69832"/>
    <n v="69229"/>
    <n v="154"/>
    <x v="1"/>
    <s v="R-1"/>
    <s v="APB206412"/>
    <m/>
    <m/>
    <m/>
    <n v="206412"/>
    <s v="POR"/>
    <s v="M"/>
    <e v="#N/A"/>
    <s v="OK"/>
    <x v="0"/>
    <s v="CAN"/>
    <s v="LL"/>
    <x v="22"/>
    <d v="1999-03-12T00:00:00"/>
    <n v="43.183332999999998"/>
    <n v="-60.833333000000003"/>
    <n v="105"/>
    <n v="10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2"/>
    <s v="Cur"/>
    <s v="154-69833"/>
    <n v="69833"/>
    <n v="69230"/>
    <n v="154"/>
    <x v="1"/>
    <s v="R-1"/>
    <s v="APB206413"/>
    <m/>
    <m/>
    <m/>
    <n v="206413"/>
    <s v="POR"/>
    <s v="M"/>
    <e v="#N/A"/>
    <s v="OK"/>
    <x v="0"/>
    <s v="CAN"/>
    <s v="LL"/>
    <x v="22"/>
    <d v="1999-03-11T00:00:00"/>
    <n v="43.55"/>
    <n v="-59.3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3"/>
    <s v="Cur"/>
    <s v="154-69834"/>
    <n v="69834"/>
    <n v="69231"/>
    <n v="154"/>
    <x v="1"/>
    <s v="R-1"/>
    <s v="APB206414"/>
    <m/>
    <m/>
    <m/>
    <n v="206414"/>
    <s v="POR"/>
    <s v="M"/>
    <e v="#N/A"/>
    <s v="OK"/>
    <x v="0"/>
    <s v="CAN"/>
    <s v="LL"/>
    <x v="22"/>
    <d v="1999-03-20T00:00:00"/>
    <n v="42.416666999999997"/>
    <n v="-65.833332999999996"/>
    <n v="112"/>
    <n v="11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4"/>
    <s v="Cur"/>
    <s v="154-69835"/>
    <n v="69835"/>
    <n v="69232"/>
    <n v="154"/>
    <x v="1"/>
    <s v="R-1"/>
    <s v="APB206415"/>
    <m/>
    <m/>
    <m/>
    <n v="206415"/>
    <s v="POR"/>
    <s v="F"/>
    <e v="#N/A"/>
    <s v="OK"/>
    <x v="0"/>
    <s v="CAN"/>
    <s v="LL"/>
    <x v="22"/>
    <d v="1999-03-23T00:00:00"/>
    <n v="42.783332999999999"/>
    <n v="-62.683332999999998"/>
    <n v="101"/>
    <n v="101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5"/>
    <s v="Cur"/>
    <s v="154-69836"/>
    <n v="69836"/>
    <n v="69233"/>
    <n v="154"/>
    <x v="1"/>
    <s v="R-1"/>
    <s v="APB206416"/>
    <m/>
    <m/>
    <m/>
    <n v="206416"/>
    <s v="POR"/>
    <s v="M"/>
    <e v="#N/A"/>
    <s v="OK"/>
    <x v="0"/>
    <s v="CAN"/>
    <s v="LL"/>
    <x v="22"/>
    <d v="1999-03-23T00:00:00"/>
    <n v="42.833333000000003"/>
    <n v="-62.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6"/>
    <s v="Cur"/>
    <s v="154-69837"/>
    <n v="69837"/>
    <n v="69234"/>
    <n v="154"/>
    <x v="1"/>
    <s v="R-1"/>
    <s v="APB206417"/>
    <m/>
    <m/>
    <m/>
    <n v="206417"/>
    <s v="POR"/>
    <s v="M"/>
    <e v="#N/A"/>
    <s v="OK"/>
    <x v="0"/>
    <s v="CAN"/>
    <s v="LL"/>
    <x v="22"/>
    <d v="1999-03-23T00:00:00"/>
    <n v="42.883333"/>
    <n v="-62.533332999999999"/>
    <n v="106"/>
    <n v="106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7"/>
    <s v="Cur"/>
    <s v="154-69838"/>
    <n v="69838"/>
    <n v="69235"/>
    <n v="154"/>
    <x v="1"/>
    <s v="R-1"/>
    <s v="APB206418"/>
    <m/>
    <m/>
    <m/>
    <n v="206418"/>
    <s v="POR"/>
    <s v="M"/>
    <e v="#N/A"/>
    <s v="OK"/>
    <x v="0"/>
    <s v="CAN"/>
    <s v="LL"/>
    <x v="22"/>
    <d v="1999-04-08T00:00:00"/>
    <n v="43.083333000000003"/>
    <n v="-62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8"/>
    <s v="Cur"/>
    <s v="154-69839"/>
    <n v="69839"/>
    <n v="69236"/>
    <n v="154"/>
    <x v="1"/>
    <s v="R-1"/>
    <s v="APB206419"/>
    <m/>
    <m/>
    <m/>
    <n v="206419"/>
    <s v="POR"/>
    <s v="F"/>
    <e v="#N/A"/>
    <s v="OK"/>
    <x v="0"/>
    <s v="CAN"/>
    <s v="LL"/>
    <x v="22"/>
    <d v="1999-04-10T00:00:00"/>
    <n v="43.116667"/>
    <n v="-60.95"/>
    <n v="109"/>
    <n v="109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29"/>
    <s v="Cur"/>
    <s v="154-69840"/>
    <n v="69840"/>
    <n v="69237"/>
    <n v="154"/>
    <x v="1"/>
    <s v="R-1"/>
    <s v="APB206420"/>
    <m/>
    <m/>
    <m/>
    <n v="206420"/>
    <s v="POR"/>
    <s v="F"/>
    <e v="#N/A"/>
    <s v="OK"/>
    <x v="0"/>
    <s v="CAN"/>
    <s v="LL"/>
    <x v="23"/>
    <d v="1998-05-14T00:00:00"/>
    <n v="41.766666999999998"/>
    <n v="-63.95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0"/>
    <s v="Cur"/>
    <s v="154-69841"/>
    <n v="69841"/>
    <n v="69238"/>
    <n v="154"/>
    <x v="1"/>
    <s v="R-1"/>
    <s v="APB206421"/>
    <m/>
    <m/>
    <m/>
    <n v="206421"/>
    <s v="POR"/>
    <s v="M"/>
    <e v="#N/A"/>
    <s v="OK"/>
    <x v="0"/>
    <s v="CAN"/>
    <s v="LL"/>
    <x v="23"/>
    <d v="1998-05-20T00:00:00"/>
    <n v="43.433332999999998"/>
    <n v="-59.833333000000003"/>
    <n v="105"/>
    <n v="105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1"/>
    <s v="Cur"/>
    <s v="154-69842"/>
    <n v="69842"/>
    <n v="69239"/>
    <n v="154"/>
    <x v="1"/>
    <s v="R-1"/>
    <s v="APB206422"/>
    <m/>
    <m/>
    <m/>
    <n v="206422"/>
    <s v="POR"/>
    <s v="F"/>
    <e v="#N/A"/>
    <s v="OK"/>
    <x v="0"/>
    <s v="CAN"/>
    <s v="LL"/>
    <x v="23"/>
    <d v="1998-05-20T00:00:00"/>
    <n v="43.5"/>
    <n v="-59.766666999999998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2"/>
    <s v="Cur"/>
    <s v="154-69843"/>
    <n v="69843"/>
    <n v="69240"/>
    <n v="154"/>
    <x v="0"/>
    <s v="RCF"/>
    <s v="APB206423"/>
    <m/>
    <m/>
    <m/>
    <n v="206423"/>
    <s v="POR"/>
    <s v="F"/>
    <e v="#N/A"/>
    <s v="OK"/>
    <x v="0"/>
    <s v="CAN"/>
    <s v="LL"/>
    <x v="23"/>
    <d v="1998-05-19T00:00:00"/>
    <n v="43.35"/>
    <n v="-60.45"/>
    <n v="124"/>
    <n v="124"/>
    <s v="cm"/>
    <s v="TLE"/>
    <s v="M"/>
    <n v="18"/>
    <n v="18"/>
    <s v="KG"/>
    <s v="RD"/>
    <s v="E"/>
    <m/>
    <m/>
    <n v="1"/>
    <x v="6"/>
    <s v="UNCL.FLEETS"/>
    <s v="LL"/>
    <x v="23"/>
    <d v="2000-03-07T00:00:00"/>
    <n v="43.333333000000003"/>
    <n v="-59.466667000000001"/>
    <n v="137"/>
    <n v="137"/>
    <s v="cm"/>
    <s v="FL"/>
    <s v="M"/>
    <m/>
    <m/>
    <m/>
    <m/>
    <m/>
    <m/>
  </r>
  <r>
    <n v="1033"/>
    <s v="Cur"/>
    <s v="154-69844"/>
    <n v="69844"/>
    <n v="69241"/>
    <n v="154"/>
    <x v="1"/>
    <s v="R-1"/>
    <s v="APB206424"/>
    <m/>
    <m/>
    <m/>
    <n v="206424"/>
    <s v="POR"/>
    <s v="F"/>
    <e v="#N/A"/>
    <s v="OK"/>
    <x v="0"/>
    <s v="CAN"/>
    <s v="LL"/>
    <x v="23"/>
    <d v="1998-05-14T00:00:00"/>
    <n v="41.833333000000003"/>
    <n v="-63.783332999999999"/>
    <n v="104"/>
    <n v="104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4"/>
    <s v="Cur"/>
    <s v="154-69845"/>
    <n v="69845"/>
    <n v="69242"/>
    <n v="154"/>
    <x v="1"/>
    <s v="R-1"/>
    <s v="APB206425"/>
    <m/>
    <m/>
    <m/>
    <n v="206425"/>
    <s v="POR"/>
    <s v="M"/>
    <e v="#N/A"/>
    <s v="OK"/>
    <x v="0"/>
    <s v="CAN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5"/>
    <s v="Cur"/>
    <s v="154-69846"/>
    <n v="69846"/>
    <n v="69243"/>
    <n v="154"/>
    <x v="1"/>
    <s v="R-1"/>
    <s v="APB206426"/>
    <m/>
    <m/>
    <m/>
    <n v="206426"/>
    <s v="POR"/>
    <s v="F"/>
    <e v="#N/A"/>
    <s v="OK"/>
    <x v="0"/>
    <s v="CAN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6"/>
    <s v="Cur"/>
    <s v="154-69847"/>
    <n v="69847"/>
    <n v="69244"/>
    <n v="154"/>
    <x v="1"/>
    <s v="R-1"/>
    <s v="APB206427"/>
    <m/>
    <m/>
    <m/>
    <n v="206427"/>
    <s v="POR"/>
    <s v="F"/>
    <e v="#N/A"/>
    <s v="OK"/>
    <x v="0"/>
    <s v="CAN"/>
    <s v="LL"/>
    <x v="8"/>
    <d v="1995-11-08T00:00:00"/>
    <n v="46.5"/>
    <n v="-59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7"/>
    <s v="Cur"/>
    <s v="154-69848"/>
    <n v="69848"/>
    <n v="69245"/>
    <n v="154"/>
    <x v="1"/>
    <s v="R-1"/>
    <s v="APB206428"/>
    <m/>
    <m/>
    <m/>
    <n v="206428"/>
    <s v="POR"/>
    <s v="M"/>
    <e v="#N/A"/>
    <s v="OK"/>
    <x v="0"/>
    <s v="CAN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8"/>
    <s v="Cur"/>
    <s v="154-69849"/>
    <n v="69849"/>
    <n v="69246"/>
    <n v="154"/>
    <x v="1"/>
    <s v="R-1"/>
    <s v="APB206429"/>
    <m/>
    <m/>
    <m/>
    <n v="206429"/>
    <s v="POR"/>
    <s v="M"/>
    <e v="#N/A"/>
    <s v="OK"/>
    <x v="0"/>
    <s v="CAN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39"/>
    <s v="Cur"/>
    <s v="154-69850"/>
    <n v="69850"/>
    <n v="69247"/>
    <n v="154"/>
    <x v="1"/>
    <s v="R-1"/>
    <s v="APB206430"/>
    <m/>
    <m/>
    <m/>
    <n v="206430"/>
    <s v="POR"/>
    <s v="M"/>
    <e v="#N/A"/>
    <s v="OK"/>
    <x v="0"/>
    <s v="CAN"/>
    <s v="LL"/>
    <x v="8"/>
    <d v="1995-11-08T00:00:00"/>
    <n v="46.4"/>
    <n v="-59"/>
    <n v="126"/>
    <n v="126"/>
    <s v="cm"/>
    <s v="TLE"/>
    <s v="M"/>
    <n v="21"/>
    <n v="2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0"/>
    <s v="Cur"/>
    <s v="154-69851"/>
    <n v="69851"/>
    <n v="69248"/>
    <n v="154"/>
    <x v="1"/>
    <s v="R-1"/>
    <s v="APB206431"/>
    <m/>
    <m/>
    <m/>
    <n v="206431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1"/>
    <s v="Cur"/>
    <s v="154-69852"/>
    <n v="69852"/>
    <n v="69249"/>
    <n v="154"/>
    <x v="1"/>
    <s v="R-1"/>
    <s v="APB206432"/>
    <m/>
    <m/>
    <m/>
    <n v="206432"/>
    <s v="POR"/>
    <s v="M"/>
    <e v="#N/A"/>
    <s v="OK"/>
    <x v="0"/>
    <s v="CAN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2"/>
    <s v="Cur"/>
    <s v="154-69853"/>
    <n v="69853"/>
    <n v="69250"/>
    <n v="154"/>
    <x v="1"/>
    <s v="R-1"/>
    <s v="APB206433"/>
    <m/>
    <m/>
    <m/>
    <n v="206433"/>
    <s v="POR"/>
    <s v="F"/>
    <e v="#N/A"/>
    <s v="OK"/>
    <x v="0"/>
    <s v="CAN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3"/>
    <s v="Cur"/>
    <s v="154-69854"/>
    <n v="69854"/>
    <n v="69251"/>
    <n v="154"/>
    <x v="1"/>
    <s v="R-1"/>
    <s v="APB206434"/>
    <m/>
    <m/>
    <m/>
    <n v="206434"/>
    <s v="POR"/>
    <s v="F"/>
    <e v="#N/A"/>
    <s v="OK"/>
    <x v="0"/>
    <s v="CAN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4"/>
    <s v="Cur"/>
    <s v="154-69855"/>
    <n v="69855"/>
    <n v="69252"/>
    <n v="154"/>
    <x v="1"/>
    <s v="R-1"/>
    <s v="APB206435"/>
    <m/>
    <m/>
    <m/>
    <n v="206435"/>
    <s v="POR"/>
    <s v="M"/>
    <e v="#N/A"/>
    <s v="OK"/>
    <x v="0"/>
    <s v="CAN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5"/>
    <s v="Cur"/>
    <s v="154-69856"/>
    <n v="69856"/>
    <n v="69253"/>
    <n v="154"/>
    <x v="1"/>
    <s v="R-1"/>
    <s v="APB206436"/>
    <m/>
    <m/>
    <m/>
    <n v="206436"/>
    <s v="POR"/>
    <s v="F"/>
    <e v="#N/A"/>
    <s v="OK"/>
    <x v="0"/>
    <s v="CAN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6"/>
    <s v="Cur"/>
    <s v="154-69857"/>
    <n v="69857"/>
    <n v="69254"/>
    <n v="154"/>
    <x v="1"/>
    <s v="R-1"/>
    <s v="APB206437"/>
    <m/>
    <m/>
    <m/>
    <n v="206437"/>
    <s v="POR"/>
    <s v="F"/>
    <e v="#N/A"/>
    <s v="OK"/>
    <x v="0"/>
    <s v="CAN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7"/>
    <s v="Cur"/>
    <s v="154-69858"/>
    <n v="69858"/>
    <n v="69255"/>
    <n v="154"/>
    <x v="1"/>
    <s v="R-1"/>
    <s v="APB206438"/>
    <m/>
    <m/>
    <m/>
    <n v="206438"/>
    <s v="POR"/>
    <s v="M"/>
    <e v="#N/A"/>
    <s v="OK"/>
    <x v="0"/>
    <s v="CAN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8"/>
    <s v="Cur"/>
    <s v="154-69859"/>
    <n v="69859"/>
    <n v="69256"/>
    <n v="154"/>
    <x v="1"/>
    <s v="R-1"/>
    <s v="APB206439"/>
    <m/>
    <m/>
    <m/>
    <n v="206439"/>
    <s v="POR"/>
    <s v="F"/>
    <e v="#N/A"/>
    <s v="OK"/>
    <x v="0"/>
    <s v="CAN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49"/>
    <s v="Cur"/>
    <s v="154-69860"/>
    <n v="69860"/>
    <n v="69257"/>
    <n v="154"/>
    <x v="1"/>
    <s v="R-1"/>
    <s v="APB206440"/>
    <m/>
    <m/>
    <m/>
    <n v="206440"/>
    <s v="POR"/>
    <s v="F"/>
    <e v="#N/A"/>
    <s v="OK"/>
    <x v="0"/>
    <s v="CAN"/>
    <s v="LL"/>
    <x v="22"/>
    <d v="1999-04-24T00:00:00"/>
    <n v="44.1"/>
    <n v="-56.533332999999999"/>
    <n v="111"/>
    <n v="111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0"/>
    <s v="Cur"/>
    <s v="154-69861"/>
    <n v="69861"/>
    <n v="69258"/>
    <n v="154"/>
    <x v="1"/>
    <s v="R-1"/>
    <s v="APB206441"/>
    <m/>
    <m/>
    <m/>
    <n v="206441"/>
    <s v="POR"/>
    <s v="M"/>
    <e v="#N/A"/>
    <s v="OK"/>
    <x v="0"/>
    <s v="CAN"/>
    <s v="LL"/>
    <x v="22"/>
    <d v="1999-04-16T00:00:00"/>
    <n v="42.5"/>
    <n v="-61.666666999999997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1"/>
    <s v="Cur"/>
    <s v="154-69862"/>
    <n v="69862"/>
    <n v="69259"/>
    <n v="154"/>
    <x v="1"/>
    <s v="R-1"/>
    <s v="APB206442"/>
    <m/>
    <m/>
    <m/>
    <n v="206442"/>
    <s v="POR"/>
    <s v="F"/>
    <e v="#N/A"/>
    <s v="OK"/>
    <x v="0"/>
    <s v="CAN"/>
    <s v="LL"/>
    <x v="22"/>
    <d v="1999-04-11T00:00:00"/>
    <n v="43.15"/>
    <n v="-60.833333000000003"/>
    <n v="115"/>
    <n v="115"/>
    <s v="cm"/>
    <s v="TLE"/>
    <s v="M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2"/>
    <s v="Cur"/>
    <s v="154-69863"/>
    <n v="69863"/>
    <n v="69260"/>
    <n v="154"/>
    <x v="1"/>
    <s v="R-1"/>
    <s v="APB206443"/>
    <m/>
    <m/>
    <m/>
    <n v="206443"/>
    <s v="POR"/>
    <s v="F"/>
    <e v="#N/A"/>
    <s v="OK"/>
    <x v="0"/>
    <s v="CAN"/>
    <s v="LL"/>
    <x v="22"/>
    <d v="1999-04-10T00:00:00"/>
    <n v="43.2"/>
    <n v="-61.083333000000003"/>
    <n v="102"/>
    <n v="102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3"/>
    <s v="Cur"/>
    <s v="154-69864"/>
    <n v="69864"/>
    <n v="69261"/>
    <n v="154"/>
    <x v="1"/>
    <s v="R-1"/>
    <s v="APB206444"/>
    <m/>
    <m/>
    <m/>
    <n v="206444"/>
    <s v="POR"/>
    <s v="F"/>
    <e v="#N/A"/>
    <s v="OK"/>
    <x v="0"/>
    <s v="CAN"/>
    <s v="LL"/>
    <x v="22"/>
    <d v="1999-04-15T00:00:00"/>
    <n v="42.783332999999999"/>
    <n v="-61.6"/>
    <n v="110"/>
    <n v="110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4"/>
    <s v="Cur"/>
    <s v="154-69865"/>
    <n v="69865"/>
    <n v="69262"/>
    <n v="154"/>
    <x v="1"/>
    <s v="R-1"/>
    <s v="APB206445"/>
    <m/>
    <m/>
    <m/>
    <n v="206445"/>
    <s v="POR"/>
    <s v="F"/>
    <e v="#N/A"/>
    <s v="OK"/>
    <x v="0"/>
    <s v="CAN"/>
    <s v="LL"/>
    <x v="22"/>
    <d v="1999-05-13T00:00:00"/>
    <n v="43.466667000000001"/>
    <n v="-59.333333000000003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5"/>
    <s v="Cur"/>
    <s v="154-69866"/>
    <n v="69866"/>
    <n v="69263"/>
    <n v="154"/>
    <x v="1"/>
    <s v="R-1"/>
    <s v="APB206446"/>
    <m/>
    <m/>
    <m/>
    <n v="206446"/>
    <s v="POR"/>
    <s v="M"/>
    <e v="#N/A"/>
    <s v="OK"/>
    <x v="0"/>
    <s v="CAN"/>
    <s v="LL"/>
    <x v="22"/>
    <d v="1999-05-14T00:00:00"/>
    <n v="43.25"/>
    <n v="-59.45"/>
    <n v="108"/>
    <n v="108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6"/>
    <s v="Cur"/>
    <s v="154-69867"/>
    <n v="69867"/>
    <n v="69264"/>
    <n v="154"/>
    <x v="1"/>
    <s v="R-1"/>
    <s v="APB206447"/>
    <m/>
    <m/>
    <m/>
    <n v="206447"/>
    <s v="POR"/>
    <s v="F"/>
    <e v="#N/A"/>
    <s v="OK"/>
    <x v="0"/>
    <s v="CAN"/>
    <s v="LL"/>
    <x v="22"/>
    <d v="1999-05-13T00:00:00"/>
    <n v="43.383333"/>
    <n v="-59.5"/>
    <n v="115"/>
    <n v="115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7"/>
    <s v="Cur"/>
    <s v="154-69868"/>
    <n v="69868"/>
    <n v="69265"/>
    <n v="154"/>
    <x v="1"/>
    <s v="R-1"/>
    <s v="APB206448"/>
    <m/>
    <m/>
    <m/>
    <n v="206448"/>
    <s v="POR"/>
    <s v="M"/>
    <e v="#N/A"/>
    <s v="OK"/>
    <x v="0"/>
    <s v="CAN"/>
    <s v="LL"/>
    <x v="22"/>
    <d v="1999-05-08T00:00:00"/>
    <n v="43.933332999999998"/>
    <n v="-58"/>
    <n v="97"/>
    <n v="97"/>
    <s v="cm"/>
    <s v="TLE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8"/>
    <s v="Cur"/>
    <s v="154-69869"/>
    <n v="69869"/>
    <n v="69266"/>
    <n v="154"/>
    <x v="1"/>
    <s v="R-1"/>
    <s v="APB206449"/>
    <m/>
    <m/>
    <m/>
    <n v="206449"/>
    <s v="POR"/>
    <s v="F"/>
    <e v="#N/A"/>
    <s v="OK"/>
    <x v="0"/>
    <s v="CAN"/>
    <s v="LL"/>
    <x v="22"/>
    <d v="1999-06-05T00:00:00"/>
    <n v="42.25"/>
    <n v="-65.333332999999996"/>
    <n v="107"/>
    <n v="107"/>
    <s v="cm"/>
    <s v="TLE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59"/>
    <s v="Cur"/>
    <s v="154-70831"/>
    <n v="70831"/>
    <n v="70217"/>
    <n v="154"/>
    <x v="0"/>
    <s v="RCF"/>
    <s v="APB208580"/>
    <m/>
    <m/>
    <m/>
    <n v="208580"/>
    <s v="POR"/>
    <s v="F"/>
    <e v="#N/A"/>
    <s v="OK"/>
    <x v="0"/>
    <s v="USA"/>
    <s v="RR"/>
    <x v="8"/>
    <d v="1995-07-23T00:00:00"/>
    <n v="43.666666999999997"/>
    <n v="-69.333332999999996"/>
    <n v="122"/>
    <n v="122"/>
    <s v="cm"/>
    <s v="TLE"/>
    <s v="E"/>
    <m/>
    <m/>
    <m/>
    <m/>
    <m/>
    <m/>
    <m/>
    <n v="0"/>
    <x v="3"/>
    <s v="UNCL.FLEETS"/>
    <s v="LL"/>
    <x v="11"/>
    <d v="1996-03-25T00:00:00"/>
    <n v="41.983333000000002"/>
    <n v="-65.95"/>
    <n v="127"/>
    <n v="127"/>
    <s v="cm"/>
    <s v="FL"/>
    <s v="M"/>
    <m/>
    <m/>
    <m/>
    <m/>
    <m/>
    <m/>
  </r>
  <r>
    <n v="1060"/>
    <s v="Cur"/>
    <s v="154-70833"/>
    <n v="70833"/>
    <n v="70219"/>
    <n v="154"/>
    <x v="1"/>
    <s v="R-1"/>
    <s v="APB208582"/>
    <m/>
    <m/>
    <m/>
    <n v="208582"/>
    <s v="POR"/>
    <s v="M"/>
    <e v="#N/A"/>
    <s v="OK"/>
    <x v="0"/>
    <s v="USA"/>
    <s v="RR"/>
    <x v="8"/>
    <d v="1995-07-23T00:00:00"/>
    <n v="43.666666999999997"/>
    <n v="-69.333332999999996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1"/>
    <s v="Cur"/>
    <s v="154-71409"/>
    <n v="71409"/>
    <n v="70786"/>
    <n v="154"/>
    <x v="1"/>
    <s v="R-1"/>
    <s v="APB209722"/>
    <m/>
    <m/>
    <m/>
    <n v="209722"/>
    <s v="POR"/>
    <s v="F"/>
    <e v="#N/A"/>
    <s v="OK"/>
    <x v="0"/>
    <s v="USA"/>
    <s v="LL"/>
    <x v="21"/>
    <d v="1997-07-27T00:00:00"/>
    <n v="43.983333000000002"/>
    <n v="-42.566667000000002"/>
    <n v="61"/>
    <n v="61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2"/>
    <s v="Cur"/>
    <s v="154-71622"/>
    <n v="71622"/>
    <n v="70998"/>
    <n v="154"/>
    <x v="1"/>
    <s v="R-1"/>
    <s v="APB210299"/>
    <m/>
    <m/>
    <m/>
    <n v="210299"/>
    <s v="POR"/>
    <s v="U"/>
    <e v="#N/A"/>
    <s v="OK"/>
    <x v="0"/>
    <s v="USA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3"/>
    <s v="Cur"/>
    <s v="154-75611"/>
    <n v="75611"/>
    <n v="74914"/>
    <n v="154"/>
    <x v="1"/>
    <s v="R-1"/>
    <s v="APB219147"/>
    <m/>
    <m/>
    <m/>
    <n v="219147"/>
    <s v="POR"/>
    <s v="F"/>
    <e v="#N/A"/>
    <s v="OK"/>
    <x v="0"/>
    <s v="USA"/>
    <s v="RR"/>
    <x v="8"/>
    <d v="1995-09-29T00:00:00"/>
    <n v="43.366667"/>
    <n v="-70.15000000000000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4"/>
    <s v="Cur"/>
    <s v="154-76113"/>
    <n v="76113"/>
    <n v="75413"/>
    <n v="154"/>
    <x v="1"/>
    <s v="R-1"/>
    <s v="APB219869"/>
    <m/>
    <m/>
    <m/>
    <n v="219869"/>
    <s v="POR"/>
    <s v="M"/>
    <e v="#N/A"/>
    <s v="OK"/>
    <x v="0"/>
    <s v="USA"/>
    <s v="LL"/>
    <x v="21"/>
    <d v="1997-06-26T00:00:00"/>
    <n v="42.283332999999999"/>
    <n v="-49.133333"/>
    <n v="76"/>
    <n v="76"/>
    <s v="cm"/>
    <s v="TLE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5"/>
    <s v="Cur"/>
    <s v="154-76212"/>
    <n v="76212"/>
    <n v="75510"/>
    <n v="154"/>
    <x v="1"/>
    <s v="R-1"/>
    <s v="APB220004"/>
    <m/>
    <m/>
    <m/>
    <n v="220004"/>
    <s v="POR"/>
    <s v="F"/>
    <e v="#N/A"/>
    <s v="OK"/>
    <x v="0"/>
    <s v="USA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6"/>
    <s v="Cur"/>
    <s v="154-76796"/>
    <n v="76796"/>
    <n v="76083"/>
    <n v="154"/>
    <x v="1"/>
    <s v="R-1"/>
    <s v="APB222692"/>
    <m/>
    <m/>
    <m/>
    <n v="222692"/>
    <s v="POR"/>
    <s v="F"/>
    <e v="#N/A"/>
    <s v="OK"/>
    <x v="0"/>
    <s v="United kingdom"/>
    <s v="GILL"/>
    <x v="21"/>
    <d v="1997-08-20T00:00:00"/>
    <n v="49.75"/>
    <n v="-6.35"/>
    <n v="173"/>
    <n v="17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7"/>
    <s v="Cur"/>
    <s v="154-76831"/>
    <n v="76831"/>
    <n v="76118"/>
    <n v="154"/>
    <x v="1"/>
    <s v="R-1"/>
    <s v="APB222745"/>
    <m/>
    <m/>
    <m/>
    <n v="222745"/>
    <s v="POR"/>
    <s v="M"/>
    <e v="#N/A"/>
    <s v="OK"/>
    <x v="0"/>
    <s v="USA"/>
    <s v="RR"/>
    <x v="10"/>
    <d v="1996-09-07T00:00:00"/>
    <n v="43.65"/>
    <n v="-69.816666999999995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8"/>
    <s v="Cur"/>
    <s v="154-80017"/>
    <n v="80017"/>
    <n v="79238"/>
    <n v="154"/>
    <x v="1"/>
    <s v="R-1"/>
    <s v="APB228865"/>
    <m/>
    <m/>
    <m/>
    <n v="228865"/>
    <s v="POR"/>
    <s v="U"/>
    <e v="#N/A"/>
    <s v="OK"/>
    <x v="0"/>
    <s v="United kingdom"/>
    <s v="RR"/>
    <x v="21"/>
    <d v="1997-06-29T00:00:00"/>
    <n v="50.5"/>
    <n v="-1.25"/>
    <m/>
    <m/>
    <m/>
    <m/>
    <m/>
    <n v="68"/>
    <n v="6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69"/>
    <s v="Cur"/>
    <s v="154-80018"/>
    <n v="80018"/>
    <n v="79239"/>
    <n v="154"/>
    <x v="1"/>
    <s v="R-1"/>
    <s v="APB228866"/>
    <m/>
    <m/>
    <m/>
    <n v="228866"/>
    <s v="POR"/>
    <s v="U"/>
    <e v="#N/A"/>
    <s v="OK"/>
    <x v="0"/>
    <s v="United kingdom"/>
    <s v="RR"/>
    <x v="21"/>
    <d v="1997-06-07T00:00:00"/>
    <n v="50.5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0"/>
    <s v="Cur"/>
    <s v="154-80019"/>
    <n v="80019"/>
    <n v="79240"/>
    <n v="154"/>
    <x v="1"/>
    <s v="R-1"/>
    <s v="APB228867"/>
    <m/>
    <m/>
    <m/>
    <n v="228867"/>
    <s v="POR"/>
    <s v="U"/>
    <e v="#N/A"/>
    <s v="OK"/>
    <x v="0"/>
    <s v="United kingdom"/>
    <s v="RR"/>
    <x v="21"/>
    <d v="1997-07-13T00:00:00"/>
    <n v="50.5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1"/>
    <s v="Cur"/>
    <s v="154-80020"/>
    <n v="80020"/>
    <n v="79241"/>
    <n v="154"/>
    <x v="0"/>
    <s v="RCF"/>
    <s v="APB228868"/>
    <m/>
    <m/>
    <m/>
    <n v="228868"/>
    <s v="POR"/>
    <s v="U"/>
    <e v="#N/A"/>
    <s v="OK"/>
    <x v="0"/>
    <s v="United kingdom"/>
    <s v="RR"/>
    <x v="21"/>
    <d v="1997-07-13T00:00:00"/>
    <n v="50.566667000000002"/>
    <n v="-1.2833330000000001"/>
    <m/>
    <m/>
    <m/>
    <m/>
    <m/>
    <n v="59"/>
    <n v="59"/>
    <s v="KG"/>
    <s v="RD"/>
    <s v="E"/>
    <m/>
    <m/>
    <n v="0"/>
    <x v="3"/>
    <s v="UNCL.FLEETS"/>
    <s v="LL"/>
    <x v="6"/>
    <d v="1997-09-06T00:00:00"/>
    <n v="49.8"/>
    <n v="-1.1000000000000001"/>
    <n v="180"/>
    <n v="180"/>
    <s v="cm"/>
    <s v="FL"/>
    <s v="M"/>
    <m/>
    <m/>
    <m/>
    <m/>
    <m/>
    <m/>
  </r>
  <r>
    <n v="1072"/>
    <s v="Cur"/>
    <s v="154-80021"/>
    <n v="80021"/>
    <n v="79242"/>
    <n v="154"/>
    <x v="0"/>
    <s v="RCF"/>
    <s v="APB228869"/>
    <m/>
    <m/>
    <m/>
    <n v="228869"/>
    <s v="POR"/>
    <s v="M"/>
    <e v="#N/A"/>
    <s v="OK"/>
    <x v="0"/>
    <s v="United kingdom"/>
    <s v="RR"/>
    <x v="21"/>
    <d v="1997-07-13T00:00:00"/>
    <n v="50.5"/>
    <n v="-1.25"/>
    <m/>
    <m/>
    <m/>
    <m/>
    <m/>
    <n v="127"/>
    <n v="127"/>
    <s v="KG"/>
    <s v="RD"/>
    <s v="E"/>
    <m/>
    <m/>
    <n v="4"/>
    <x v="8"/>
    <s v="UNCL.FLEETS"/>
    <s v="TRAW"/>
    <x v="25"/>
    <d v="2001-11-27T00:00:00"/>
    <n v="50.05"/>
    <n v="-0.7"/>
    <n v="213"/>
    <n v="213"/>
    <s v="cm"/>
    <s v="FL"/>
    <s v="E"/>
    <m/>
    <m/>
    <m/>
    <m/>
    <m/>
    <m/>
  </r>
  <r>
    <n v="1073"/>
    <s v="Cur"/>
    <s v="154-81601"/>
    <n v="81601"/>
    <n v="80792"/>
    <n v="154"/>
    <x v="1"/>
    <s v="R-1"/>
    <s v="APB231323"/>
    <m/>
    <m/>
    <m/>
    <n v="231323"/>
    <s v="POR"/>
    <s v="F"/>
    <e v="#N/A"/>
    <s v="OK"/>
    <x v="0"/>
    <s v="USA"/>
    <s v="LL"/>
    <x v="10"/>
    <d v="1996-09-11T00:00:00"/>
    <n v="41.933332999999998"/>
    <n v="-68.266666999999998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4"/>
    <s v="Cur"/>
    <s v="154-81610"/>
    <n v="81610"/>
    <n v="80801"/>
    <n v="154"/>
    <x v="1"/>
    <s v="R-1"/>
    <s v="APB231332"/>
    <m/>
    <m/>
    <m/>
    <n v="231332"/>
    <s v="POR"/>
    <s v="M"/>
    <e v="#N/A"/>
    <s v="OK"/>
    <x v="0"/>
    <s v="USA"/>
    <s v="LL"/>
    <x v="10"/>
    <d v="1996-09-11T00:00:00"/>
    <n v="41.933332999999998"/>
    <n v="-68.26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5"/>
    <s v="Cur"/>
    <s v="154-81614"/>
    <n v="81614"/>
    <n v="80804"/>
    <n v="154"/>
    <x v="1"/>
    <s v="R-1"/>
    <s v="APB231335"/>
    <m/>
    <m/>
    <m/>
    <n v="231335"/>
    <s v="POR"/>
    <s v="F"/>
    <e v="#N/A"/>
    <s v="OK"/>
    <x v="0"/>
    <s v="USA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76"/>
    <s v="Cur"/>
    <s v="154-81615"/>
    <n v="81615"/>
    <n v="80805"/>
    <n v="154"/>
    <x v="1"/>
    <s v="R-1"/>
    <s v="APB231336"/>
    <m/>
    <m/>
    <m/>
    <n v="231336"/>
    <s v="POR"/>
    <s v="M"/>
    <e v="#N/A"/>
    <s v="OK"/>
    <x v="0"/>
    <s v="USA"/>
    <s v="LL"/>
    <x v="10"/>
    <d v="1996-09-11T00:00:00"/>
    <n v="41.883333"/>
    <n v="-68.099999999999994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7"/>
    <s v="Cur"/>
    <s v="154-81616"/>
    <n v="81616"/>
    <n v="80806"/>
    <n v="154"/>
    <x v="1"/>
    <s v="R-1"/>
    <s v="APB231337"/>
    <m/>
    <m/>
    <m/>
    <n v="231337"/>
    <s v="POR"/>
    <s v="M"/>
    <e v="#N/A"/>
    <s v="OK"/>
    <x v="0"/>
    <s v="USA"/>
    <s v="LL"/>
    <x v="10"/>
    <d v="1996-09-11T00:00:00"/>
    <n v="41.883333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8"/>
    <s v="Cur"/>
    <s v="154-81617"/>
    <n v="81617"/>
    <n v="80807"/>
    <n v="154"/>
    <x v="1"/>
    <s v="R-1"/>
    <s v="APB231338"/>
    <m/>
    <m/>
    <m/>
    <n v="231338"/>
    <s v="POR"/>
    <s v="F"/>
    <e v="#N/A"/>
    <s v="OK"/>
    <x v="0"/>
    <s v="USA"/>
    <s v="LL"/>
    <x v="10"/>
    <d v="1996-09-11T00:00:00"/>
    <n v="41.883333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9"/>
    <s v="Cur"/>
    <s v="154-81618"/>
    <n v="81618"/>
    <n v="80808"/>
    <n v="154"/>
    <x v="1"/>
    <s v="R-1"/>
    <s v="APB231339"/>
    <m/>
    <m/>
    <m/>
    <n v="231339"/>
    <s v="POR"/>
    <s v="M"/>
    <e v="#N/A"/>
    <s v="OK"/>
    <x v="0"/>
    <s v="USA"/>
    <s v="LL"/>
    <x v="10"/>
    <d v="1996-09-11T00:00:00"/>
    <n v="41.883333"/>
    <n v="-68.099999999999994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0"/>
    <s v="Cur"/>
    <s v="154-81620"/>
    <n v="81620"/>
    <n v="80810"/>
    <n v="154"/>
    <x v="1"/>
    <s v="R-1"/>
    <s v="APB231341"/>
    <m/>
    <m/>
    <m/>
    <n v="231341"/>
    <s v="POR"/>
    <s v="F"/>
    <e v="#N/A"/>
    <s v="OK"/>
    <x v="0"/>
    <s v="USA"/>
    <s v="LL"/>
    <x v="10"/>
    <d v="1996-09-11T00:00:00"/>
    <n v="41.883333"/>
    <n v="-68.09999999999999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1"/>
    <s v="Cur"/>
    <s v="154-81634"/>
    <n v="81634"/>
    <n v="80824"/>
    <n v="154"/>
    <x v="1"/>
    <s v="R-1"/>
    <s v="APB231357"/>
    <m/>
    <m/>
    <m/>
    <n v="231357"/>
    <s v="POR"/>
    <s v="F"/>
    <e v="#N/A"/>
    <s v="OK"/>
    <x v="0"/>
    <s v="USA"/>
    <s v="LL"/>
    <x v="10"/>
    <d v="1996-09-16T00:00:00"/>
    <n v="41.85"/>
    <n v="-68.36666700000000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2"/>
    <s v="Cur"/>
    <s v="154-81640"/>
    <n v="81640"/>
    <n v="80830"/>
    <n v="154"/>
    <x v="0"/>
    <s v="RCF"/>
    <s v="APB231363"/>
    <m/>
    <m/>
    <m/>
    <n v="231363"/>
    <s v="POR"/>
    <s v="M"/>
    <e v="#N/A"/>
    <s v="OK"/>
    <x v="0"/>
    <s v="USA"/>
    <s v="LL"/>
    <x v="10"/>
    <d v="1996-09-16T00:00:00"/>
    <n v="41.85"/>
    <n v="-68.366667000000007"/>
    <m/>
    <m/>
    <m/>
    <m/>
    <m/>
    <m/>
    <m/>
    <m/>
    <m/>
    <m/>
    <m/>
    <m/>
    <n v="0"/>
    <x v="3"/>
    <s v="UNCL.FLEETS"/>
    <s v="LL"/>
    <x v="6"/>
    <d v="1997-03-30T00:00:00"/>
    <n v="42.75"/>
    <n v="-62.183332999999998"/>
    <n v="161"/>
    <n v="161"/>
    <s v="cm"/>
    <s v="FL"/>
    <s v="M"/>
    <m/>
    <m/>
    <m/>
    <m/>
    <m/>
    <m/>
  </r>
  <r>
    <n v="1083"/>
    <s v="Cur"/>
    <s v="154-81646"/>
    <n v="81646"/>
    <n v="80836"/>
    <n v="154"/>
    <x v="1"/>
    <s v="R-1"/>
    <s v="APB231369"/>
    <m/>
    <m/>
    <m/>
    <n v="231369"/>
    <s v="POR"/>
    <s v="F"/>
    <e v="#N/A"/>
    <s v="OK"/>
    <x v="0"/>
    <s v="USA"/>
    <s v="LL"/>
    <x v="10"/>
    <d v="1996-09-16T00:00:00"/>
    <n v="41.85"/>
    <n v="-68.366667000000007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4"/>
    <s v="Cur"/>
    <s v="154-81650"/>
    <n v="81650"/>
    <n v="80840"/>
    <n v="154"/>
    <x v="1"/>
    <s v="R-1"/>
    <s v="APB231374"/>
    <m/>
    <m/>
    <m/>
    <n v="231374"/>
    <s v="POR"/>
    <s v="F"/>
    <e v="#N/A"/>
    <s v="OK"/>
    <x v="0"/>
    <s v="USA"/>
    <s v="LL"/>
    <x v="10"/>
    <d v="1996-09-16T00:00:00"/>
    <n v="41.85"/>
    <n v="-68.233333000000002"/>
    <n v="138"/>
    <n v="13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5"/>
    <s v="Cur"/>
    <s v="154-81652"/>
    <n v="81652"/>
    <n v="80842"/>
    <n v="154"/>
    <x v="0"/>
    <s v="RCF"/>
    <s v="APB231376"/>
    <m/>
    <m/>
    <m/>
    <n v="231376"/>
    <s v="POR"/>
    <s v="M"/>
    <e v="#N/A"/>
    <s v="OK"/>
    <x v="0"/>
    <s v="USA"/>
    <s v="LL"/>
    <x v="10"/>
    <d v="1996-09-16T00:00:00"/>
    <n v="41.85"/>
    <n v="-68.233333000000002"/>
    <n v="118"/>
    <n v="118"/>
    <s v="cm"/>
    <s v="FL"/>
    <s v="M"/>
    <m/>
    <m/>
    <m/>
    <m/>
    <m/>
    <m/>
    <m/>
    <n v="2"/>
    <x v="5"/>
    <s v="UNCL.FLEETS"/>
    <s v="LL"/>
    <x v="12"/>
    <d v="1999-03-30T00:00:00"/>
    <n v="41.666666999999997"/>
    <n v="-66"/>
    <n v="156"/>
    <n v="156"/>
    <s v="cm"/>
    <s v="FL"/>
    <s v="M"/>
    <m/>
    <m/>
    <m/>
    <m/>
    <m/>
    <m/>
  </r>
  <r>
    <n v="1086"/>
    <s v="Cur"/>
    <s v="154-81653"/>
    <n v="81653"/>
    <n v="80843"/>
    <n v="154"/>
    <x v="1"/>
    <s v="R-1"/>
    <s v="APB231377"/>
    <m/>
    <m/>
    <m/>
    <n v="231377"/>
    <s v="POR"/>
    <s v="F"/>
    <e v="#N/A"/>
    <s v="OK"/>
    <x v="0"/>
    <s v="USA"/>
    <s v="LL"/>
    <x v="10"/>
    <d v="1996-09-16T00:00:00"/>
    <n v="41.85"/>
    <n v="-68.233333000000002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7"/>
    <s v="Cur"/>
    <s v="154-81656"/>
    <n v="81656"/>
    <n v="80846"/>
    <n v="154"/>
    <x v="1"/>
    <s v="R-1"/>
    <s v="APB231380"/>
    <m/>
    <m/>
    <m/>
    <n v="231380"/>
    <s v="POR"/>
    <s v="F"/>
    <e v="#N/A"/>
    <s v="OK"/>
    <x v="0"/>
    <s v="USA"/>
    <s v="LL"/>
    <x v="10"/>
    <d v="1996-09-16T00:00:00"/>
    <n v="41.883333"/>
    <n v="-68.066666999999995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8"/>
    <s v="Cur"/>
    <s v="154-81657"/>
    <n v="81657"/>
    <n v="80847"/>
    <n v="154"/>
    <x v="0"/>
    <s v="RCF"/>
    <s v="APB231381"/>
    <m/>
    <m/>
    <m/>
    <n v="231381"/>
    <s v="POR"/>
    <s v="F"/>
    <e v="#N/A"/>
    <s v="OK"/>
    <x v="0"/>
    <s v="USA"/>
    <s v="LL"/>
    <x v="10"/>
    <d v="1996-09-16T00:00:00"/>
    <n v="41.883333"/>
    <n v="-68.066666999999995"/>
    <n v="110"/>
    <n v="110"/>
    <s v="cm"/>
    <s v="FL"/>
    <s v="M"/>
    <m/>
    <m/>
    <m/>
    <m/>
    <m/>
    <m/>
    <m/>
    <n v="7"/>
    <x v="9"/>
    <s v="UNCL.FLEETS"/>
    <s v="GILL"/>
    <x v="31"/>
    <d v="2004-04-22T00:00:00"/>
    <n v="40.200000000000003"/>
    <n v="-71"/>
    <n v="170"/>
    <n v="170"/>
    <s v="cm"/>
    <s v="FL"/>
    <s v="M"/>
    <m/>
    <m/>
    <m/>
    <m/>
    <m/>
    <m/>
  </r>
  <r>
    <n v="1089"/>
    <s v="Cur"/>
    <s v="154-82305"/>
    <n v="82305"/>
    <n v="81485"/>
    <n v="154"/>
    <x v="1"/>
    <s v="R-1"/>
    <s v="APB232485"/>
    <m/>
    <m/>
    <m/>
    <n v="232485"/>
    <s v="POR"/>
    <s v="U"/>
    <e v="#N/A"/>
    <s v="OK"/>
    <x v="0"/>
    <s v="United kingdom"/>
    <s v="RR"/>
    <x v="21"/>
    <d v="1997-07-13T00:00:00"/>
    <n v="50.5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0"/>
    <s v="Cur"/>
    <s v="154-82549"/>
    <n v="82549"/>
    <n v="81726"/>
    <n v="154"/>
    <x v="1"/>
    <s v="R-1"/>
    <s v="APB233551"/>
    <m/>
    <m/>
    <m/>
    <n v="233551"/>
    <s v="POR"/>
    <s v="M"/>
    <e v="#N/A"/>
    <s v="OK"/>
    <x v="0"/>
    <s v="USA"/>
    <s v="LL"/>
    <x v="21"/>
    <d v="1997-06-29T00:00:00"/>
    <n v="43.416666999999997"/>
    <n v="-68.5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1"/>
    <s v="Cur"/>
    <s v="154-82550"/>
    <n v="82550"/>
    <n v="81727"/>
    <n v="154"/>
    <x v="1"/>
    <s v="R-1"/>
    <s v="APB233552"/>
    <m/>
    <m/>
    <m/>
    <n v="233552"/>
    <s v="POR"/>
    <s v="F"/>
    <e v="#N/A"/>
    <s v="OK"/>
    <x v="0"/>
    <s v="USA"/>
    <s v="LL"/>
    <x v="21"/>
    <d v="1997-07-04T00:00:00"/>
    <n v="41.966667000000001"/>
    <n v="-67.966667000000001"/>
    <n v="61"/>
    <n v="6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2"/>
    <s v="Cur"/>
    <s v="154-82551"/>
    <n v="82551"/>
    <n v="81728"/>
    <n v="154"/>
    <x v="1"/>
    <s v="R-1"/>
    <s v="APB233564"/>
    <m/>
    <m/>
    <m/>
    <n v="233564"/>
    <s v="POR"/>
    <s v="F"/>
    <e v="#N/A"/>
    <s v="OK"/>
    <x v="0"/>
    <s v="USA"/>
    <s v="LL"/>
    <x v="23"/>
    <d v="1998-09-03T00:00:00"/>
    <n v="43.783332999999999"/>
    <n v="-68.733333000000002"/>
    <m/>
    <m/>
    <m/>
    <m/>
    <m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3"/>
    <s v="Cur"/>
    <s v="154-82552"/>
    <n v="82552"/>
    <n v="81729"/>
    <n v="154"/>
    <x v="1"/>
    <s v="R-1"/>
    <s v="APB233565"/>
    <m/>
    <m/>
    <m/>
    <n v="233565"/>
    <s v="POR"/>
    <s v="F"/>
    <e v="#N/A"/>
    <s v="OK"/>
    <x v="0"/>
    <s v="USA"/>
    <s v="LL"/>
    <x v="21"/>
    <d v="1997-07-04T00:00:00"/>
    <n v="41.933332999999998"/>
    <n v="-67.966667000000001"/>
    <n v="61"/>
    <n v="6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4"/>
    <s v="Cur"/>
    <s v="154-82553"/>
    <n v="82553"/>
    <n v="81730"/>
    <n v="154"/>
    <x v="1"/>
    <s v="R-1"/>
    <s v="APB233568"/>
    <m/>
    <m/>
    <m/>
    <n v="233568"/>
    <s v="POR"/>
    <s v="F"/>
    <e v="#N/A"/>
    <s v="OK"/>
    <x v="0"/>
    <s v="USA"/>
    <s v="LL"/>
    <x v="23"/>
    <d v="1998-09-04T00:00:00"/>
    <n v="43.85"/>
    <n v="-68.650000000000006"/>
    <n v="102"/>
    <n v="102"/>
    <s v="cm"/>
    <s v="TLE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5"/>
    <s v="Cur"/>
    <s v="154-82554"/>
    <n v="82554"/>
    <n v="81731"/>
    <n v="154"/>
    <x v="1"/>
    <s v="R-1"/>
    <s v="APB233569"/>
    <m/>
    <m/>
    <m/>
    <n v="233569"/>
    <s v="POR"/>
    <s v="F"/>
    <e v="#N/A"/>
    <s v="OK"/>
    <x v="0"/>
    <s v="USA"/>
    <s v="LL"/>
    <x v="23"/>
    <d v="1998-09-03T00:00:00"/>
    <n v="43.9"/>
    <n v="-68.599999999999994"/>
    <n v="107"/>
    <n v="107"/>
    <s v="cm"/>
    <s v="TLE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6"/>
    <s v="Cur"/>
    <s v="154-82555"/>
    <n v="82555"/>
    <n v="81732"/>
    <n v="154"/>
    <x v="1"/>
    <s v="R-1"/>
    <s v="APB233570"/>
    <m/>
    <m/>
    <m/>
    <n v="233570"/>
    <s v="POR"/>
    <s v="M"/>
    <e v="#N/A"/>
    <s v="OK"/>
    <x v="0"/>
    <s v="USA"/>
    <s v="LL"/>
    <x v="21"/>
    <d v="1997-05-28T00:00:00"/>
    <n v="40.216667000000001"/>
    <n v="-68.75"/>
    <n v="61"/>
    <n v="6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97"/>
    <s v="Cur"/>
    <s v="154-82556"/>
    <n v="82556"/>
    <n v="81733"/>
    <n v="154"/>
    <x v="1"/>
    <s v="R-1"/>
    <s v="APB233575"/>
    <m/>
    <m/>
    <m/>
    <n v="233575"/>
    <s v="POR"/>
    <s v="F"/>
    <e v="#N/A"/>
    <s v="OK"/>
    <x v="0"/>
    <s v="USA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8"/>
    <s v="Cur"/>
    <s v="154-82557"/>
    <n v="82557"/>
    <n v="81734"/>
    <n v="154"/>
    <x v="1"/>
    <s v="R-1"/>
    <s v="APB233576"/>
    <m/>
    <m/>
    <m/>
    <n v="233576"/>
    <s v="POR"/>
    <s v="F"/>
    <e v="#N/A"/>
    <s v="OK"/>
    <x v="0"/>
    <s v="USA"/>
    <s v="LL"/>
    <x v="23"/>
    <d v="1998-09-04T00:00:00"/>
    <n v="43.783332999999999"/>
    <n v="-68.733333000000002"/>
    <n v="104"/>
    <n v="104"/>
    <s v="cm"/>
    <s v="TLE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099"/>
    <s v="Cur"/>
    <s v="154-82558"/>
    <n v="82558"/>
    <n v="81735"/>
    <n v="154"/>
    <x v="1"/>
    <s v="R-1"/>
    <s v="APB233595"/>
    <m/>
    <m/>
    <m/>
    <n v="233595"/>
    <s v="POR"/>
    <s v="M"/>
    <e v="#N/A"/>
    <s v="OK"/>
    <x v="0"/>
    <s v="USA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0"/>
    <s v="Cur"/>
    <s v="154-82580"/>
    <n v="82580"/>
    <n v="81757"/>
    <n v="154"/>
    <x v="1"/>
    <s v="R-1"/>
    <s v="APB233625"/>
    <m/>
    <m/>
    <m/>
    <n v="233625"/>
    <s v="POR"/>
    <s v="U"/>
    <e v="#N/A"/>
    <s v="OK"/>
    <x v="0"/>
    <s v="USA"/>
    <s v="LL"/>
    <x v="21"/>
    <d v="1997-06-20T00:00:00"/>
    <n v="42.016666999999998"/>
    <n v="-48.2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1"/>
    <s v="Cur"/>
    <s v="154-82606"/>
    <n v="82606"/>
    <n v="81783"/>
    <n v="154"/>
    <x v="1"/>
    <s v="R-1"/>
    <s v="APB233654"/>
    <m/>
    <m/>
    <m/>
    <n v="233654"/>
    <s v="POR"/>
    <s v="U"/>
    <e v="#N/A"/>
    <s v="OK"/>
    <x v="0"/>
    <s v="USA"/>
    <s v="LL"/>
    <x v="21"/>
    <d v="1997-06-14T00:00:00"/>
    <n v="41.666666999999997"/>
    <n v="-52.166666999999997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2"/>
    <s v="Cur"/>
    <s v="154-82607"/>
    <n v="82607"/>
    <n v="81784"/>
    <n v="154"/>
    <x v="1"/>
    <s v="R-1"/>
    <s v="APB233655"/>
    <m/>
    <m/>
    <m/>
    <n v="233655"/>
    <s v="POR"/>
    <s v="U"/>
    <e v="#N/A"/>
    <s v="OK"/>
    <x v="0"/>
    <s v="USA"/>
    <s v="LL"/>
    <x v="21"/>
    <d v="1997-06-14T00:00:00"/>
    <n v="41.6"/>
    <n v="-51.966667000000001"/>
    <n v="91"/>
    <n v="91"/>
    <s v="cm"/>
    <s v="TLE"/>
    <s v="E"/>
    <n v="2"/>
    <n v="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3"/>
    <s v="Cur"/>
    <s v="154-82611"/>
    <n v="82611"/>
    <n v="81788"/>
    <n v="154"/>
    <x v="1"/>
    <s v="R-1"/>
    <s v="APB233660"/>
    <m/>
    <m/>
    <m/>
    <n v="233660"/>
    <s v="POR"/>
    <s v="U"/>
    <e v="#N/A"/>
    <s v="OK"/>
    <x v="0"/>
    <s v="USA"/>
    <s v="LL"/>
    <x v="21"/>
    <d v="1997-06-17T00:00:00"/>
    <n v="41.716667000000001"/>
    <n v="-52.666666999999997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4"/>
    <s v="Cur"/>
    <s v="154-82616"/>
    <n v="82616"/>
    <n v="81793"/>
    <n v="154"/>
    <x v="1"/>
    <s v="R-1"/>
    <s v="APB233666"/>
    <m/>
    <m/>
    <m/>
    <n v="233666"/>
    <s v="POR"/>
    <s v="U"/>
    <e v="#N/A"/>
    <s v="OK"/>
    <x v="0"/>
    <s v="USA"/>
    <s v="LL"/>
    <x v="21"/>
    <d v="1997-06-18T00:00:00"/>
    <n v="41.7"/>
    <n v="-52.766666999999998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5"/>
    <s v="Cur"/>
    <s v="154-82618"/>
    <n v="82618"/>
    <n v="81795"/>
    <n v="154"/>
    <x v="1"/>
    <s v="R-1"/>
    <s v="APB233668"/>
    <m/>
    <m/>
    <m/>
    <n v="233668"/>
    <s v="POR"/>
    <s v="M"/>
    <e v="#N/A"/>
    <s v="OK"/>
    <x v="0"/>
    <s v="USA"/>
    <s v="LL"/>
    <x v="21"/>
    <d v="1997-06-20T00:00:00"/>
    <n v="42.066667000000002"/>
    <n v="-48.233333000000002"/>
    <n v="91"/>
    <n v="91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6"/>
    <s v="Cur"/>
    <s v="154-82620"/>
    <n v="82620"/>
    <n v="81797"/>
    <n v="154"/>
    <x v="1"/>
    <s v="R-1"/>
    <s v="APB233670"/>
    <m/>
    <m/>
    <m/>
    <n v="233670"/>
    <s v="POR"/>
    <s v="U"/>
    <e v="#N/A"/>
    <s v="OK"/>
    <x v="0"/>
    <s v="USA"/>
    <s v="LL"/>
    <x v="21"/>
    <d v="1997-06-24T00:00:00"/>
    <n v="42.383333"/>
    <n v="-49.75"/>
    <n v="122"/>
    <n v="122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7"/>
    <s v="Cur"/>
    <s v="154-82621"/>
    <n v="82621"/>
    <n v="81798"/>
    <n v="154"/>
    <x v="1"/>
    <s v="R-1"/>
    <s v="APB233671"/>
    <m/>
    <m/>
    <m/>
    <n v="233671"/>
    <s v="POR"/>
    <s v="M"/>
    <e v="#N/A"/>
    <s v="OK"/>
    <x v="0"/>
    <s v="USA"/>
    <s v="LL"/>
    <x v="21"/>
    <d v="1997-06-24T00:00:00"/>
    <n v="42.333333000000003"/>
    <n v="-49.75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8"/>
    <s v="Cur"/>
    <s v="154-82622"/>
    <n v="82622"/>
    <n v="81799"/>
    <n v="154"/>
    <x v="1"/>
    <s v="R-1"/>
    <s v="APB233672"/>
    <m/>
    <m/>
    <m/>
    <n v="233672"/>
    <s v="POR"/>
    <s v="F"/>
    <e v="#N/A"/>
    <s v="OK"/>
    <x v="0"/>
    <s v="USA"/>
    <s v="LL"/>
    <x v="21"/>
    <d v="1997-06-24T00:00:00"/>
    <n v="42.283332999999999"/>
    <n v="-49.75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09"/>
    <s v="Cur"/>
    <s v="154-82706"/>
    <n v="82706"/>
    <n v="81881"/>
    <n v="154"/>
    <x v="1"/>
    <s v="R-1"/>
    <s v="APB234033"/>
    <m/>
    <m/>
    <m/>
    <n v="234033"/>
    <s v="POR"/>
    <s v="F"/>
    <e v="#N/A"/>
    <s v="OK"/>
    <x v="0"/>
    <s v="USA"/>
    <s v="RR"/>
    <x v="22"/>
    <d v="1999-08-05T00:00:00"/>
    <n v="43.316667000000002"/>
    <n v="-70.283332999999999"/>
    <n v="86"/>
    <n v="86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0"/>
    <s v="Cur"/>
    <s v="154-82707"/>
    <n v="82707"/>
    <n v="81882"/>
    <n v="154"/>
    <x v="1"/>
    <s v="R-1"/>
    <s v="APB234034"/>
    <m/>
    <m/>
    <m/>
    <n v="234034"/>
    <s v="POR"/>
    <s v="U"/>
    <e v="#N/A"/>
    <s v="OK"/>
    <x v="0"/>
    <s v="USA"/>
    <s v="RR"/>
    <x v="22"/>
    <d v="1999-08-05T00:00:00"/>
    <n v="43.316667000000002"/>
    <n v="-70.283332999999999"/>
    <n v="102"/>
    <n v="102"/>
    <s v="cm"/>
    <s v="TLE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11"/>
    <s v="Cur"/>
    <s v="154-82768"/>
    <n v="82768"/>
    <n v="81942"/>
    <n v="154"/>
    <x v="1"/>
    <s v="R-1"/>
    <s v="APB234100"/>
    <m/>
    <m/>
    <m/>
    <n v="234100"/>
    <s v="POR"/>
    <s v="F"/>
    <e v="#N/A"/>
    <s v="OK"/>
    <x v="0"/>
    <s v="USA"/>
    <s v="LL"/>
    <x v="21"/>
    <d v="1997-05-04T00:00:00"/>
    <n v="40.583333000000003"/>
    <n v="-67.566666999999995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2"/>
    <s v="Cur"/>
    <s v="154-82769"/>
    <n v="82769"/>
    <n v="81943"/>
    <n v="154"/>
    <x v="1"/>
    <s v="R-1"/>
    <s v="APB234101"/>
    <m/>
    <m/>
    <m/>
    <n v="234101"/>
    <s v="POR"/>
    <s v="F"/>
    <e v="#N/A"/>
    <s v="OK"/>
    <x v="0"/>
    <s v="USA"/>
    <s v="LL"/>
    <x v="21"/>
    <d v="1997-05-04T00:00:00"/>
    <n v="40.583333000000003"/>
    <n v="-67.566666999999995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3"/>
    <s v="Cur"/>
    <s v="154-82770"/>
    <n v="82770"/>
    <n v="81944"/>
    <n v="154"/>
    <x v="0"/>
    <s v="RCF"/>
    <s v="APB234102"/>
    <m/>
    <m/>
    <m/>
    <n v="234102"/>
    <s v="POR"/>
    <s v="F"/>
    <e v="#N/A"/>
    <s v="OK"/>
    <x v="0"/>
    <s v="USA"/>
    <s v="LL"/>
    <x v="21"/>
    <d v="1997-05-04T00:00:00"/>
    <n v="40.583333000000003"/>
    <n v="-67.566666999999995"/>
    <n v="110"/>
    <n v="110"/>
    <s v="cm"/>
    <s v="FL"/>
    <s v="M"/>
    <m/>
    <m/>
    <m/>
    <m/>
    <m/>
    <m/>
    <m/>
    <s v="Unk"/>
    <x v="0"/>
    <s v="UNCL.FLEETS"/>
    <s v="LL"/>
    <x v="30"/>
    <m/>
    <n v="47.416666999999997"/>
    <n v="-55.75"/>
    <n v="190"/>
    <n v="190"/>
    <s v="cm"/>
    <s v="FL"/>
    <s v="E"/>
    <m/>
    <m/>
    <m/>
    <m/>
    <m/>
    <m/>
  </r>
  <r>
    <n v="1114"/>
    <s v="Cur"/>
    <s v="154-82771"/>
    <n v="82771"/>
    <n v="81945"/>
    <n v="154"/>
    <x v="1"/>
    <s v="R-1"/>
    <s v="APB234103"/>
    <m/>
    <m/>
    <m/>
    <n v="234103"/>
    <s v="POR"/>
    <s v="M"/>
    <e v="#N/A"/>
    <s v="OK"/>
    <x v="0"/>
    <s v="USA"/>
    <s v="LL"/>
    <x v="21"/>
    <d v="1997-05-04T00:00:00"/>
    <n v="40.583333000000003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5"/>
    <s v="Cur"/>
    <s v="154-82772"/>
    <n v="82772"/>
    <n v="81946"/>
    <n v="154"/>
    <x v="1"/>
    <s v="R-1"/>
    <s v="APB234104"/>
    <m/>
    <m/>
    <m/>
    <n v="234104"/>
    <s v="POR"/>
    <s v="M"/>
    <e v="#N/A"/>
    <s v="OK"/>
    <x v="0"/>
    <s v="USA"/>
    <s v="LL"/>
    <x v="21"/>
    <d v="1997-05-04T00:00:00"/>
    <n v="40.583333000000003"/>
    <n v="-67.5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6"/>
    <s v="Cur"/>
    <s v="154-82773"/>
    <n v="82773"/>
    <n v="81947"/>
    <n v="154"/>
    <x v="0"/>
    <s v="RCF"/>
    <s v="APB234105"/>
    <m/>
    <m/>
    <m/>
    <n v="234105"/>
    <s v="POR"/>
    <s v="F"/>
    <e v="#N/A"/>
    <s v="OK"/>
    <x v="0"/>
    <s v="USA"/>
    <s v="LL"/>
    <x v="21"/>
    <d v="1997-05-04T00:00:00"/>
    <n v="40.583333000000003"/>
    <n v="-67.566666999999995"/>
    <n v="107"/>
    <n v="107"/>
    <s v="cm"/>
    <s v="FL"/>
    <s v="M"/>
    <m/>
    <m/>
    <m/>
    <m/>
    <m/>
    <m/>
    <m/>
    <s v="Unk"/>
    <x v="0"/>
    <s v="UNCL.FLEETS"/>
    <s v="UNCL"/>
    <x v="30"/>
    <m/>
    <m/>
    <m/>
    <m/>
    <m/>
    <m/>
    <m/>
    <m/>
    <m/>
    <m/>
    <m/>
    <m/>
    <m/>
    <m/>
  </r>
  <r>
    <n v="1117"/>
    <s v="Cur"/>
    <s v="154-82774"/>
    <n v="82774"/>
    <n v="81948"/>
    <n v="154"/>
    <x v="0"/>
    <s v="RCF"/>
    <s v="APB234106"/>
    <m/>
    <m/>
    <m/>
    <n v="234106"/>
    <s v="POR"/>
    <s v="F"/>
    <e v="#N/A"/>
    <s v="OK"/>
    <x v="0"/>
    <s v="USA"/>
    <s v="LL"/>
    <x v="21"/>
    <d v="1997-05-06T00:00:00"/>
    <n v="40.566667000000002"/>
    <n v="-67.783332999999999"/>
    <n v="103"/>
    <n v="103"/>
    <s v="cm"/>
    <s v="FL"/>
    <s v="M"/>
    <m/>
    <m/>
    <m/>
    <m/>
    <m/>
    <m/>
    <m/>
    <n v="2"/>
    <x v="5"/>
    <s v="UNCL.FLEETS"/>
    <s v="LL"/>
    <x v="12"/>
    <d v="1999-08-03T00:00:00"/>
    <n v="44.35"/>
    <n v="-63.9"/>
    <n v="130"/>
    <n v="130"/>
    <s v="cm"/>
    <s v="FL"/>
    <s v="E"/>
    <m/>
    <m/>
    <m/>
    <m/>
    <m/>
    <m/>
  </r>
  <r>
    <n v="1118"/>
    <s v="Cur"/>
    <s v="154-82775"/>
    <n v="82775"/>
    <n v="81949"/>
    <n v="154"/>
    <x v="0"/>
    <s v="RCF"/>
    <s v="APB234107"/>
    <m/>
    <m/>
    <m/>
    <n v="234107"/>
    <s v="POR"/>
    <s v="F"/>
    <e v="#N/A"/>
    <s v="OK"/>
    <x v="0"/>
    <s v="USA"/>
    <s v="LL"/>
    <x v="21"/>
    <d v="1997-05-06T00:00:00"/>
    <n v="40.583333000000003"/>
    <n v="-67.766666999999998"/>
    <n v="110"/>
    <n v="110"/>
    <s v="cm"/>
    <s v="FL"/>
    <s v="M"/>
    <m/>
    <m/>
    <m/>
    <m/>
    <m/>
    <m/>
    <m/>
    <n v="3"/>
    <x v="4"/>
    <s v="UNCL.FLEETS"/>
    <s v="LL"/>
    <x v="23"/>
    <d v="2000-10-18T00:00:00"/>
    <n v="44.266666999999998"/>
    <n v="-49.85"/>
    <n v="167"/>
    <n v="167"/>
    <s v="cm"/>
    <s v="FL"/>
    <s v="M"/>
    <m/>
    <m/>
    <m/>
    <m/>
    <m/>
    <m/>
  </r>
  <r>
    <n v="1119"/>
    <s v="Cur"/>
    <s v="154-82804"/>
    <n v="82804"/>
    <n v="81977"/>
    <n v="154"/>
    <x v="1"/>
    <s v="R-1"/>
    <s v="APB234200"/>
    <m/>
    <m/>
    <m/>
    <n v="234200"/>
    <s v="POR"/>
    <s v="F"/>
    <e v="#N/A"/>
    <s v="OK"/>
    <x v="0"/>
    <s v="USA"/>
    <s v="LL"/>
    <x v="21"/>
    <d v="1997-06-15T00:00:00"/>
    <n v="42.833333000000003"/>
    <n v="-66.333332999999996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0"/>
    <s v="Cur"/>
    <s v="154-82805"/>
    <n v="82805"/>
    <n v="81978"/>
    <n v="154"/>
    <x v="1"/>
    <s v="R-1"/>
    <s v="APB234201"/>
    <m/>
    <m/>
    <m/>
    <n v="234201"/>
    <s v="POR"/>
    <s v="U"/>
    <e v="#N/A"/>
    <s v="OK"/>
    <x v="0"/>
    <s v="USA"/>
    <s v="LL"/>
    <x v="21"/>
    <d v="1997-06-16T00:00:00"/>
    <n v="42.816667000000002"/>
    <n v="-66.400000000000006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1"/>
    <s v="Cur"/>
    <s v="154-82806"/>
    <n v="82806"/>
    <n v="81979"/>
    <n v="154"/>
    <x v="0"/>
    <s v="RCF"/>
    <s v="APB234202"/>
    <m/>
    <m/>
    <m/>
    <n v="234202"/>
    <s v="POR"/>
    <s v="F"/>
    <e v="#N/A"/>
    <s v="OK"/>
    <x v="0"/>
    <s v="USA"/>
    <s v="LL"/>
    <x v="21"/>
    <d v="1997-06-20T00:00:00"/>
    <n v="42.483333000000002"/>
    <n v="-69.666667000000004"/>
    <n v="99"/>
    <n v="99"/>
    <s v="cm"/>
    <s v="FL"/>
    <s v="M"/>
    <m/>
    <m/>
    <m/>
    <m/>
    <m/>
    <m/>
    <m/>
    <n v="1"/>
    <x v="6"/>
    <s v="UNCL.FLEETS"/>
    <s v="LL"/>
    <x v="12"/>
    <d v="1999-03-20T00:00:00"/>
    <n v="43.116667"/>
    <n v="-62.9"/>
    <n v="125"/>
    <n v="125"/>
    <s v="cm"/>
    <s v="FL"/>
    <s v="E"/>
    <m/>
    <m/>
    <m/>
    <m/>
    <m/>
    <m/>
  </r>
  <r>
    <n v="1122"/>
    <s v="Cur"/>
    <s v="154-82807"/>
    <n v="82807"/>
    <n v="81980"/>
    <n v="154"/>
    <x v="1"/>
    <s v="R-1"/>
    <s v="APB234203"/>
    <m/>
    <m/>
    <m/>
    <n v="234203"/>
    <s v="POR"/>
    <s v="M"/>
    <e v="#N/A"/>
    <s v="OK"/>
    <x v="0"/>
    <s v="USA"/>
    <s v="LL"/>
    <x v="21"/>
    <d v="1997-06-20T00:00:00"/>
    <n v="42.483333000000002"/>
    <n v="-69.66666700000000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3"/>
    <s v="Cur"/>
    <s v="154-82808"/>
    <n v="82808"/>
    <n v="81981"/>
    <n v="154"/>
    <x v="1"/>
    <s v="R-1"/>
    <s v="APB234204"/>
    <m/>
    <m/>
    <m/>
    <n v="234204"/>
    <s v="POR"/>
    <s v="M"/>
    <e v="#N/A"/>
    <s v="OK"/>
    <x v="0"/>
    <s v="USA"/>
    <s v="LL"/>
    <x v="21"/>
    <d v="1997-06-20T00:00:00"/>
    <n v="42.483333000000002"/>
    <n v="-69.66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4"/>
    <s v="Cur"/>
    <s v="154-82809"/>
    <n v="82809"/>
    <n v="81982"/>
    <n v="154"/>
    <x v="1"/>
    <s v="R-1"/>
    <s v="APB234205"/>
    <m/>
    <m/>
    <m/>
    <n v="234205"/>
    <s v="POR"/>
    <s v="M"/>
    <e v="#N/A"/>
    <s v="OK"/>
    <x v="0"/>
    <s v="USA"/>
    <s v="LL"/>
    <x v="21"/>
    <d v="1997-06-20T00:00:00"/>
    <n v="42.483333000000002"/>
    <n v="-69.66666700000000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5"/>
    <s v="Cur"/>
    <s v="154-82810"/>
    <n v="82810"/>
    <n v="81983"/>
    <n v="154"/>
    <x v="0"/>
    <s v="RCF"/>
    <s v="APB234206"/>
    <m/>
    <m/>
    <m/>
    <n v="234206"/>
    <s v="POR"/>
    <s v="F"/>
    <e v="#N/A"/>
    <s v="OK"/>
    <x v="0"/>
    <s v="USA"/>
    <s v="LL"/>
    <x v="21"/>
    <d v="1997-06-21T00:00:00"/>
    <n v="43.45"/>
    <n v="-69.533332999999999"/>
    <n v="102"/>
    <n v="102"/>
    <s v="cm"/>
    <s v="FL"/>
    <s v="M"/>
    <m/>
    <m/>
    <m/>
    <m/>
    <m/>
    <m/>
    <m/>
    <n v="3"/>
    <x v="4"/>
    <s v="UNCL.FLEETS"/>
    <s v="LL"/>
    <x v="25"/>
    <d v="2001-03-25T00:00:00"/>
    <n v="42.833333000000003"/>
    <n v="-61.266666999999998"/>
    <n v="170"/>
    <n v="170"/>
    <s v="cm"/>
    <s v="FL"/>
    <s v="M"/>
    <m/>
    <m/>
    <m/>
    <m/>
    <m/>
    <m/>
  </r>
  <r>
    <n v="1126"/>
    <s v="Cur"/>
    <s v="154-82811"/>
    <n v="82811"/>
    <n v="81984"/>
    <n v="154"/>
    <x v="1"/>
    <s v="R-1"/>
    <s v="APB234207"/>
    <m/>
    <m/>
    <m/>
    <n v="234207"/>
    <s v="POR"/>
    <s v="F"/>
    <e v="#N/A"/>
    <s v="OK"/>
    <x v="0"/>
    <s v="USA"/>
    <s v="LL"/>
    <x v="21"/>
    <d v="1997-06-21T00:00:00"/>
    <n v="43.4"/>
    <n v="-69.599999999999994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7"/>
    <s v="Cur"/>
    <s v="154-85436"/>
    <n v="85436"/>
    <n v="84544"/>
    <n v="154"/>
    <x v="1"/>
    <s v="R-1"/>
    <s v="APB239276"/>
    <m/>
    <m/>
    <m/>
    <n v="239276"/>
    <s v="POR"/>
    <s v="U"/>
    <e v="#N/A"/>
    <s v="OK"/>
    <x v="0"/>
    <s v="USA"/>
    <s v="LL"/>
    <x v="27"/>
    <d v="2011-08-06T00:00:00"/>
    <n v="44"/>
    <n v="-48.566667000000002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8"/>
    <s v="Cur"/>
    <s v="154-85437"/>
    <n v="85437"/>
    <n v="84545"/>
    <n v="154"/>
    <x v="1"/>
    <s v="R-1"/>
    <s v="APB239278"/>
    <m/>
    <m/>
    <m/>
    <n v="239278"/>
    <s v="POR"/>
    <s v="M"/>
    <e v="#N/A"/>
    <s v="OK"/>
    <x v="0"/>
    <s v="USA"/>
    <s v="LL"/>
    <x v="27"/>
    <d v="2011-08-06T00:00:00"/>
    <n v="44.733333000000002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9"/>
    <s v="Cur"/>
    <s v="154-86287"/>
    <n v="86287"/>
    <n v="85378"/>
    <n v="154"/>
    <x v="1"/>
    <s v="R-1"/>
    <s v="APB240897"/>
    <m/>
    <m/>
    <m/>
    <n v="240897"/>
    <s v="POR"/>
    <s v="M"/>
    <e v="#N/A"/>
    <s v="OK"/>
    <x v="0"/>
    <s v="USA"/>
    <s v="RR"/>
    <x v="21"/>
    <d v="1997-09-05T00:00:00"/>
    <n v="43.316667000000002"/>
    <n v="-70.233333000000002"/>
    <n v="74"/>
    <n v="74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0"/>
    <s v="Cur"/>
    <s v="154-86288"/>
    <n v="86288"/>
    <n v="85379"/>
    <n v="154"/>
    <x v="1"/>
    <s v="R-1"/>
    <s v="APB240898"/>
    <m/>
    <m/>
    <m/>
    <n v="240898"/>
    <s v="POR"/>
    <s v="U"/>
    <e v="#N/A"/>
    <s v="OK"/>
    <x v="0"/>
    <s v="USA"/>
    <s v="RR"/>
    <x v="21"/>
    <d v="1997-09-13T00:00:00"/>
    <n v="43.333333000000003"/>
    <n v="-70.25"/>
    <n v="81"/>
    <n v="8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31"/>
    <s v="Cur"/>
    <s v="154-86289"/>
    <n v="86289"/>
    <n v="85380"/>
    <n v="154"/>
    <x v="1"/>
    <s v="R-1"/>
    <s v="APB240899"/>
    <m/>
    <m/>
    <m/>
    <n v="240899"/>
    <s v="POR"/>
    <s v="M"/>
    <e v="#N/A"/>
    <s v="OK"/>
    <x v="0"/>
    <s v="USA"/>
    <s v="RR"/>
    <x v="21"/>
    <d v="1997-10-04T00:00:00"/>
    <n v="43.366667"/>
    <n v="-70.25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2"/>
    <s v="Cur"/>
    <s v="154-86407"/>
    <n v="86407"/>
    <n v="85498"/>
    <n v="154"/>
    <x v="1"/>
    <s v="R-1"/>
    <s v="APB241083"/>
    <m/>
    <m/>
    <m/>
    <n v="241083"/>
    <s v="POR"/>
    <s v="M"/>
    <e v="#N/A"/>
    <s v="OK"/>
    <x v="0"/>
    <s v="USA"/>
    <s v="RR"/>
    <x v="23"/>
    <d v="1998-09-03T00:00:00"/>
    <n v="43.3"/>
    <n v="-70.283332999999999"/>
    <n v="94"/>
    <n v="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3"/>
    <s v="Cur"/>
    <s v="154-86591"/>
    <n v="86591"/>
    <n v="85682"/>
    <n v="154"/>
    <x v="1"/>
    <s v="R-1"/>
    <s v="APB241356"/>
    <m/>
    <m/>
    <m/>
    <n v="241356"/>
    <s v="POR"/>
    <s v="F"/>
    <e v="#N/A"/>
    <s v="OK"/>
    <x v="0"/>
    <s v="USA"/>
    <s v="LL"/>
    <x v="21"/>
    <d v="1997-10-20T00:00:00"/>
    <n v="43.566667000000002"/>
    <n v="-69.5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4"/>
    <s v="Cur"/>
    <s v="154-86592"/>
    <n v="86592"/>
    <n v="85683"/>
    <n v="154"/>
    <x v="1"/>
    <s v="R-1"/>
    <s v="APB241357"/>
    <m/>
    <m/>
    <m/>
    <n v="241357"/>
    <s v="POR"/>
    <s v="F"/>
    <e v="#N/A"/>
    <s v="OK"/>
    <x v="0"/>
    <s v="USA"/>
    <s v="LL"/>
    <x v="21"/>
    <d v="1997-10-20T00:00:00"/>
    <n v="43.566667000000002"/>
    <n v="-69.516666999999998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5"/>
    <s v="Cur"/>
    <s v="154-86614"/>
    <n v="86614"/>
    <n v="85705"/>
    <n v="154"/>
    <x v="1"/>
    <s v="R-1"/>
    <s v="APB241380"/>
    <m/>
    <m/>
    <m/>
    <n v="241380"/>
    <s v="POR"/>
    <s v="M"/>
    <e v="#N/A"/>
    <s v="OK"/>
    <x v="0"/>
    <s v="USA"/>
    <s v="LL"/>
    <x v="21"/>
    <d v="1997-10-25T00:00:00"/>
    <n v="43.6"/>
    <n v="-69.516666999999998"/>
    <n v="112"/>
    <n v="1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6"/>
    <s v="Cur"/>
    <s v="154-86615"/>
    <n v="86615"/>
    <n v="85706"/>
    <n v="154"/>
    <x v="1"/>
    <s v="R-1"/>
    <s v="APB241381"/>
    <m/>
    <m/>
    <m/>
    <n v="241381"/>
    <s v="POR"/>
    <s v="F"/>
    <e v="#N/A"/>
    <s v="OK"/>
    <x v="0"/>
    <s v="USA"/>
    <s v="LL"/>
    <x v="21"/>
    <d v="1997-10-25T00:00:00"/>
    <n v="43.6"/>
    <n v="-69.516666999999998"/>
    <n v="244"/>
    <n v="24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7"/>
    <s v="Cur"/>
    <s v="154-86616"/>
    <n v="86616"/>
    <n v="85707"/>
    <n v="154"/>
    <x v="1"/>
    <s v="R-1"/>
    <s v="APB241382"/>
    <m/>
    <m/>
    <m/>
    <n v="241382"/>
    <s v="POR"/>
    <s v="F"/>
    <e v="#N/A"/>
    <s v="OK"/>
    <x v="0"/>
    <s v="USA"/>
    <s v="LL"/>
    <x v="21"/>
    <d v="1997-10-25T00:00:00"/>
    <n v="43.6"/>
    <n v="-69.516666999999998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8"/>
    <s v="Cur"/>
    <s v="154-86617"/>
    <n v="86617"/>
    <n v="85708"/>
    <n v="154"/>
    <x v="1"/>
    <s v="R-1"/>
    <s v="APB241383"/>
    <m/>
    <m/>
    <m/>
    <n v="241383"/>
    <s v="POR"/>
    <s v="U"/>
    <e v="#N/A"/>
    <s v="OK"/>
    <x v="0"/>
    <s v="USA"/>
    <s v="LL"/>
    <x v="21"/>
    <d v="1997-10-25T00:00:00"/>
    <n v="43.6"/>
    <n v="-69.516666999999998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9"/>
    <s v="Cur"/>
    <s v="154-86618"/>
    <n v="86618"/>
    <n v="85709"/>
    <n v="154"/>
    <x v="1"/>
    <s v="R-1"/>
    <s v="APB241384"/>
    <m/>
    <m/>
    <m/>
    <n v="241384"/>
    <s v="POR"/>
    <s v="M"/>
    <e v="#N/A"/>
    <s v="OK"/>
    <x v="0"/>
    <s v="USA"/>
    <s v="LL"/>
    <x v="21"/>
    <d v="1997-10-25T00:00:00"/>
    <n v="43.566667000000002"/>
    <n v="-69.483333000000002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0"/>
    <s v="Cur"/>
    <s v="154-86619"/>
    <n v="86619"/>
    <n v="85710"/>
    <n v="154"/>
    <x v="1"/>
    <s v="R-1"/>
    <s v="APB241385"/>
    <m/>
    <m/>
    <m/>
    <n v="241385"/>
    <s v="POR"/>
    <s v="U"/>
    <e v="#N/A"/>
    <s v="OK"/>
    <x v="0"/>
    <s v="USA"/>
    <s v="LL"/>
    <x v="21"/>
    <d v="1997-10-25T00:00:00"/>
    <n v="43.566667000000002"/>
    <n v="-69.483333000000002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1"/>
    <s v="Cur"/>
    <s v="154-86620"/>
    <n v="86620"/>
    <n v="85711"/>
    <n v="154"/>
    <x v="1"/>
    <s v="R-1"/>
    <s v="APB241386"/>
    <s v="APB241387"/>
    <m/>
    <m/>
    <s v="241387/241386"/>
    <s v="POR"/>
    <s v="U"/>
    <e v="#N/A"/>
    <s v="OK"/>
    <x v="0"/>
    <s v="USA"/>
    <s v="LL"/>
    <x v="21"/>
    <d v="1997-10-26T00:00:00"/>
    <n v="43.6"/>
    <n v="-69.533332999999999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2"/>
    <s v="Cur"/>
    <s v="154-86621"/>
    <n v="86621"/>
    <n v="85712"/>
    <n v="154"/>
    <x v="1"/>
    <s v="R-1"/>
    <s v="APB241388"/>
    <m/>
    <m/>
    <m/>
    <n v="241388"/>
    <s v="POR"/>
    <s v="M"/>
    <e v="#N/A"/>
    <s v="OK"/>
    <x v="0"/>
    <s v="USA"/>
    <s v="LL"/>
    <x v="21"/>
    <d v="1997-10-28T00:00:00"/>
    <n v="43.333333000000003"/>
    <n v="-70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3"/>
    <s v="Cur"/>
    <s v="154-86622"/>
    <n v="86622"/>
    <n v="85713"/>
    <n v="154"/>
    <x v="1"/>
    <s v="R-1"/>
    <s v="APB241389"/>
    <m/>
    <m/>
    <m/>
    <n v="241389"/>
    <s v="POR"/>
    <s v="F"/>
    <e v="#N/A"/>
    <s v="OK"/>
    <x v="0"/>
    <s v="USA"/>
    <s v="LL"/>
    <x v="21"/>
    <d v="1997-10-28T00:00:00"/>
    <n v="43.333333000000003"/>
    <n v="-70.099999999999994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4"/>
    <s v="Cur"/>
    <s v="154-86623"/>
    <n v="86623"/>
    <n v="85714"/>
    <n v="154"/>
    <x v="1"/>
    <s v="R-1"/>
    <s v="APB241390"/>
    <m/>
    <m/>
    <m/>
    <n v="241390"/>
    <s v="POR"/>
    <s v="M"/>
    <e v="#N/A"/>
    <s v="OK"/>
    <x v="0"/>
    <s v="USA"/>
    <s v="LL"/>
    <x v="21"/>
    <d v="1997-10-28T00:00:00"/>
    <n v="43.333333000000003"/>
    <n v="-70.099999999999994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5"/>
    <s v="Cur"/>
    <s v="154-86624"/>
    <n v="86624"/>
    <n v="85715"/>
    <n v="154"/>
    <x v="1"/>
    <s v="R-1"/>
    <s v="APB241391"/>
    <m/>
    <m/>
    <m/>
    <n v="241391"/>
    <s v="POR"/>
    <s v="M"/>
    <e v="#N/A"/>
    <s v="OK"/>
    <x v="0"/>
    <s v="USA"/>
    <s v="LL"/>
    <x v="21"/>
    <d v="1997-10-28T00:00:00"/>
    <n v="43.333333000000003"/>
    <n v="-70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6"/>
    <s v="Cur"/>
    <s v="154-86625"/>
    <n v="86625"/>
    <n v="85716"/>
    <n v="154"/>
    <x v="1"/>
    <s v="R-1"/>
    <s v="APB241392"/>
    <m/>
    <m/>
    <m/>
    <n v="241392"/>
    <s v="POR"/>
    <s v="M"/>
    <e v="#N/A"/>
    <s v="OK"/>
    <x v="0"/>
    <s v="USA"/>
    <s v="LL"/>
    <x v="21"/>
    <d v="1997-10-29T00:00:00"/>
    <n v="43.316667000000002"/>
    <n v="-70.0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7"/>
    <s v="Cur"/>
    <s v="154-86626"/>
    <n v="86626"/>
    <n v="85717"/>
    <n v="154"/>
    <x v="1"/>
    <s v="R-1"/>
    <s v="APB241393"/>
    <m/>
    <m/>
    <m/>
    <n v="241393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8"/>
    <s v="Cur"/>
    <s v="154-86627"/>
    <n v="86627"/>
    <n v="85718"/>
    <n v="154"/>
    <x v="1"/>
    <s v="R-1"/>
    <s v="APB241394"/>
    <m/>
    <m/>
    <m/>
    <n v="241394"/>
    <s v="POR"/>
    <s v="M"/>
    <e v="#N/A"/>
    <s v="OK"/>
    <x v="0"/>
    <s v="USA"/>
    <s v="LL"/>
    <x v="21"/>
    <d v="1997-10-29T00:00:00"/>
    <n v="43.25"/>
    <n v="-70.08333299999999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9"/>
    <s v="Cur"/>
    <s v="154-86628"/>
    <n v="86628"/>
    <n v="85719"/>
    <n v="154"/>
    <x v="1"/>
    <s v="R-1"/>
    <s v="APB241395"/>
    <m/>
    <m/>
    <m/>
    <n v="241395"/>
    <s v="POR"/>
    <s v="F"/>
    <e v="#N/A"/>
    <s v="OK"/>
    <x v="0"/>
    <s v="USA"/>
    <s v="LL"/>
    <x v="21"/>
    <d v="1997-10-29T00:00:00"/>
    <n v="43.25"/>
    <n v="-70.083332999999996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0"/>
    <s v="Cur"/>
    <s v="154-86629"/>
    <n v="86629"/>
    <n v="85720"/>
    <n v="154"/>
    <x v="1"/>
    <s v="R-1"/>
    <s v="APB241396"/>
    <m/>
    <m/>
    <m/>
    <n v="241396"/>
    <s v="POR"/>
    <s v="F"/>
    <e v="#N/A"/>
    <s v="OK"/>
    <x v="0"/>
    <s v="USA"/>
    <s v="LL"/>
    <x v="21"/>
    <d v="1997-10-30T00:00:00"/>
    <n v="43.266666999999998"/>
    <n v="-70.083332999999996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1"/>
    <s v="Cur"/>
    <s v="154-86630"/>
    <n v="86630"/>
    <n v="85721"/>
    <n v="154"/>
    <x v="1"/>
    <s v="R-1"/>
    <s v="APB241397"/>
    <m/>
    <m/>
    <m/>
    <n v="241397"/>
    <s v="POR"/>
    <s v="M"/>
    <e v="#N/A"/>
    <s v="OK"/>
    <x v="0"/>
    <s v="USA"/>
    <s v="LL"/>
    <x v="21"/>
    <d v="1997-10-30T00:00:00"/>
    <n v="43.266666999999998"/>
    <n v="-70.083332999999996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2"/>
    <s v="Cur"/>
    <s v="154-86631"/>
    <n v="86631"/>
    <n v="85722"/>
    <n v="154"/>
    <x v="1"/>
    <s v="R-1"/>
    <s v="APB241398"/>
    <m/>
    <m/>
    <m/>
    <n v="241398"/>
    <s v="POR"/>
    <s v="M"/>
    <e v="#N/A"/>
    <s v="OK"/>
    <x v="0"/>
    <s v="USA"/>
    <s v="LL"/>
    <x v="21"/>
    <d v="1997-10-30T00:00:00"/>
    <n v="43.266666999999998"/>
    <n v="-70.083332999999996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3"/>
    <s v="Cur"/>
    <s v="154-86632"/>
    <n v="86632"/>
    <n v="85723"/>
    <n v="154"/>
    <x v="1"/>
    <s v="R-1"/>
    <s v="APB241399"/>
    <m/>
    <m/>
    <m/>
    <n v="241399"/>
    <s v="POR"/>
    <s v="F"/>
    <e v="#N/A"/>
    <s v="OK"/>
    <x v="0"/>
    <s v="USA"/>
    <s v="LL"/>
    <x v="21"/>
    <d v="1997-10-30T00:00:00"/>
    <n v="43.266666999999998"/>
    <n v="-70.0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4"/>
    <s v="Cur"/>
    <s v="154-86633"/>
    <n v="86633"/>
    <n v="85724"/>
    <n v="154"/>
    <x v="1"/>
    <s v="R-1"/>
    <s v="APB241400"/>
    <m/>
    <m/>
    <m/>
    <n v="241400"/>
    <s v="POR"/>
    <s v="F"/>
    <e v="#N/A"/>
    <s v="OK"/>
    <x v="0"/>
    <s v="USA"/>
    <s v="LL"/>
    <x v="21"/>
    <d v="1997-10-30T00:00:00"/>
    <n v="43.266666999999998"/>
    <n v="-70.083332999999996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5"/>
    <s v="Cur"/>
    <s v="154-86634"/>
    <n v="86634"/>
    <n v="85725"/>
    <n v="154"/>
    <x v="1"/>
    <s v="R-1"/>
    <s v="APB241401"/>
    <m/>
    <m/>
    <m/>
    <n v="241401"/>
    <s v="POR"/>
    <s v="F"/>
    <e v="#N/A"/>
    <s v="OK"/>
    <x v="0"/>
    <s v="USA"/>
    <s v="LL"/>
    <x v="21"/>
    <d v="1997-10-30T00:00:00"/>
    <n v="43.266666999999998"/>
    <n v="-70.0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6"/>
    <s v="Cur"/>
    <s v="154-86635"/>
    <n v="86635"/>
    <n v="85726"/>
    <n v="154"/>
    <x v="1"/>
    <s v="R-1"/>
    <s v="APB241402"/>
    <m/>
    <m/>
    <m/>
    <n v="241402"/>
    <s v="POR"/>
    <s v="F"/>
    <e v="#N/A"/>
    <s v="OK"/>
    <x v="0"/>
    <s v="USA"/>
    <s v="LL"/>
    <x v="21"/>
    <d v="1997-10-30T00:00:00"/>
    <n v="43.266666999999998"/>
    <n v="-70.0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7"/>
    <s v="Cur"/>
    <s v="154-86636"/>
    <n v="86636"/>
    <n v="85727"/>
    <n v="154"/>
    <x v="1"/>
    <s v="R-1"/>
    <s v="APB241403"/>
    <m/>
    <m/>
    <m/>
    <n v="241403"/>
    <s v="POR"/>
    <s v="F"/>
    <e v="#N/A"/>
    <s v="OK"/>
    <x v="0"/>
    <s v="USA"/>
    <s v="LL"/>
    <x v="21"/>
    <d v="1997-10-30T00:00:00"/>
    <n v="43.266666999999998"/>
    <n v="-70.083332999999996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8"/>
    <s v="Cur"/>
    <s v="154-86637"/>
    <n v="86637"/>
    <n v="85728"/>
    <n v="154"/>
    <x v="1"/>
    <s v="R-1"/>
    <s v="APB241404"/>
    <m/>
    <m/>
    <m/>
    <n v="241404"/>
    <s v="POR"/>
    <s v="U"/>
    <e v="#N/A"/>
    <s v="OK"/>
    <x v="0"/>
    <s v="USA"/>
    <s v="LL"/>
    <x v="21"/>
    <d v="1997-10-30T00:00:00"/>
    <n v="43.266666999999998"/>
    <n v="-70.083332999999996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9"/>
    <s v="Cur"/>
    <s v="154-86638"/>
    <n v="86638"/>
    <n v="85729"/>
    <n v="154"/>
    <x v="1"/>
    <s v="R-1"/>
    <s v="APB241405"/>
    <m/>
    <m/>
    <m/>
    <n v="241405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0"/>
    <s v="Cur"/>
    <s v="154-86639"/>
    <n v="86639"/>
    <n v="85730"/>
    <n v="154"/>
    <x v="1"/>
    <s v="R-1"/>
    <s v="APB241406"/>
    <m/>
    <m/>
    <m/>
    <n v="241406"/>
    <s v="POR"/>
    <s v="M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1"/>
    <s v="Cur"/>
    <s v="154-86640"/>
    <n v="86640"/>
    <n v="85731"/>
    <n v="154"/>
    <x v="1"/>
    <s v="R-1"/>
    <s v="APB241407"/>
    <m/>
    <m/>
    <m/>
    <n v="241407"/>
    <s v="POR"/>
    <s v="M"/>
    <e v="#N/A"/>
    <s v="OK"/>
    <x v="0"/>
    <s v="USA"/>
    <s v="LL"/>
    <x v="21"/>
    <d v="1997-10-30T00:00:00"/>
    <n v="43.266666999999998"/>
    <n v="-70.083332999999996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2"/>
    <s v="Cur"/>
    <s v="154-86641"/>
    <n v="86641"/>
    <n v="85732"/>
    <n v="154"/>
    <x v="1"/>
    <s v="R-1"/>
    <s v="APB241408"/>
    <m/>
    <m/>
    <m/>
    <n v="241408"/>
    <s v="POR"/>
    <s v="F"/>
    <e v="#N/A"/>
    <s v="OK"/>
    <x v="0"/>
    <s v="USA"/>
    <s v="LL"/>
    <x v="21"/>
    <d v="1997-10-30T00:00:00"/>
    <n v="43.266666999999998"/>
    <n v="-70.083332999999996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3"/>
    <s v="Cur"/>
    <s v="154-86642"/>
    <n v="86642"/>
    <n v="85733"/>
    <n v="154"/>
    <x v="1"/>
    <s v="R-1"/>
    <s v="APB241409"/>
    <m/>
    <m/>
    <m/>
    <n v="241409"/>
    <s v="POR"/>
    <s v="F"/>
    <e v="#N/A"/>
    <s v="OK"/>
    <x v="0"/>
    <s v="USA"/>
    <s v="LL"/>
    <x v="21"/>
    <d v="1997-10-30T00:00:00"/>
    <n v="43.266666999999998"/>
    <n v="-70.083332999999996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4"/>
    <s v="Cur"/>
    <s v="154-86643"/>
    <n v="86643"/>
    <n v="85734"/>
    <n v="154"/>
    <x v="1"/>
    <s v="R-1"/>
    <s v="APB241410"/>
    <m/>
    <m/>
    <m/>
    <n v="241410"/>
    <s v="POR"/>
    <s v="F"/>
    <e v="#N/A"/>
    <s v="OK"/>
    <x v="0"/>
    <s v="USA"/>
    <s v="LL"/>
    <x v="21"/>
    <d v="1997-10-30T00:00:00"/>
    <n v="43.266666999999998"/>
    <n v="-70.083332999999996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5"/>
    <s v="Cur"/>
    <s v="154-86666"/>
    <n v="86666"/>
    <n v="85757"/>
    <n v="154"/>
    <x v="1"/>
    <s v="R-1"/>
    <s v="APB241452"/>
    <m/>
    <m/>
    <m/>
    <n v="241452"/>
    <s v="POR"/>
    <s v="M"/>
    <e v="#N/A"/>
    <s v="OK"/>
    <x v="0"/>
    <s v="USA"/>
    <s v="LL"/>
    <x v="33"/>
    <d v="2001-09-07T00:00:00"/>
    <n v="44.75"/>
    <n v="-46.8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6"/>
    <s v="Cur"/>
    <s v="154-86673"/>
    <n v="86673"/>
    <n v="85764"/>
    <n v="154"/>
    <x v="1"/>
    <s v="R-1"/>
    <s v="APB241460"/>
    <m/>
    <m/>
    <m/>
    <n v="241460"/>
    <s v="POR"/>
    <s v="U"/>
    <e v="#N/A"/>
    <s v="OK"/>
    <x v="0"/>
    <s v="USA"/>
    <s v="LL"/>
    <x v="25"/>
    <d v="2002-07-21T00:00:00"/>
    <n v="44.083333000000003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7"/>
    <s v="Cur"/>
    <s v="154-86675"/>
    <n v="86675"/>
    <n v="85766"/>
    <n v="154"/>
    <x v="1"/>
    <s v="R-1"/>
    <s v="APB241462"/>
    <m/>
    <m/>
    <m/>
    <n v="241462"/>
    <s v="POR"/>
    <s v="M"/>
    <e v="#N/A"/>
    <s v="OK"/>
    <x v="0"/>
    <s v="USA"/>
    <s v="LL"/>
    <x v="25"/>
    <d v="2002-07-22T00:00:00"/>
    <n v="44.1"/>
    <n v="-47.483333000000002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8"/>
    <s v="Cur"/>
    <s v="154-86676"/>
    <n v="86676"/>
    <n v="85767"/>
    <n v="154"/>
    <x v="1"/>
    <s v="R-1"/>
    <s v="APB241463"/>
    <m/>
    <m/>
    <m/>
    <n v="241463"/>
    <s v="POR"/>
    <s v="M"/>
    <e v="#N/A"/>
    <s v="OK"/>
    <x v="0"/>
    <s v="USA"/>
    <s v="LL"/>
    <x v="25"/>
    <d v="2002-07-22T00:00:00"/>
    <n v="44.383333"/>
    <n v="-47.68333299999999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9"/>
    <s v="Cur"/>
    <s v="154-86686"/>
    <n v="86686"/>
    <n v="85777"/>
    <n v="154"/>
    <x v="1"/>
    <s v="R-1"/>
    <s v="APB241473"/>
    <m/>
    <m/>
    <m/>
    <n v="241473"/>
    <s v="POR"/>
    <s v="F"/>
    <e v="#N/A"/>
    <s v="OK"/>
    <x v="0"/>
    <s v="USA"/>
    <s v="LL"/>
    <x v="33"/>
    <d v="2001-09-14T00:00:00"/>
    <n v="44.7"/>
    <n v="-48.133333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0"/>
    <s v="Cur"/>
    <s v="154-86772"/>
    <n v="86772"/>
    <n v="85863"/>
    <n v="154"/>
    <x v="1"/>
    <s v="R-1"/>
    <s v="APB241683"/>
    <m/>
    <m/>
    <m/>
    <n v="241683"/>
    <s v="POR"/>
    <s v="U"/>
    <e v="#N/A"/>
    <s v="OK"/>
    <x v="0"/>
    <s v="USA"/>
    <s v="RR"/>
    <x v="23"/>
    <d v="1998-09-18T00:00:00"/>
    <n v="42.916666999999997"/>
    <n v="-70.59999999999999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1"/>
    <s v="Cur"/>
    <s v="154-87332"/>
    <n v="87332"/>
    <n v="86413"/>
    <n v="154"/>
    <x v="1"/>
    <s v="R-1"/>
    <s v="APB243075"/>
    <m/>
    <m/>
    <m/>
    <n v="243075"/>
    <s v="POR"/>
    <s v="M"/>
    <e v="#N/A"/>
    <s v="OK"/>
    <x v="0"/>
    <s v="USA"/>
    <s v="RR"/>
    <x v="23"/>
    <d v="1998-10-03T00:00:00"/>
    <n v="43.3"/>
    <n v="-70.283332999999999"/>
    <n v="84"/>
    <n v="84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2"/>
    <s v="Cur"/>
    <s v="154-87337"/>
    <n v="87337"/>
    <n v="86418"/>
    <n v="154"/>
    <x v="1"/>
    <s v="R-1"/>
    <s v="APB243141"/>
    <m/>
    <m/>
    <m/>
    <n v="243141"/>
    <s v="POR"/>
    <s v="U"/>
    <e v="#N/A"/>
    <s v="OK"/>
    <x v="0"/>
    <s v="United kingdom"/>
    <s v="RR"/>
    <x v="4"/>
    <d v="2000-11-06T00:00:00"/>
    <n v="50.5"/>
    <n v="-1.25"/>
    <m/>
    <m/>
    <m/>
    <m/>
    <m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3"/>
    <s v="Cur"/>
    <s v="154-87339"/>
    <n v="87339"/>
    <n v="86420"/>
    <n v="154"/>
    <x v="1"/>
    <s v="R-1"/>
    <s v="APB243143"/>
    <m/>
    <m/>
    <m/>
    <n v="243143"/>
    <s v="POR"/>
    <s v="U"/>
    <e v="#N/A"/>
    <s v="OK"/>
    <x v="0"/>
    <s v="United kingdom"/>
    <s v="RR"/>
    <x v="33"/>
    <d v="2001-06-22T00:00:00"/>
    <n v="50.25"/>
    <n v="-1.25"/>
    <m/>
    <m/>
    <m/>
    <m/>
    <m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4"/>
    <s v="Cur"/>
    <s v="154-87347"/>
    <n v="87347"/>
    <n v="86428"/>
    <n v="154"/>
    <x v="1"/>
    <s v="R-1"/>
    <s v="APB243152"/>
    <m/>
    <m/>
    <m/>
    <n v="243152"/>
    <s v="POR"/>
    <s v="U"/>
    <e v="#N/A"/>
    <s v="OK"/>
    <x v="0"/>
    <s v="United kingdom"/>
    <s v="RR"/>
    <x v="33"/>
    <d v="2001-06-23T00:00:00"/>
    <n v="50.25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5"/>
    <s v="Cur"/>
    <s v="154-87351"/>
    <n v="87351"/>
    <n v="86432"/>
    <n v="154"/>
    <x v="1"/>
    <s v="R-1"/>
    <s v="APB243156"/>
    <m/>
    <m/>
    <m/>
    <n v="243156"/>
    <s v="POR"/>
    <s v="U"/>
    <e v="#N/A"/>
    <s v="OK"/>
    <x v="0"/>
    <s v="United kingdom"/>
    <s v="RR"/>
    <x v="33"/>
    <d v="2001-06-08T00:00:00"/>
    <n v="50.25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176"/>
    <s v="Cur"/>
    <s v="154-87481"/>
    <n v="87481"/>
    <n v="86560"/>
    <n v="154"/>
    <x v="1"/>
    <s v="R-1"/>
    <s v="APB243508"/>
    <m/>
    <m/>
    <m/>
    <n v="243508"/>
    <s v="POR"/>
    <s v="M"/>
    <e v="#N/A"/>
    <s v="OK"/>
    <x v="0"/>
    <s v="USA"/>
    <s v="LL"/>
    <x v="21"/>
    <d v="1997-09-19T00:00:00"/>
    <n v="41.65"/>
    <n v="-68.5"/>
    <n v="136"/>
    <n v="13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7"/>
    <s v="Cur"/>
    <s v="154-87542"/>
    <n v="87542"/>
    <n v="86621"/>
    <n v="154"/>
    <x v="1"/>
    <s v="R-1"/>
    <s v="APB243570"/>
    <m/>
    <m/>
    <m/>
    <n v="243570"/>
    <s v="POR"/>
    <s v="F"/>
    <e v="#N/A"/>
    <s v="OK"/>
    <x v="0"/>
    <s v="USA"/>
    <s v="LL"/>
    <x v="21"/>
    <d v="1997-09-20T00:00:00"/>
    <n v="42.166666999999997"/>
    <n v="-67.433333000000005"/>
    <n v="156"/>
    <n v="15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8"/>
    <s v="Cur"/>
    <s v="154-87567"/>
    <n v="87567"/>
    <n v="86646"/>
    <n v="154"/>
    <x v="1"/>
    <s v="R-1"/>
    <s v="APB243595"/>
    <m/>
    <m/>
    <m/>
    <n v="243595"/>
    <s v="POR"/>
    <s v="F"/>
    <e v="#N/A"/>
    <s v="OK"/>
    <x v="0"/>
    <s v="USA"/>
    <s v="LL"/>
    <x v="21"/>
    <d v="1997-09-20T00:00:00"/>
    <n v="42.166666999999997"/>
    <n v="-67.433333000000005"/>
    <n v="141"/>
    <n v="14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9"/>
    <s v="Cur"/>
    <s v="154-87582"/>
    <n v="87582"/>
    <n v="86661"/>
    <n v="154"/>
    <x v="1"/>
    <s v="R-1"/>
    <s v="APB243610"/>
    <m/>
    <m/>
    <m/>
    <n v="243610"/>
    <s v="POR"/>
    <s v="F"/>
    <e v="#N/A"/>
    <s v="OK"/>
    <x v="0"/>
    <s v="USA"/>
    <s v="LL"/>
    <x v="21"/>
    <d v="1997-09-20T00:00:00"/>
    <n v="42.166666999999997"/>
    <n v="-67.43333300000000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0"/>
    <s v="Cur"/>
    <s v="154-87593"/>
    <n v="87593"/>
    <n v="86672"/>
    <n v="154"/>
    <x v="1"/>
    <s v="R-1"/>
    <s v="APB243621"/>
    <m/>
    <m/>
    <m/>
    <n v="243621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1"/>
    <s v="Cur"/>
    <s v="154-87600"/>
    <n v="87600"/>
    <n v="86679"/>
    <n v="154"/>
    <x v="0"/>
    <s v="RCF"/>
    <s v="APB243629"/>
    <m/>
    <m/>
    <m/>
    <n v="243629"/>
    <s v="POR"/>
    <s v="M"/>
    <e v="#N/A"/>
    <s v="OK"/>
    <x v="0"/>
    <s v="USA"/>
    <s v="LL"/>
    <x v="21"/>
    <d v="1997-09-20T00:00:00"/>
    <n v="42.166666999999997"/>
    <n v="-67.433333000000005"/>
    <n v="166"/>
    <n v="166"/>
    <s v="cm"/>
    <s v="FL"/>
    <s v="M"/>
    <m/>
    <m/>
    <m/>
    <m/>
    <m/>
    <m/>
    <m/>
    <n v="0"/>
    <x v="3"/>
    <s v="UNCL.FLEETS"/>
    <s v="LL"/>
    <x v="10"/>
    <d v="1998-06-26T00:00:00"/>
    <n v="42.85"/>
    <n v="-65.983333000000002"/>
    <n v="170"/>
    <n v="170"/>
    <s v="cm"/>
    <s v="FL"/>
    <s v="M"/>
    <m/>
    <m/>
    <m/>
    <m/>
    <m/>
    <m/>
  </r>
  <r>
    <n v="1182"/>
    <s v="Cur"/>
    <s v="154-87601"/>
    <n v="87601"/>
    <n v="86680"/>
    <n v="154"/>
    <x v="0"/>
    <s v="RCF"/>
    <s v="APB243630"/>
    <m/>
    <m/>
    <m/>
    <n v="243630"/>
    <s v="POR"/>
    <s v="F"/>
    <e v="#N/A"/>
    <s v="OK"/>
    <x v="0"/>
    <s v="USA"/>
    <s v="LL"/>
    <x v="21"/>
    <d v="1997-09-20T00:00:00"/>
    <n v="42.166666999999997"/>
    <n v="-67.433333000000005"/>
    <n v="88"/>
    <n v="88"/>
    <s v="cm"/>
    <s v="FL"/>
    <s v="M"/>
    <m/>
    <m/>
    <m/>
    <m/>
    <m/>
    <m/>
    <m/>
    <n v="1"/>
    <x v="6"/>
    <s v="UNCL.FLEETS"/>
    <s v="LL"/>
    <x v="12"/>
    <d v="1999-02-12T00:00:00"/>
    <n v="41.883333"/>
    <n v="-65.866667000000007"/>
    <n v="114"/>
    <n v="114"/>
    <s v="cm"/>
    <s v="FL"/>
    <s v="E"/>
    <m/>
    <m/>
    <m/>
    <m/>
    <m/>
    <m/>
  </r>
  <r>
    <n v="1183"/>
    <s v="Cur"/>
    <s v="154-87605"/>
    <n v="87605"/>
    <n v="86684"/>
    <n v="154"/>
    <x v="1"/>
    <s v="R-1"/>
    <s v="APB243634"/>
    <m/>
    <m/>
    <m/>
    <n v="243634"/>
    <s v="POR"/>
    <s v="F"/>
    <e v="#N/A"/>
    <s v="OK"/>
    <x v="0"/>
    <s v="USA"/>
    <s v="LL"/>
    <x v="21"/>
    <d v="1997-09-20T00:00:00"/>
    <n v="42.166666999999997"/>
    <n v="-67.433333000000005"/>
    <n v="91"/>
    <n v="91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4"/>
    <s v="Cur"/>
    <s v="154-87606"/>
    <n v="87606"/>
    <n v="86685"/>
    <n v="154"/>
    <x v="1"/>
    <s v="R-1"/>
    <s v="APB243635"/>
    <m/>
    <m/>
    <m/>
    <n v="243635"/>
    <s v="POR"/>
    <s v="F"/>
    <e v="#N/A"/>
    <s v="OK"/>
    <x v="0"/>
    <s v="USA"/>
    <s v="LL"/>
    <x v="21"/>
    <d v="1997-09-20T00:00:00"/>
    <n v="42.166666999999997"/>
    <n v="-67.433333000000005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5"/>
    <s v="Cur"/>
    <s v="154-87607"/>
    <n v="87607"/>
    <n v="86686"/>
    <n v="154"/>
    <x v="1"/>
    <s v="R-1"/>
    <s v="APB243636"/>
    <m/>
    <m/>
    <m/>
    <n v="243636"/>
    <s v="POR"/>
    <s v="F"/>
    <e v="#N/A"/>
    <s v="OK"/>
    <x v="0"/>
    <s v="USA"/>
    <s v="LL"/>
    <x v="21"/>
    <d v="1997-09-20T00:00:00"/>
    <n v="42.166666999999997"/>
    <n v="-67.433333000000005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6"/>
    <s v="Cur"/>
    <s v="154-87651"/>
    <n v="87651"/>
    <n v="86729"/>
    <n v="154"/>
    <x v="1"/>
    <s v="R-1"/>
    <s v="APB243679"/>
    <m/>
    <m/>
    <m/>
    <n v="243679"/>
    <s v="POR"/>
    <s v="M"/>
    <e v="#N/A"/>
    <s v="OK"/>
    <x v="0"/>
    <s v="USA"/>
    <s v="LL"/>
    <x v="21"/>
    <d v="1997-09-22T00:00:00"/>
    <n v="42.383333"/>
    <n v="-67.733333000000002"/>
    <n v="182"/>
    <n v="1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7"/>
    <s v="Cur"/>
    <s v="154-87679"/>
    <n v="87679"/>
    <n v="86757"/>
    <n v="154"/>
    <x v="1"/>
    <s v="R-1"/>
    <s v="APB243707"/>
    <m/>
    <m/>
    <m/>
    <n v="243707"/>
    <s v="POR"/>
    <s v="F"/>
    <e v="#N/A"/>
    <s v="OK"/>
    <x v="0"/>
    <s v="USA"/>
    <s v="LL"/>
    <x v="21"/>
    <d v="1997-09-24T00:00:00"/>
    <n v="44.033332999999999"/>
    <n v="-67.833332999999996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8"/>
    <s v="Cur"/>
    <s v="154-87682"/>
    <n v="87682"/>
    <n v="86760"/>
    <n v="154"/>
    <x v="1"/>
    <s v="R-1"/>
    <s v="APB243710"/>
    <m/>
    <m/>
    <m/>
    <n v="243710"/>
    <s v="POR"/>
    <s v="F"/>
    <e v="#N/A"/>
    <s v="OK"/>
    <x v="0"/>
    <s v="USA"/>
    <s v="LL"/>
    <x v="21"/>
    <d v="1997-09-24T00:00:00"/>
    <n v="44.033332999999999"/>
    <n v="-67.833332999999996"/>
    <n v="184"/>
    <n v="1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9"/>
    <s v="Cur"/>
    <s v="154-87683"/>
    <n v="87683"/>
    <n v="86761"/>
    <n v="154"/>
    <x v="1"/>
    <s v="R-1"/>
    <s v="APB243711"/>
    <m/>
    <m/>
    <m/>
    <n v="243711"/>
    <s v="POR"/>
    <s v="F"/>
    <e v="#N/A"/>
    <s v="OK"/>
    <x v="0"/>
    <s v="USA"/>
    <s v="LL"/>
    <x v="21"/>
    <d v="1997-09-24T00:00:00"/>
    <n v="44"/>
    <n v="-67.88333299999999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0"/>
    <s v="Cur"/>
    <s v="154-87689"/>
    <n v="87689"/>
    <n v="86767"/>
    <n v="154"/>
    <x v="1"/>
    <s v="R-1"/>
    <s v="APB243717"/>
    <m/>
    <m/>
    <m/>
    <n v="243717"/>
    <s v="POR"/>
    <s v="M"/>
    <e v="#N/A"/>
    <s v="OK"/>
    <x v="0"/>
    <s v="USA"/>
    <s v="LL"/>
    <x v="21"/>
    <d v="1997-09-25T00:00:00"/>
    <n v="43.933332999999998"/>
    <n v="-68.349999999999994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1"/>
    <s v="Cur"/>
    <s v="154-87690"/>
    <n v="87690"/>
    <n v="86768"/>
    <n v="154"/>
    <x v="1"/>
    <s v="R-1"/>
    <s v="APB243718"/>
    <m/>
    <m/>
    <m/>
    <n v="243718"/>
    <s v="POR"/>
    <s v="F"/>
    <e v="#N/A"/>
    <s v="OK"/>
    <x v="0"/>
    <s v="USA"/>
    <s v="LL"/>
    <x v="21"/>
    <d v="1997-09-25T00:00:00"/>
    <n v="43.933332999999998"/>
    <n v="-68.349999999999994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2"/>
    <s v="Cur"/>
    <s v="154-87697"/>
    <n v="87697"/>
    <n v="86775"/>
    <n v="154"/>
    <x v="1"/>
    <s v="R-1"/>
    <s v="APB243726"/>
    <m/>
    <m/>
    <m/>
    <n v="243726"/>
    <s v="POR"/>
    <s v="F"/>
    <e v="#N/A"/>
    <s v="OK"/>
    <x v="0"/>
    <s v="USA"/>
    <s v="LL"/>
    <x v="21"/>
    <d v="1997-09-26T00:00:00"/>
    <n v="43.55"/>
    <n v="-69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3"/>
    <s v="Cur"/>
    <s v="154-87699"/>
    <n v="87699"/>
    <n v="86777"/>
    <n v="154"/>
    <x v="1"/>
    <s v="R-1"/>
    <s v="APB243728"/>
    <m/>
    <m/>
    <m/>
    <n v="243728"/>
    <s v="POR"/>
    <s v="M"/>
    <e v="#N/A"/>
    <s v="OK"/>
    <x v="0"/>
    <s v="USA"/>
    <s v="LL"/>
    <x v="21"/>
    <d v="1997-09-26T00:00:00"/>
    <n v="43.55"/>
    <n v="-6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4"/>
    <s v="Cur"/>
    <s v="154-87701"/>
    <n v="87701"/>
    <n v="86779"/>
    <n v="154"/>
    <x v="1"/>
    <s v="R-1"/>
    <s v="APB243730"/>
    <m/>
    <m/>
    <m/>
    <n v="243730"/>
    <s v="POR"/>
    <s v="F"/>
    <e v="#N/A"/>
    <s v="OK"/>
    <x v="0"/>
    <s v="USA"/>
    <s v="LL"/>
    <x v="21"/>
    <d v="1997-09-26T00:00:00"/>
    <n v="43.55"/>
    <n v="-69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5"/>
    <s v="Cur"/>
    <s v="154-87703"/>
    <n v="87703"/>
    <n v="86781"/>
    <n v="154"/>
    <x v="1"/>
    <s v="R-1"/>
    <s v="APB243732"/>
    <m/>
    <m/>
    <m/>
    <n v="243732"/>
    <s v="POR"/>
    <s v="M"/>
    <e v="#N/A"/>
    <s v="OK"/>
    <x v="0"/>
    <s v="USA"/>
    <s v="LL"/>
    <x v="21"/>
    <d v="1997-09-26T00:00:00"/>
    <n v="43.55"/>
    <n v="-69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6"/>
    <s v="Cur"/>
    <s v="154-87704"/>
    <n v="87704"/>
    <n v="86782"/>
    <n v="154"/>
    <x v="1"/>
    <s v="R-1"/>
    <s v="APB243733"/>
    <m/>
    <m/>
    <m/>
    <n v="243733"/>
    <s v="POR"/>
    <s v="U"/>
    <e v="#N/A"/>
    <s v="OK"/>
    <x v="0"/>
    <s v="USA"/>
    <s v="LL"/>
    <x v="21"/>
    <d v="1997-09-26T00:00:00"/>
    <n v="43.55"/>
    <n v="-69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7"/>
    <s v="Cur"/>
    <s v="154-87707"/>
    <n v="87707"/>
    <n v="86785"/>
    <n v="154"/>
    <x v="1"/>
    <s v="R-1"/>
    <s v="APB243736"/>
    <m/>
    <m/>
    <m/>
    <n v="243736"/>
    <s v="POR"/>
    <s v="M"/>
    <e v="#N/A"/>
    <s v="OK"/>
    <x v="0"/>
    <s v="USA"/>
    <s v="LL"/>
    <x v="21"/>
    <d v="1997-09-26T00:00:00"/>
    <n v="43.55"/>
    <n v="-69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8"/>
    <s v="Cur"/>
    <s v="154-87709"/>
    <n v="87709"/>
    <n v="86787"/>
    <n v="154"/>
    <x v="0"/>
    <s v="RCF"/>
    <s v="APB243738"/>
    <m/>
    <m/>
    <m/>
    <n v="243738"/>
    <s v="POR"/>
    <s v="F"/>
    <e v="#N/A"/>
    <s v="OK"/>
    <x v="0"/>
    <s v="USA"/>
    <s v="LL"/>
    <x v="21"/>
    <d v="1997-09-26T00:00:00"/>
    <n v="43.55"/>
    <n v="-69"/>
    <n v="194"/>
    <n v="194"/>
    <s v="cm"/>
    <s v="FL"/>
    <s v="M"/>
    <m/>
    <m/>
    <m/>
    <m/>
    <m/>
    <m/>
    <m/>
    <n v="3"/>
    <x v="4"/>
    <s v="UNCL.FLEETS"/>
    <s v="RR"/>
    <x v="25"/>
    <d v="2001-07-19T00:00:00"/>
    <n v="43.5"/>
    <n v="-69.650000000000006"/>
    <n v="211"/>
    <n v="211"/>
    <s v="cm"/>
    <s v="FL"/>
    <s v="E"/>
    <m/>
    <m/>
    <m/>
    <m/>
    <m/>
    <m/>
  </r>
  <r>
    <n v="1199"/>
    <s v="Cur"/>
    <s v="154-87712"/>
    <n v="87712"/>
    <n v="86790"/>
    <n v="154"/>
    <x v="1"/>
    <s v="R-1"/>
    <s v="APB243741"/>
    <m/>
    <m/>
    <m/>
    <n v="243741"/>
    <s v="POR"/>
    <s v="M"/>
    <e v="#N/A"/>
    <s v="OK"/>
    <x v="0"/>
    <s v="USA"/>
    <s v="LL"/>
    <x v="21"/>
    <d v="1997-09-26T00:00:00"/>
    <n v="43.55"/>
    <n v="-69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0"/>
    <s v="Cur"/>
    <s v="154-87718"/>
    <n v="87718"/>
    <n v="86796"/>
    <n v="154"/>
    <x v="1"/>
    <s v="R-1"/>
    <s v="APB243748"/>
    <m/>
    <m/>
    <m/>
    <n v="243748"/>
    <s v="POR"/>
    <s v="M"/>
    <e v="#N/A"/>
    <s v="OK"/>
    <x v="0"/>
    <s v="USA"/>
    <s v="LL"/>
    <x v="21"/>
    <d v="1997-09-26T00:00:00"/>
    <n v="43.55"/>
    <n v="-69"/>
    <n v="177"/>
    <n v="17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1"/>
    <s v="Cur"/>
    <s v="154-87720"/>
    <n v="87720"/>
    <n v="86798"/>
    <n v="154"/>
    <x v="1"/>
    <s v="R-1"/>
    <s v="APB243750"/>
    <m/>
    <m/>
    <m/>
    <n v="243750"/>
    <s v="POR"/>
    <s v="F"/>
    <e v="#N/A"/>
    <s v="OK"/>
    <x v="0"/>
    <s v="USA"/>
    <s v="LL"/>
    <x v="21"/>
    <d v="1997-09-26T00:00:00"/>
    <n v="43.55"/>
    <n v="-69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2"/>
    <s v="Cur"/>
    <s v="154-87722"/>
    <n v="87722"/>
    <n v="86800"/>
    <n v="154"/>
    <x v="1"/>
    <s v="R-1"/>
    <s v="APB243752"/>
    <m/>
    <m/>
    <m/>
    <n v="243752"/>
    <s v="POR"/>
    <s v="M"/>
    <e v="#N/A"/>
    <s v="OK"/>
    <x v="0"/>
    <s v="USA"/>
    <s v="LL"/>
    <x v="21"/>
    <d v="1997-09-26T00:00:00"/>
    <n v="43.55"/>
    <n v="-69"/>
    <n v="173"/>
    <n v="17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3"/>
    <s v="Cur"/>
    <s v="154-87723"/>
    <n v="87723"/>
    <n v="86801"/>
    <n v="154"/>
    <x v="1"/>
    <s v="R-1"/>
    <s v="APB243753"/>
    <m/>
    <m/>
    <m/>
    <n v="243753"/>
    <s v="POR"/>
    <s v="M"/>
    <e v="#N/A"/>
    <s v="OK"/>
    <x v="0"/>
    <s v="USA"/>
    <s v="LL"/>
    <x v="21"/>
    <d v="1997-09-26T00:00:00"/>
    <n v="43.55"/>
    <n v="-69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4"/>
    <s v="Cur"/>
    <s v="154-87724"/>
    <n v="87724"/>
    <n v="86802"/>
    <n v="154"/>
    <x v="1"/>
    <s v="R-1"/>
    <s v="APB243754"/>
    <m/>
    <m/>
    <m/>
    <n v="243754"/>
    <s v="POR"/>
    <s v="F"/>
    <e v="#N/A"/>
    <s v="OK"/>
    <x v="0"/>
    <s v="USA"/>
    <s v="LL"/>
    <x v="21"/>
    <d v="1997-09-26T00:00:00"/>
    <n v="43.55"/>
    <n v="-69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5"/>
    <s v="Cur"/>
    <s v="154-87725"/>
    <n v="87725"/>
    <n v="86803"/>
    <n v="154"/>
    <x v="1"/>
    <s v="R-1"/>
    <s v="APB243755"/>
    <m/>
    <m/>
    <m/>
    <n v="243755"/>
    <s v="POR"/>
    <s v="M"/>
    <e v="#N/A"/>
    <s v="OK"/>
    <x v="0"/>
    <s v="USA"/>
    <s v="LL"/>
    <x v="21"/>
    <d v="1997-09-26T00:00:00"/>
    <n v="43.55"/>
    <n v="-69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6"/>
    <s v="Cur"/>
    <s v="154-87729"/>
    <n v="87729"/>
    <n v="86807"/>
    <n v="154"/>
    <x v="1"/>
    <s v="R-1"/>
    <s v="APB243760"/>
    <m/>
    <m/>
    <m/>
    <n v="243760"/>
    <s v="POR"/>
    <s v="M"/>
    <e v="#N/A"/>
    <s v="OK"/>
    <x v="0"/>
    <s v="USA"/>
    <s v="LL"/>
    <x v="21"/>
    <d v="1997-09-26T00:00:00"/>
    <n v="43.55"/>
    <n v="-69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7"/>
    <s v="Cur"/>
    <s v="154-87730"/>
    <n v="87730"/>
    <n v="86808"/>
    <n v="154"/>
    <x v="1"/>
    <s v="R-1"/>
    <s v="APB243761"/>
    <m/>
    <m/>
    <m/>
    <n v="243761"/>
    <s v="POR"/>
    <s v="M"/>
    <e v="#N/A"/>
    <s v="OK"/>
    <x v="0"/>
    <s v="USA"/>
    <s v="LL"/>
    <x v="21"/>
    <d v="1997-09-26T00:00:00"/>
    <n v="43.55"/>
    <n v="-69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8"/>
    <s v="Cur"/>
    <s v="154-87735"/>
    <n v="87735"/>
    <n v="86813"/>
    <n v="154"/>
    <x v="0"/>
    <s v="RCF"/>
    <s v="APB243766"/>
    <m/>
    <m/>
    <m/>
    <n v="243766"/>
    <s v="POR"/>
    <s v="F"/>
    <e v="#N/A"/>
    <s v="OK"/>
    <x v="0"/>
    <s v="USA"/>
    <s v="LL"/>
    <x v="21"/>
    <d v="1997-09-26T00:00:00"/>
    <n v="43.583333000000003"/>
    <n v="-68.933333000000005"/>
    <n v="96"/>
    <n v="96"/>
    <s v="cm"/>
    <s v="FL"/>
    <s v="M"/>
    <m/>
    <m/>
    <m/>
    <m/>
    <m/>
    <m/>
    <m/>
    <n v="0"/>
    <x v="3"/>
    <s v="UNCL.FLEETS"/>
    <s v="RR"/>
    <x v="6"/>
    <d v="1997-10-02T00:00:00"/>
    <n v="43.516666999999998"/>
    <n v="-69.966667000000001"/>
    <n v="96"/>
    <n v="96"/>
    <s v="cm"/>
    <s v="FL"/>
    <s v="M"/>
    <m/>
    <m/>
    <m/>
    <m/>
    <m/>
    <m/>
  </r>
  <r>
    <n v="1209"/>
    <s v="Cur"/>
    <s v="154-87740"/>
    <n v="87740"/>
    <n v="86818"/>
    <n v="154"/>
    <x v="1"/>
    <s v="R-1"/>
    <s v="APB243771"/>
    <m/>
    <m/>
    <m/>
    <n v="243771"/>
    <s v="POR"/>
    <s v="F"/>
    <e v="#N/A"/>
    <s v="OK"/>
    <x v="0"/>
    <s v="USA"/>
    <s v="LL"/>
    <x v="21"/>
    <d v="1997-09-27T00:00:00"/>
    <n v="43.583333000000003"/>
    <n v="-69.066666999999995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0"/>
    <s v="Cur"/>
    <s v="154-87743"/>
    <n v="87743"/>
    <n v="86821"/>
    <n v="154"/>
    <x v="1"/>
    <s v="R-1"/>
    <s v="APB243774"/>
    <m/>
    <m/>
    <m/>
    <n v="243774"/>
    <s v="POR"/>
    <s v="M"/>
    <e v="#N/A"/>
    <s v="OK"/>
    <x v="0"/>
    <s v="USA"/>
    <s v="LL"/>
    <x v="21"/>
    <d v="1997-09-27T00:00:00"/>
    <n v="43.583333000000003"/>
    <n v="-69.066666999999995"/>
    <n v="166"/>
    <n v="16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1"/>
    <s v="Cur"/>
    <s v="154-87746"/>
    <n v="87746"/>
    <n v="86824"/>
    <n v="154"/>
    <x v="1"/>
    <s v="R-1"/>
    <s v="APB243777"/>
    <m/>
    <m/>
    <m/>
    <n v="243777"/>
    <s v="POR"/>
    <s v="M"/>
    <e v="#N/A"/>
    <s v="OK"/>
    <x v="0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2"/>
    <s v="Cur"/>
    <s v="154-87748"/>
    <n v="87748"/>
    <n v="86826"/>
    <n v="154"/>
    <x v="1"/>
    <s v="R-1"/>
    <s v="APB243779"/>
    <m/>
    <m/>
    <m/>
    <n v="243779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3"/>
    <s v="Cur"/>
    <s v="154-87759"/>
    <n v="87759"/>
    <n v="86837"/>
    <n v="154"/>
    <x v="1"/>
    <s v="R-1"/>
    <s v="APB243790"/>
    <m/>
    <m/>
    <m/>
    <n v="243790"/>
    <s v="POR"/>
    <s v="M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4"/>
    <s v="Cur"/>
    <s v="154-87762"/>
    <n v="87762"/>
    <n v="86840"/>
    <n v="154"/>
    <x v="1"/>
    <s v="R-1"/>
    <s v="APB243793"/>
    <m/>
    <m/>
    <m/>
    <n v="243793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5"/>
    <s v="Cur"/>
    <s v="154-87763"/>
    <n v="87763"/>
    <n v="86841"/>
    <n v="154"/>
    <x v="1"/>
    <s v="R-1"/>
    <s v="APB243794"/>
    <m/>
    <m/>
    <m/>
    <n v="243794"/>
    <s v="POR"/>
    <s v="M"/>
    <e v="#N/A"/>
    <s v="OK"/>
    <x v="0"/>
    <s v="USA"/>
    <s v="LL"/>
    <x v="21"/>
    <d v="1997-09-27T00:00:00"/>
    <n v="43.583333000000003"/>
    <n v="-69.066666999999995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6"/>
    <s v="Cur"/>
    <s v="154-87766"/>
    <n v="87766"/>
    <n v="86844"/>
    <n v="154"/>
    <x v="0"/>
    <s v="RCF"/>
    <s v="APB243797"/>
    <m/>
    <m/>
    <m/>
    <n v="243797"/>
    <s v="POR"/>
    <s v="F"/>
    <e v="#N/A"/>
    <s v="OK"/>
    <x v="0"/>
    <s v="USA"/>
    <s v="LL"/>
    <x v="21"/>
    <d v="1997-09-27T00:00:00"/>
    <n v="43.583333000000003"/>
    <n v="-69.066666999999995"/>
    <n v="103"/>
    <n v="103"/>
    <s v="cm"/>
    <s v="FL"/>
    <s v="M"/>
    <m/>
    <m/>
    <m/>
    <m/>
    <m/>
    <m/>
    <m/>
    <n v="2"/>
    <x v="5"/>
    <s v="UNCL.FLEETS"/>
    <s v="LL"/>
    <x v="23"/>
    <d v="2000-05-11T00:00:00"/>
    <n v="43.583333000000003"/>
    <n v="-59.433332999999998"/>
    <n v="109"/>
    <n v="109"/>
    <s v="cm"/>
    <s v="FL"/>
    <s v="E"/>
    <m/>
    <m/>
    <m/>
    <m/>
    <m/>
    <m/>
  </r>
  <r>
    <n v="1217"/>
    <s v="Cur"/>
    <s v="154-87771"/>
    <n v="87771"/>
    <n v="86849"/>
    <n v="154"/>
    <x v="1"/>
    <s v="R-1"/>
    <s v="APB243803"/>
    <m/>
    <m/>
    <m/>
    <n v="243803"/>
    <s v="POR"/>
    <s v="F"/>
    <e v="#N/A"/>
    <s v="OK"/>
    <x v="0"/>
    <s v="USA"/>
    <s v="LL"/>
    <x v="21"/>
    <d v="1997-09-27T00:00:00"/>
    <n v="43.583333000000003"/>
    <n v="-69.066666999999995"/>
    <n v="114"/>
    <n v="11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8"/>
    <s v="Cur"/>
    <s v="154-87772"/>
    <n v="87772"/>
    <n v="86850"/>
    <n v="154"/>
    <x v="0"/>
    <s v="RCF"/>
    <s v="APB243804"/>
    <m/>
    <m/>
    <m/>
    <n v="243804"/>
    <s v="POR"/>
    <s v="U"/>
    <e v="#N/A"/>
    <s v="OK"/>
    <x v="0"/>
    <s v="USA"/>
    <s v="LL"/>
    <x v="21"/>
    <d v="1997-09-27T00:00:00"/>
    <n v="43.583333000000003"/>
    <n v="-69.066666999999995"/>
    <n v="107"/>
    <n v="107"/>
    <s v="cm"/>
    <s v="FL"/>
    <s v="M"/>
    <m/>
    <m/>
    <m/>
    <m/>
    <m/>
    <m/>
    <m/>
    <n v="1"/>
    <x v="6"/>
    <s v="UNCL.FLEETS"/>
    <s v="LL"/>
    <x v="12"/>
    <d v="1999-03-06T00:00:00"/>
    <n v="43.383333"/>
    <n v="-59.416666999999997"/>
    <n v="120"/>
    <n v="120"/>
    <s v="cm"/>
    <s v="FL"/>
    <s v="M"/>
    <m/>
    <m/>
    <m/>
    <m/>
    <m/>
    <m/>
  </r>
  <r>
    <n v="1219"/>
    <s v="Cur"/>
    <s v="154-87773"/>
    <n v="87773"/>
    <n v="86851"/>
    <n v="154"/>
    <x v="0"/>
    <s v="RCF"/>
    <s v="APB243805"/>
    <m/>
    <m/>
    <m/>
    <n v="243805"/>
    <s v="POR"/>
    <s v="F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n v="0"/>
    <x v="3"/>
    <s v="UNCL.FLEETS"/>
    <s v="LL"/>
    <x v="6"/>
    <d v="1997-10-30T00:00:00"/>
    <n v="43.266666999999998"/>
    <n v="-70.083332999999996"/>
    <n v="131"/>
    <n v="131"/>
    <s v="cm"/>
    <s v="FL"/>
    <s v="M"/>
    <m/>
    <m/>
    <m/>
    <m/>
    <m/>
    <m/>
  </r>
  <r>
    <n v="1220"/>
    <s v="Cur"/>
    <s v="154-87775"/>
    <n v="87775"/>
    <n v="86853"/>
    <n v="154"/>
    <x v="1"/>
    <s v="R-1"/>
    <s v="APB243807"/>
    <m/>
    <m/>
    <m/>
    <n v="243807"/>
    <s v="POR"/>
    <s v="F"/>
    <e v="#N/A"/>
    <s v="check"/>
    <x v="1"/>
    <s v="USA"/>
    <s v="LL"/>
    <x v="21"/>
    <d v="1997-09-27T00:00:00"/>
    <n v="43.583333000000003"/>
    <n v="-69.06666699999999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1"/>
    <s v="Cur"/>
    <s v="154-87777"/>
    <n v="87777"/>
    <n v="86855"/>
    <n v="154"/>
    <x v="1"/>
    <s v="R-1"/>
    <s v="APB243809"/>
    <m/>
    <m/>
    <m/>
    <n v="243809"/>
    <s v="POR"/>
    <s v="M"/>
    <e v="#N/A"/>
    <s v="OK"/>
    <x v="0"/>
    <s v="USA"/>
    <s v="LL"/>
    <x v="21"/>
    <d v="1997-09-27T00:00:00"/>
    <n v="43.583333000000003"/>
    <n v="-69.066666999999995"/>
    <n v="219"/>
    <n v="2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2"/>
    <s v="Cur"/>
    <s v="154-87779"/>
    <n v="87779"/>
    <n v="86857"/>
    <n v="154"/>
    <x v="1"/>
    <s v="R-1"/>
    <s v="APB243811"/>
    <m/>
    <m/>
    <m/>
    <n v="243811"/>
    <s v="POR"/>
    <s v="F"/>
    <e v="#N/A"/>
    <s v="OK"/>
    <x v="0"/>
    <s v="USA"/>
    <s v="LL"/>
    <x v="21"/>
    <d v="1997-09-27T00:00:00"/>
    <n v="43.583333000000003"/>
    <n v="-69.06666699999999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3"/>
    <s v="Cur"/>
    <s v="154-87781"/>
    <n v="87781"/>
    <n v="86859"/>
    <n v="154"/>
    <x v="1"/>
    <s v="R-1"/>
    <s v="APB243813"/>
    <m/>
    <m/>
    <m/>
    <n v="243813"/>
    <s v="POR"/>
    <s v="F"/>
    <e v="#N/A"/>
    <s v="OK"/>
    <x v="0"/>
    <s v="USA"/>
    <s v="LL"/>
    <x v="21"/>
    <d v="1997-09-27T00:00:00"/>
    <n v="43.583333000000003"/>
    <n v="-69.06666699999999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4"/>
    <s v="Cur"/>
    <s v="154-87782"/>
    <n v="87782"/>
    <n v="86860"/>
    <n v="154"/>
    <x v="1"/>
    <s v="R-1"/>
    <s v="APB243814"/>
    <m/>
    <m/>
    <m/>
    <n v="243814"/>
    <s v="POR"/>
    <s v="M"/>
    <e v="#N/A"/>
    <s v="OK"/>
    <x v="0"/>
    <s v="USA"/>
    <s v="LL"/>
    <x v="21"/>
    <d v="1997-09-27T00:00:00"/>
    <n v="43.583333000000003"/>
    <n v="-69.06666699999999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5"/>
    <s v="Cur"/>
    <s v="154-87786"/>
    <n v="87786"/>
    <n v="86864"/>
    <n v="154"/>
    <x v="1"/>
    <s v="R-1"/>
    <s v="APB243819"/>
    <m/>
    <m/>
    <m/>
    <n v="243819"/>
    <s v="POR"/>
    <s v="M"/>
    <e v="#N/A"/>
    <s v="OK"/>
    <x v="0"/>
    <s v="USA"/>
    <s v="LL"/>
    <x v="21"/>
    <d v="1997-09-27T00:00:00"/>
    <n v="43.583333000000003"/>
    <n v="-69.06666699999999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6"/>
    <s v="Cur"/>
    <s v="154-87787"/>
    <n v="87787"/>
    <n v="86865"/>
    <n v="154"/>
    <x v="1"/>
    <s v="R-1"/>
    <s v="APB243820"/>
    <m/>
    <m/>
    <m/>
    <n v="243820"/>
    <s v="POR"/>
    <s v="F"/>
    <e v="#N/A"/>
    <s v="OK"/>
    <x v="0"/>
    <s v="USA"/>
    <s v="LL"/>
    <x v="21"/>
    <d v="1997-09-27T00:00:00"/>
    <n v="43.583333000000003"/>
    <n v="-69.066666999999995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7"/>
    <s v="Cur"/>
    <s v="154-87792"/>
    <n v="87792"/>
    <n v="86870"/>
    <n v="154"/>
    <x v="1"/>
    <s v="R-1"/>
    <s v="APB243826"/>
    <m/>
    <m/>
    <m/>
    <n v="243826"/>
    <s v="POR"/>
    <s v="M"/>
    <e v="#N/A"/>
    <s v="OK"/>
    <x v="0"/>
    <s v="USA"/>
    <s v="LL"/>
    <x v="21"/>
    <d v="1997-09-27T00:00:00"/>
    <n v="43.516666999999998"/>
    <n v="-68.933333000000005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8"/>
    <s v="Cur"/>
    <s v="154-87793"/>
    <n v="87793"/>
    <n v="86871"/>
    <n v="154"/>
    <x v="1"/>
    <s v="R-1"/>
    <s v="APB243827"/>
    <m/>
    <m/>
    <m/>
    <n v="243827"/>
    <s v="POR"/>
    <s v="M"/>
    <e v="#N/A"/>
    <s v="OK"/>
    <x v="0"/>
    <s v="USA"/>
    <s v="LL"/>
    <x v="21"/>
    <d v="1997-09-27T00:00:00"/>
    <n v="43.516666999999998"/>
    <n v="-68.93333300000000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9"/>
    <s v="Cur"/>
    <s v="154-87796"/>
    <n v="87796"/>
    <n v="86874"/>
    <n v="154"/>
    <x v="1"/>
    <s v="R-1"/>
    <s v="APB243830"/>
    <m/>
    <m/>
    <m/>
    <n v="243830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0"/>
    <s v="Cur"/>
    <s v="154-87797"/>
    <n v="87797"/>
    <n v="86875"/>
    <n v="154"/>
    <x v="1"/>
    <s v="R-1"/>
    <s v="APB243831"/>
    <m/>
    <m/>
    <m/>
    <n v="243831"/>
    <s v="POR"/>
    <s v="M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1"/>
    <s v="Cur"/>
    <s v="154-87798"/>
    <n v="87798"/>
    <n v="86876"/>
    <n v="154"/>
    <x v="1"/>
    <s v="R-1"/>
    <s v="APB243832"/>
    <m/>
    <m/>
    <m/>
    <n v="243832"/>
    <s v="POR"/>
    <s v="M"/>
    <e v="#N/A"/>
    <s v="OK"/>
    <x v="0"/>
    <s v="USA"/>
    <s v="LL"/>
    <x v="21"/>
    <d v="1997-09-27T00:00:00"/>
    <n v="43.516666999999998"/>
    <n v="-68.933333000000005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2"/>
    <s v="Cur"/>
    <s v="154-87799"/>
    <n v="87799"/>
    <n v="86877"/>
    <n v="154"/>
    <x v="0"/>
    <s v="RCF"/>
    <s v="APB243833"/>
    <m/>
    <m/>
    <m/>
    <n v="243833"/>
    <s v="POR"/>
    <s v="M"/>
    <e v="#N/A"/>
    <s v="OK"/>
    <x v="0"/>
    <s v="USA"/>
    <s v="LL"/>
    <x v="21"/>
    <d v="1997-09-27T00:00:00"/>
    <n v="43.516666999999998"/>
    <n v="-68.933333000000005"/>
    <n v="190"/>
    <n v="190"/>
    <s v="cm"/>
    <s v="FL"/>
    <s v="M"/>
    <m/>
    <m/>
    <m/>
    <m/>
    <m/>
    <m/>
    <m/>
    <n v="1"/>
    <x v="6"/>
    <s v="UNCL.FLEETS"/>
    <s v="LL"/>
    <x v="12"/>
    <d v="1999-03-29T00:00:00"/>
    <n v="41.733333000000002"/>
    <n v="-65.966667000000001"/>
    <n v="187"/>
    <n v="187"/>
    <s v="cm"/>
    <s v="FL"/>
    <s v="M"/>
    <m/>
    <m/>
    <m/>
    <m/>
    <m/>
    <m/>
  </r>
  <r>
    <n v="1233"/>
    <s v="Cur"/>
    <s v="154-87804"/>
    <n v="87804"/>
    <n v="86882"/>
    <n v="154"/>
    <x v="1"/>
    <s v="R-1"/>
    <s v="APB243838"/>
    <m/>
    <m/>
    <m/>
    <n v="243838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4"/>
    <s v="Cur"/>
    <s v="154-87806"/>
    <n v="87806"/>
    <n v="86884"/>
    <n v="154"/>
    <x v="1"/>
    <s v="R-1"/>
    <s v="APB243840"/>
    <m/>
    <m/>
    <m/>
    <n v="243840"/>
    <s v="POR"/>
    <s v="F"/>
    <e v="#N/A"/>
    <s v="OK"/>
    <x v="0"/>
    <s v="USA"/>
    <s v="LL"/>
    <x v="21"/>
    <d v="1997-09-27T00:00:00"/>
    <n v="43.516666999999998"/>
    <n v="-68.933333000000005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5"/>
    <s v="Cur"/>
    <s v="154-87810"/>
    <n v="87810"/>
    <n v="86888"/>
    <n v="154"/>
    <x v="1"/>
    <s v="R-1"/>
    <s v="APB243844"/>
    <m/>
    <m/>
    <m/>
    <n v="243844"/>
    <s v="POR"/>
    <s v="F"/>
    <e v="#N/A"/>
    <s v="OK"/>
    <x v="0"/>
    <s v="USA"/>
    <s v="LL"/>
    <x v="21"/>
    <d v="1997-09-28T00:00:00"/>
    <n v="43.533332999999999"/>
    <n v="-69.099999999999994"/>
    <n v="217"/>
    <n v="2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6"/>
    <s v="Cur"/>
    <s v="154-87814"/>
    <n v="87814"/>
    <n v="86892"/>
    <n v="154"/>
    <x v="1"/>
    <s v="R-1"/>
    <s v="APB243848"/>
    <m/>
    <m/>
    <m/>
    <n v="243848"/>
    <s v="POR"/>
    <s v="F"/>
    <e v="#N/A"/>
    <s v="OK"/>
    <x v="0"/>
    <s v="USA"/>
    <s v="LL"/>
    <x v="21"/>
    <d v="1997-09-28T00:00:00"/>
    <n v="43.533332999999999"/>
    <n v="-69.09999999999999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7"/>
    <s v="Cur"/>
    <s v="154-87870"/>
    <n v="87870"/>
    <n v="86947"/>
    <n v="154"/>
    <x v="0"/>
    <s v="RCF"/>
    <s v="APB243952"/>
    <m/>
    <m/>
    <m/>
    <n v="243952"/>
    <s v="POR"/>
    <s v="F"/>
    <e v="#N/A"/>
    <s v="OK"/>
    <x v="0"/>
    <s v="USA"/>
    <s v="RR"/>
    <x v="23"/>
    <d v="1998-08-16T00:00:00"/>
    <n v="44.1"/>
    <n v="-68.183333000000005"/>
    <n v="137"/>
    <n v="137"/>
    <s v="cm"/>
    <s v="TLE"/>
    <s v="E"/>
    <n v="23"/>
    <n v="23"/>
    <s v="KG"/>
    <s v="RD"/>
    <s v="E"/>
    <m/>
    <m/>
    <n v="0"/>
    <x v="3"/>
    <s v="UNCL.FLEETS"/>
    <s v="LL"/>
    <x v="12"/>
    <d v="1999-03-22T00:00:00"/>
    <n v="42.783332999999999"/>
    <n v="-62.833333000000003"/>
    <n v="126"/>
    <n v="126"/>
    <s v="cm"/>
    <s v="FL"/>
    <s v="M"/>
    <m/>
    <m/>
    <m/>
    <m/>
    <m/>
    <m/>
  </r>
  <r>
    <n v="1238"/>
    <s v="Cur"/>
    <s v="154-88389"/>
    <n v="88389"/>
    <n v="87458"/>
    <n v="154"/>
    <x v="1"/>
    <s v="R-1"/>
    <s v="APB245629"/>
    <m/>
    <m/>
    <m/>
    <n v="245629"/>
    <s v="POR"/>
    <s v="F"/>
    <e v="#N/A"/>
    <s v="OK"/>
    <x v="0"/>
    <s v="USA"/>
    <s v="LL"/>
    <x v="23"/>
    <d v="1998-07-22T00:00:00"/>
    <n v="47.75"/>
    <n v="-42.833333000000003"/>
    <n v="66"/>
    <n v="6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39"/>
    <s v="Cur"/>
    <s v="154-88699"/>
    <n v="88699"/>
    <n v="87760"/>
    <n v="154"/>
    <x v="1"/>
    <s v="R-1"/>
    <s v="APB247252"/>
    <m/>
    <m/>
    <m/>
    <n v="247252"/>
    <s v="POR"/>
    <s v="U"/>
    <e v="#N/A"/>
    <s v="OK"/>
    <x v="0"/>
    <s v="United kingdom"/>
    <s v="RR"/>
    <x v="4"/>
    <d v="2000-03-06T00:00:00"/>
    <n v="50.5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0"/>
    <s v="Cur"/>
    <s v="154-88708"/>
    <n v="88708"/>
    <n v="87769"/>
    <n v="154"/>
    <x v="0"/>
    <s v="RCF"/>
    <s v="APB247262"/>
    <m/>
    <m/>
    <m/>
    <n v="247262"/>
    <s v="POR"/>
    <s v="U"/>
    <e v="#N/A"/>
    <s v="OK"/>
    <x v="0"/>
    <s v="United kingdom"/>
    <s v="RR"/>
    <x v="22"/>
    <d v="1999-05-25T00:00:00"/>
    <n v="50.583333000000003"/>
    <n v="-1.25"/>
    <m/>
    <m/>
    <m/>
    <m/>
    <m/>
    <n v="73"/>
    <n v="73"/>
    <s v="KG"/>
    <s v="RD"/>
    <s v="E"/>
    <m/>
    <m/>
    <n v="0"/>
    <x v="3"/>
    <s v="UNCL.FLEETS"/>
    <s v="LL"/>
    <x v="12"/>
    <d v="1999-11-29T00:00:00"/>
    <n v="49.866667"/>
    <n v="-1"/>
    <n v="201"/>
    <n v="201"/>
    <s v="cm"/>
    <s v="FL"/>
    <s v="E"/>
    <m/>
    <m/>
    <m/>
    <m/>
    <m/>
    <m/>
  </r>
  <r>
    <n v="1241"/>
    <s v="Cur"/>
    <s v="154-88709"/>
    <n v="88709"/>
    <n v="87770"/>
    <n v="154"/>
    <x v="1"/>
    <s v="R-1"/>
    <s v="APB247263"/>
    <m/>
    <m/>
    <m/>
    <n v="247263"/>
    <s v="POR"/>
    <s v="U"/>
    <e v="#N/A"/>
    <s v="OK"/>
    <x v="0"/>
    <s v="USA"/>
    <s v="RR"/>
    <x v="22"/>
    <d v="1999-07-30T00:00:00"/>
    <n v="50.583333000000003"/>
    <n v="-1.25"/>
    <m/>
    <m/>
    <m/>
    <m/>
    <m/>
    <n v="86"/>
    <n v="8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2"/>
    <s v="Cur"/>
    <s v="154-88710"/>
    <n v="88710"/>
    <n v="87771"/>
    <n v="154"/>
    <x v="1"/>
    <s v="R-1"/>
    <s v="APB247264"/>
    <m/>
    <m/>
    <m/>
    <n v="247264"/>
    <s v="POR"/>
    <s v="U"/>
    <e v="#N/A"/>
    <s v="OK"/>
    <x v="0"/>
    <s v="United kingdom"/>
    <s v="RR"/>
    <x v="22"/>
    <d v="1999-06-05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43"/>
    <s v="Cur"/>
    <s v="154-90767"/>
    <n v="90767"/>
    <n v="89787"/>
    <n v="154"/>
    <x v="1"/>
    <s v="R-1"/>
    <s v="APB252350"/>
    <m/>
    <m/>
    <m/>
    <n v="252350"/>
    <s v="POR"/>
    <s v="F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4"/>
    <s v="Cur"/>
    <s v="154-90769"/>
    <n v="90769"/>
    <n v="89789"/>
    <n v="154"/>
    <x v="1"/>
    <s v="R-1"/>
    <s v="APB252352"/>
    <m/>
    <m/>
    <m/>
    <n v="252352"/>
    <s v="POR"/>
    <s v="M"/>
    <e v="#N/A"/>
    <s v="OK"/>
    <x v="0"/>
    <s v="USA"/>
    <s v="LL"/>
    <x v="27"/>
    <d v="2011-08-04T00:00:00"/>
    <n v="44.633333"/>
    <n v="-48.4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5"/>
    <s v="Cur"/>
    <s v="154-90770"/>
    <n v="90770"/>
    <n v="89790"/>
    <n v="154"/>
    <x v="1"/>
    <s v="R-1"/>
    <s v="APB252353"/>
    <m/>
    <m/>
    <m/>
    <n v="252353"/>
    <s v="POR"/>
    <s v="U"/>
    <e v="#N/A"/>
    <s v="OK"/>
    <x v="0"/>
    <s v="USA"/>
    <s v="LL"/>
    <x v="27"/>
    <d v="2011-08-04T00:00:00"/>
    <n v="44.633333"/>
    <n v="-48.4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6"/>
    <s v="Cur"/>
    <s v="154-90776"/>
    <n v="90776"/>
    <n v="89796"/>
    <n v="154"/>
    <x v="1"/>
    <s v="R-1"/>
    <s v="APB252374"/>
    <m/>
    <m/>
    <m/>
    <n v="252374"/>
    <s v="POR"/>
    <s v="M"/>
    <e v="#N/A"/>
    <s v="OK"/>
    <x v="0"/>
    <s v="USA"/>
    <s v="LL"/>
    <x v="27"/>
    <d v="2011-08-04T00:00:00"/>
    <n v="44.633333"/>
    <n v="-48.4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7"/>
    <s v="Cur"/>
    <s v="154-90781"/>
    <n v="90781"/>
    <n v="89801"/>
    <n v="154"/>
    <x v="1"/>
    <s v="R-1"/>
    <s v="APB252379"/>
    <m/>
    <m/>
    <m/>
    <n v="252379"/>
    <s v="POR"/>
    <s v="F"/>
    <e v="#N/A"/>
    <s v="OK"/>
    <x v="0"/>
    <s v="USA"/>
    <s v="LL"/>
    <x v="27"/>
    <d v="2011-07-30T00:00:00"/>
    <n v="44.066667000000002"/>
    <n v="-47.666666999999997"/>
    <n v="91.44"/>
    <n v="36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8"/>
    <s v="Cur"/>
    <s v="154-90784"/>
    <n v="90784"/>
    <n v="89804"/>
    <n v="154"/>
    <x v="1"/>
    <s v="R-1"/>
    <s v="APB252382"/>
    <m/>
    <m/>
    <m/>
    <n v="252382"/>
    <s v="POR"/>
    <s v="U"/>
    <e v="#N/A"/>
    <s v="OK"/>
    <x v="0"/>
    <s v="USA"/>
    <s v="LL"/>
    <x v="27"/>
    <d v="2011-07-31T00:00:00"/>
    <n v="44.15"/>
    <n v="-47.75"/>
    <n v="83.820000000000007"/>
    <n v="33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9"/>
    <s v="Cur"/>
    <s v="154-90809"/>
    <n v="90809"/>
    <n v="89829"/>
    <n v="154"/>
    <x v="1"/>
    <s v="R-1"/>
    <s v="APB252432"/>
    <m/>
    <m/>
    <m/>
    <n v="252432"/>
    <s v="POR"/>
    <s v="U"/>
    <e v="#N/A"/>
    <s v="OK"/>
    <x v="0"/>
    <s v="USA"/>
    <s v="LL"/>
    <x v="27"/>
    <d v="2011-08-11T00:00:00"/>
    <n v="44.316667000000002"/>
    <n v="-48.666666999999997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0"/>
    <s v="Cur"/>
    <s v="154-90814"/>
    <n v="90814"/>
    <n v="89834"/>
    <n v="154"/>
    <x v="1"/>
    <s v="R-1"/>
    <s v="APB252437"/>
    <m/>
    <m/>
    <m/>
    <n v="252437"/>
    <s v="POR"/>
    <s v="F"/>
    <e v="#N/A"/>
    <s v="OK"/>
    <x v="0"/>
    <s v="USA"/>
    <s v="LL"/>
    <x v="27"/>
    <d v="2011-09-12T00:00:00"/>
    <n v="44.466667000000001"/>
    <n v="-48.716667000000001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1"/>
    <s v="Cur"/>
    <s v="154-90815"/>
    <n v="90815"/>
    <n v="89835"/>
    <n v="154"/>
    <x v="1"/>
    <s v="R-1"/>
    <s v="APB252438"/>
    <m/>
    <m/>
    <m/>
    <n v="252438"/>
    <s v="POR"/>
    <s v="U"/>
    <e v="#N/A"/>
    <s v="OK"/>
    <x v="0"/>
    <s v="USA"/>
    <s v="LL"/>
    <x v="27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2"/>
    <s v="Cur"/>
    <s v="154-90816"/>
    <n v="90816"/>
    <n v="89836"/>
    <n v="154"/>
    <x v="1"/>
    <s v="R-1"/>
    <s v="APB252439"/>
    <m/>
    <m/>
    <m/>
    <n v="252439"/>
    <s v="POR"/>
    <s v="M"/>
    <e v="#N/A"/>
    <s v="OK"/>
    <x v="0"/>
    <s v="USA"/>
    <s v="LL"/>
    <x v="27"/>
    <d v="2011-09-12T00:00:00"/>
    <n v="44.466667000000001"/>
    <n v="-48.716667000000001"/>
    <n v="71.12"/>
    <n v="2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3"/>
    <s v="Cur"/>
    <s v="154-90818"/>
    <n v="90818"/>
    <n v="89838"/>
    <n v="154"/>
    <x v="1"/>
    <s v="R-1"/>
    <s v="APB252441"/>
    <m/>
    <m/>
    <m/>
    <n v="252441"/>
    <s v="POR"/>
    <s v="M"/>
    <e v="#N/A"/>
    <s v="OK"/>
    <x v="0"/>
    <s v="USA"/>
    <s v="LL"/>
    <x v="27"/>
    <d v="2011-08-13T00:00:00"/>
    <n v="44.45"/>
    <n v="-48.6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4"/>
    <s v="Cur"/>
    <s v="154-90822"/>
    <n v="90822"/>
    <n v="89842"/>
    <n v="154"/>
    <x v="1"/>
    <s v="R-1"/>
    <s v="APB252445"/>
    <m/>
    <m/>
    <m/>
    <n v="252445"/>
    <s v="POR"/>
    <s v="U"/>
    <e v="#N/A"/>
    <s v="OK"/>
    <x v="0"/>
    <s v="USA"/>
    <s v="LL"/>
    <x v="27"/>
    <d v="2011-09-13T00:00:00"/>
    <n v="44.15"/>
    <n v="-48.8"/>
    <n v="60"/>
    <n v="2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255"/>
    <s v="Cur"/>
    <s v="154-90824"/>
    <n v="90824"/>
    <n v="89844"/>
    <n v="154"/>
    <x v="1"/>
    <s v="R-1"/>
    <s v="APB252449"/>
    <m/>
    <m/>
    <m/>
    <n v="252449"/>
    <s v="POR"/>
    <s v="U"/>
    <e v="#N/A"/>
    <s v="OK"/>
    <x v="0"/>
    <s v="USA"/>
    <s v="LL"/>
    <x v="27"/>
    <d v="2011-09-20T00:00:00"/>
    <n v="44.35"/>
    <n v="-48.433332999999998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6"/>
    <s v="Cur"/>
    <s v="154-91016"/>
    <n v="91016"/>
    <n v="90033"/>
    <n v="154"/>
    <x v="0"/>
    <s v="RCF"/>
    <s v="APB252862"/>
    <m/>
    <m/>
    <m/>
    <n v="252862"/>
    <s v="POR"/>
    <s v="M"/>
    <e v="#N/A"/>
    <s v="OK"/>
    <x v="0"/>
    <s v="USA"/>
    <s v="RR"/>
    <x v="22"/>
    <d v="1999-07-05T00:00:00"/>
    <n v="43.366667"/>
    <n v="-70.116667000000007"/>
    <n v="102"/>
    <n v="102"/>
    <s v="cm"/>
    <s v="TLE"/>
    <s v="E"/>
    <m/>
    <m/>
    <m/>
    <m/>
    <m/>
    <m/>
    <m/>
    <n v="0"/>
    <x v="3"/>
    <s v="UNCL.FLEETS"/>
    <s v="HAND"/>
    <x v="12"/>
    <d v="1999-08-24T00:00:00"/>
    <n v="43.55"/>
    <n v="-69.833332999999996"/>
    <n v="114"/>
    <n v="114"/>
    <s v="cm"/>
    <s v="FL"/>
    <s v="E"/>
    <m/>
    <m/>
    <m/>
    <m/>
    <m/>
    <m/>
  </r>
  <r>
    <n v="1257"/>
    <s v="Cur"/>
    <s v="154-91116"/>
    <n v="91116"/>
    <n v="90132"/>
    <n v="154"/>
    <x v="1"/>
    <s v="R-1"/>
    <s v="APB253021"/>
    <m/>
    <m/>
    <m/>
    <n v="253021"/>
    <s v="POR"/>
    <s v="M"/>
    <e v="#N/A"/>
    <s v="OK"/>
    <x v="0"/>
    <s v="USA"/>
    <s v="RR"/>
    <x v="22"/>
    <d v="1999-08-08T00:00:00"/>
    <n v="44.233333000000002"/>
    <n v="-68.133332999999993"/>
    <n v="107"/>
    <n v="107"/>
    <s v="cm"/>
    <s v="TLE"/>
    <s v="M"/>
    <n v="17"/>
    <n v="1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58"/>
    <s v="Cur"/>
    <s v="154-91258"/>
    <n v="91258"/>
    <n v="90274"/>
    <n v="154"/>
    <x v="1"/>
    <s v="R-1"/>
    <s v="APB253327"/>
    <m/>
    <m/>
    <m/>
    <n v="253327"/>
    <s v="POR"/>
    <s v="M"/>
    <e v="#N/A"/>
    <s v="OK"/>
    <x v="0"/>
    <s v="USA"/>
    <s v="RR"/>
    <x v="4"/>
    <d v="2000-07-07T00:00:00"/>
    <n v="43.65"/>
    <n v="-69.349999999999994"/>
    <n v="105"/>
    <n v="10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9"/>
    <s v="Cur"/>
    <s v="154-91376"/>
    <n v="91376"/>
    <n v="90391"/>
    <n v="154"/>
    <x v="1"/>
    <s v="R-1"/>
    <s v="APB253513"/>
    <m/>
    <m/>
    <m/>
    <n v="253513"/>
    <s v="POR"/>
    <s v="M"/>
    <e v="#N/A"/>
    <s v="OK"/>
    <x v="0"/>
    <s v="CAN"/>
    <s v="LL"/>
    <x v="22"/>
    <d v="1999-03-18T00:00:00"/>
    <n v="42.55"/>
    <n v="-63.9"/>
    <n v="101"/>
    <n v="10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0"/>
    <s v="Cur"/>
    <s v="154-91377"/>
    <n v="91377"/>
    <n v="90392"/>
    <n v="154"/>
    <x v="0"/>
    <s v="RCF"/>
    <s v="APB253514"/>
    <m/>
    <m/>
    <m/>
    <n v="253514"/>
    <s v="POR"/>
    <s v="M"/>
    <e v="#N/A"/>
    <s v="OK"/>
    <x v="0"/>
    <s v="CAN"/>
    <s v="LL"/>
    <x v="22"/>
    <d v="1999-03-18T00:00:00"/>
    <n v="42.55"/>
    <n v="-62.9"/>
    <n v="104"/>
    <n v="104"/>
    <s v="cm"/>
    <s v="FL"/>
    <s v="M"/>
    <n v="14"/>
    <n v="14"/>
    <s v="KG"/>
    <s v="RD"/>
    <s v="M"/>
    <m/>
    <m/>
    <n v="1"/>
    <x v="6"/>
    <s v="UNCL.FLEETS"/>
    <s v="LL"/>
    <x v="23"/>
    <d v="2000-06-18T00:00:00"/>
    <n v="43.866667"/>
    <n v="-63.433332999999998"/>
    <n v="122"/>
    <n v="122"/>
    <s v="cm"/>
    <s v="FL"/>
    <s v="E"/>
    <m/>
    <m/>
    <m/>
    <m/>
    <m/>
    <m/>
  </r>
  <r>
    <n v="1261"/>
    <s v="Cur"/>
    <s v="154-91378"/>
    <n v="91378"/>
    <n v="90393"/>
    <n v="154"/>
    <x v="1"/>
    <s v="R-1"/>
    <s v="APB253515"/>
    <m/>
    <m/>
    <m/>
    <n v="253515"/>
    <s v="POR"/>
    <s v="M"/>
    <e v="#N/A"/>
    <s v="OK"/>
    <x v="0"/>
    <s v="CAN"/>
    <s v="LL"/>
    <x v="22"/>
    <d v="1999-03-21T00:00:00"/>
    <n v="42.783332999999999"/>
    <n v="-62.9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2"/>
    <s v="Cur"/>
    <s v="154-91379"/>
    <n v="91379"/>
    <n v="90394"/>
    <n v="154"/>
    <x v="1"/>
    <s v="R-1"/>
    <s v="APB253516"/>
    <m/>
    <m/>
    <m/>
    <n v="253516"/>
    <s v="POR"/>
    <s v="M"/>
    <e v="#N/A"/>
    <s v="OK"/>
    <x v="0"/>
    <s v="CAN"/>
    <s v="LL"/>
    <x v="22"/>
    <d v="1999-03-23T00:00:00"/>
    <n v="42.266666999999998"/>
    <n v="-60.65"/>
    <n v="93"/>
    <n v="93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3"/>
    <s v="Cur"/>
    <s v="154-91380"/>
    <n v="91380"/>
    <n v="90395"/>
    <n v="154"/>
    <x v="1"/>
    <s v="R-1"/>
    <s v="APB253517"/>
    <m/>
    <m/>
    <m/>
    <n v="253517"/>
    <s v="POR"/>
    <s v="U"/>
    <e v="#N/A"/>
    <s v="OK"/>
    <x v="0"/>
    <s v="CAN"/>
    <s v="LL"/>
    <x v="22"/>
    <d v="1999-03-23T00:00:00"/>
    <n v="43.233333000000002"/>
    <n v="-60.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4"/>
    <s v="Cur"/>
    <s v="154-91381"/>
    <n v="91381"/>
    <n v="90396"/>
    <n v="154"/>
    <x v="1"/>
    <s v="R-1"/>
    <s v="APB253518"/>
    <m/>
    <m/>
    <m/>
    <n v="253518"/>
    <s v="POR"/>
    <s v="F"/>
    <e v="#N/A"/>
    <s v="OK"/>
    <x v="0"/>
    <s v="CAN"/>
    <s v="LL"/>
    <x v="22"/>
    <d v="1999-03-23T00:00:00"/>
    <n v="43.216667000000001"/>
    <n v="-60.716667000000001"/>
    <n v="103"/>
    <n v="103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5"/>
    <s v="Cur"/>
    <s v="154-91382"/>
    <n v="91382"/>
    <n v="90397"/>
    <n v="154"/>
    <x v="0"/>
    <s v="RCF"/>
    <s v="APB253519"/>
    <m/>
    <m/>
    <m/>
    <n v="253519"/>
    <s v="POR"/>
    <s v="M"/>
    <e v="#N/A"/>
    <s v="OK"/>
    <x v="0"/>
    <s v="CAN"/>
    <s v="LL"/>
    <x v="22"/>
    <d v="1999-03-23T00:00:00"/>
    <n v="43.2"/>
    <n v="-60.733333000000002"/>
    <n v="105"/>
    <n v="105"/>
    <s v="cm"/>
    <s v="FL"/>
    <s v="M"/>
    <n v="14"/>
    <n v="14"/>
    <s v="KG"/>
    <s v="RD"/>
    <s v="M"/>
    <m/>
    <m/>
    <n v="0"/>
    <x v="3"/>
    <s v="UNCL.FLEETS"/>
    <s v="LL"/>
    <x v="12"/>
    <d v="1999-05-23T00:00:00"/>
    <n v="43.2"/>
    <n v="-60.633333"/>
    <n v="93"/>
    <n v="93"/>
    <s v="cm"/>
    <s v="FL"/>
    <s v="M"/>
    <m/>
    <m/>
    <m/>
    <m/>
    <m/>
    <m/>
  </r>
  <r>
    <n v="1266"/>
    <s v="Cur"/>
    <s v="154-91383"/>
    <n v="91383"/>
    <n v="90398"/>
    <n v="154"/>
    <x v="0"/>
    <s v="RCF"/>
    <s v="APB253520"/>
    <m/>
    <m/>
    <m/>
    <n v="253520"/>
    <s v="POR"/>
    <s v="M"/>
    <e v="#N/A"/>
    <s v="OK"/>
    <x v="0"/>
    <s v="CAN"/>
    <s v="LL"/>
    <x v="22"/>
    <d v="1999-03-23T00:00:00"/>
    <n v="43.183332999999998"/>
    <n v="-60.75"/>
    <n v="102"/>
    <n v="102"/>
    <s v="cm"/>
    <s v="FL"/>
    <s v="M"/>
    <n v="14"/>
    <n v="14"/>
    <s v="KG"/>
    <s v="RD"/>
    <s v="M"/>
    <m/>
    <m/>
    <n v="1"/>
    <x v="6"/>
    <s v="UNCL.FLEETS"/>
    <s v="GILL"/>
    <x v="23"/>
    <d v="2000-08-08T00:00:00"/>
    <n v="44.366667"/>
    <n v="-62.8"/>
    <n v="112"/>
    <n v="112"/>
    <s v="cm"/>
    <s v="FL"/>
    <s v="M"/>
    <m/>
    <m/>
    <m/>
    <m/>
    <m/>
    <m/>
  </r>
  <r>
    <n v="1267"/>
    <s v="Cur"/>
    <s v="154-91384"/>
    <n v="91384"/>
    <n v="90399"/>
    <n v="154"/>
    <x v="1"/>
    <s v="R-1"/>
    <s v="APB253521"/>
    <m/>
    <m/>
    <m/>
    <n v="253521"/>
    <s v="POR"/>
    <s v="F"/>
    <e v="#N/A"/>
    <s v="OK"/>
    <x v="0"/>
    <s v="CAN"/>
    <s v="LL"/>
    <x v="22"/>
    <d v="1999-03-23T00:00:00"/>
    <n v="43.133333"/>
    <n v="-60.8"/>
    <n v="99"/>
    <n v="99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8"/>
    <s v="Cur"/>
    <s v="154-91385"/>
    <n v="91385"/>
    <n v="90400"/>
    <n v="154"/>
    <x v="1"/>
    <s v="R-1"/>
    <s v="APB253522"/>
    <m/>
    <m/>
    <m/>
    <n v="253522"/>
    <s v="POR"/>
    <s v="M"/>
    <e v="#N/A"/>
    <s v="OK"/>
    <x v="0"/>
    <s v="CAN"/>
    <s v="LL"/>
    <x v="22"/>
    <d v="1999-03-24T00:00:00"/>
    <n v="43.483333000000002"/>
    <n v="-60.466667000000001"/>
    <n v="102"/>
    <n v="102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69"/>
    <s v="Cur"/>
    <s v="154-91386"/>
    <n v="91386"/>
    <n v="90401"/>
    <n v="154"/>
    <x v="0"/>
    <s v="RCF"/>
    <s v="APB253523"/>
    <m/>
    <m/>
    <m/>
    <n v="253523"/>
    <s v="POR"/>
    <s v="M"/>
    <e v="#N/A"/>
    <s v="OK"/>
    <x v="0"/>
    <s v="CAN"/>
    <s v="LL"/>
    <x v="22"/>
    <d v="1999-03-29T00:00:00"/>
    <n v="43.283332999999999"/>
    <n v="-59.883333"/>
    <n v="105"/>
    <n v="105"/>
    <s v="cm"/>
    <s v="FL"/>
    <s v="M"/>
    <n v="14"/>
    <n v="14"/>
    <s v="KG"/>
    <s v="RD"/>
    <s v="M"/>
    <m/>
    <m/>
    <n v="6"/>
    <x v="9"/>
    <s v="UNCL.FLEETS"/>
    <s v="LL"/>
    <x v="24"/>
    <d v="2005-04-10T00:00:00"/>
    <n v="42.8"/>
    <n v="-63.166666999999997"/>
    <n v="137"/>
    <n v="137"/>
    <s v="cm"/>
    <s v="FL"/>
    <s v="E"/>
    <m/>
    <m/>
    <m/>
    <m/>
    <m/>
    <m/>
  </r>
  <r>
    <n v="1270"/>
    <s v="Cur"/>
    <s v="154-91387"/>
    <n v="91387"/>
    <n v="90402"/>
    <n v="154"/>
    <x v="1"/>
    <s v="R-1"/>
    <s v="APB253524"/>
    <m/>
    <m/>
    <m/>
    <n v="253524"/>
    <s v="POR"/>
    <s v="M"/>
    <e v="#N/A"/>
    <s v="OK"/>
    <x v="0"/>
    <s v="CAN"/>
    <s v="LL"/>
    <x v="22"/>
    <d v="1999-03-29T00:00:00"/>
    <n v="43.283332999999999"/>
    <n v="-59.916666999999997"/>
    <n v="102"/>
    <n v="102"/>
    <s v="cm"/>
    <s v="FL"/>
    <s v="M"/>
    <n v="20"/>
    <n v="2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1"/>
    <s v="Cur"/>
    <s v="154-91388"/>
    <n v="91388"/>
    <n v="90403"/>
    <n v="154"/>
    <x v="1"/>
    <s v="R-1"/>
    <s v="APB253525"/>
    <m/>
    <m/>
    <m/>
    <n v="253525"/>
    <s v="POR"/>
    <s v="F"/>
    <e v="#N/A"/>
    <s v="OK"/>
    <x v="0"/>
    <s v="CAN"/>
    <s v="LL"/>
    <x v="22"/>
    <d v="1999-03-29T00:00:00"/>
    <n v="43.283332999999999"/>
    <n v="-59.85"/>
    <n v="99"/>
    <n v="99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2"/>
    <s v="Cur"/>
    <s v="154-91389"/>
    <n v="91389"/>
    <n v="90404"/>
    <n v="154"/>
    <x v="1"/>
    <s v="R-1"/>
    <s v="APB253526"/>
    <m/>
    <m/>
    <m/>
    <n v="253526"/>
    <s v="POR"/>
    <s v="M"/>
    <e v="#N/A"/>
    <s v="OK"/>
    <x v="0"/>
    <s v="CAN"/>
    <s v="LL"/>
    <x v="22"/>
    <d v="1999-03-29T00:00:00"/>
    <n v="43.283332999999999"/>
    <n v="-59.783332999999999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3"/>
    <s v="Cur"/>
    <s v="154-91390"/>
    <n v="91390"/>
    <n v="90405"/>
    <n v="154"/>
    <x v="1"/>
    <s v="R-1"/>
    <s v="APB253527"/>
    <m/>
    <m/>
    <m/>
    <n v="253527"/>
    <s v="POR"/>
    <s v="M"/>
    <e v="#N/A"/>
    <s v="OK"/>
    <x v="0"/>
    <s v="CAN"/>
    <s v="LL"/>
    <x v="22"/>
    <d v="1999-03-29T00:00:00"/>
    <n v="43.283332999999999"/>
    <n v="-59.75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74"/>
    <s v="Cur"/>
    <s v="154-91391"/>
    <n v="91391"/>
    <n v="90406"/>
    <n v="154"/>
    <x v="1"/>
    <s v="R-1"/>
    <s v="APB253528"/>
    <m/>
    <m/>
    <m/>
    <n v="253528"/>
    <s v="POR"/>
    <s v="F"/>
    <e v="#N/A"/>
    <s v="OK"/>
    <x v="0"/>
    <s v="CAN"/>
    <s v="LL"/>
    <x v="22"/>
    <d v="1999-03-29T00:00:00"/>
    <n v="45.283332999999999"/>
    <n v="-59.733333000000002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5"/>
    <s v="Cur"/>
    <s v="154-91392"/>
    <n v="91392"/>
    <n v="90407"/>
    <n v="154"/>
    <x v="1"/>
    <s v="R-1"/>
    <s v="APB253529"/>
    <m/>
    <m/>
    <m/>
    <n v="253529"/>
    <s v="POR"/>
    <s v="M"/>
    <e v="#N/A"/>
    <s v="OK"/>
    <x v="0"/>
    <s v="CAN"/>
    <s v="LL"/>
    <x v="22"/>
    <d v="1999-03-30T00:00:00"/>
    <n v="43.283332999999999"/>
    <n v="-59.75"/>
    <n v="89"/>
    <n v="89"/>
    <s v="cm"/>
    <s v="FL"/>
    <s v="M"/>
    <n v="9"/>
    <n v="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6"/>
    <s v="Cur"/>
    <s v="154-91393"/>
    <n v="91393"/>
    <n v="90408"/>
    <n v="154"/>
    <x v="1"/>
    <s v="R-1"/>
    <s v="APB253530"/>
    <m/>
    <m/>
    <m/>
    <n v="253530"/>
    <s v="POR"/>
    <s v="F"/>
    <e v="#N/A"/>
    <s v="OK"/>
    <x v="0"/>
    <s v="CAN"/>
    <s v="LL"/>
    <x v="22"/>
    <d v="1999-03-30T00:00:00"/>
    <n v="43.266666999999998"/>
    <n v="-59.783332999999999"/>
    <n v="96"/>
    <n v="96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7"/>
    <s v="Cur"/>
    <s v="154-91394"/>
    <n v="91394"/>
    <n v="90409"/>
    <n v="154"/>
    <x v="0"/>
    <s v="RCF"/>
    <s v="APB253531"/>
    <m/>
    <m/>
    <m/>
    <n v="253531"/>
    <s v="POR"/>
    <s v="F"/>
    <e v="#N/A"/>
    <s v="OK"/>
    <x v="0"/>
    <s v="CAN"/>
    <s v="LL"/>
    <x v="22"/>
    <d v="1999-03-30T00:00:00"/>
    <n v="43.233333000000002"/>
    <n v="-59.983333000000002"/>
    <n v="101"/>
    <n v="101"/>
    <s v="cm"/>
    <s v="FL"/>
    <s v="M"/>
    <n v="14"/>
    <n v="14"/>
    <s v="KG"/>
    <s v="RD"/>
    <s v="M"/>
    <m/>
    <m/>
    <s v="Unk"/>
    <x v="0"/>
    <s v="UNCL.FLEETS"/>
    <s v="LL"/>
    <x v="30"/>
    <m/>
    <m/>
    <m/>
    <m/>
    <m/>
    <m/>
    <m/>
    <m/>
    <m/>
    <m/>
    <m/>
    <m/>
    <m/>
    <m/>
  </r>
  <r>
    <n v="1278"/>
    <s v="Cur"/>
    <s v="154-91395"/>
    <n v="91395"/>
    <n v="90410"/>
    <n v="154"/>
    <x v="1"/>
    <s v="R-1"/>
    <s v="APB253532"/>
    <m/>
    <m/>
    <m/>
    <n v="253532"/>
    <s v="POR"/>
    <s v="M"/>
    <e v="#N/A"/>
    <s v="OK"/>
    <x v="0"/>
    <s v="CAN"/>
    <s v="LL"/>
    <x v="22"/>
    <d v="1999-03-30T00:00:00"/>
    <n v="43.216667000000001"/>
    <n v="-60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79"/>
    <s v="Cur"/>
    <s v="154-91396"/>
    <n v="91396"/>
    <n v="90411"/>
    <n v="154"/>
    <x v="1"/>
    <s v="R-1"/>
    <s v="APB253533"/>
    <m/>
    <m/>
    <m/>
    <n v="253533"/>
    <s v="POR"/>
    <s v="M"/>
    <e v="#N/A"/>
    <s v="OK"/>
    <x v="0"/>
    <s v="CAN"/>
    <s v="LL"/>
    <x v="22"/>
    <d v="1999-04-01T00:00:00"/>
    <n v="43.216667000000001"/>
    <n v="-59.583333000000003"/>
    <n v="104"/>
    <n v="104"/>
    <s v="cm"/>
    <s v="FL"/>
    <s v="M"/>
    <n v="13"/>
    <n v="13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0"/>
    <s v="Cur"/>
    <s v="154-91397"/>
    <n v="91397"/>
    <n v="90412"/>
    <n v="154"/>
    <x v="1"/>
    <s v="R-1"/>
    <s v="APB253534"/>
    <m/>
    <m/>
    <m/>
    <n v="253534"/>
    <s v="POR"/>
    <s v="M"/>
    <e v="#N/A"/>
    <s v="OK"/>
    <x v="0"/>
    <s v="CAN"/>
    <s v="LL"/>
    <x v="22"/>
    <d v="1999-04-01T00:00:00"/>
    <n v="43.233333000000002"/>
    <n v="-59.666666999999997"/>
    <n v="103"/>
    <n v="103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1"/>
    <s v="Cur"/>
    <s v="154-91398"/>
    <n v="91398"/>
    <n v="90413"/>
    <n v="154"/>
    <x v="1"/>
    <s v="R-1"/>
    <s v="APB253535"/>
    <m/>
    <m/>
    <m/>
    <n v="253535"/>
    <s v="POR"/>
    <s v="F"/>
    <e v="#N/A"/>
    <s v="OK"/>
    <x v="0"/>
    <s v="CAN"/>
    <s v="LL"/>
    <x v="22"/>
    <d v="1999-04-01T00:00:00"/>
    <n v="43.25"/>
    <n v="-59.7"/>
    <n v="100"/>
    <n v="100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2"/>
    <s v="Cur"/>
    <s v="154-91399"/>
    <n v="91399"/>
    <n v="90414"/>
    <n v="154"/>
    <x v="1"/>
    <s v="R-1"/>
    <s v="APB253536"/>
    <m/>
    <m/>
    <m/>
    <n v="253536"/>
    <s v="POR"/>
    <s v="M"/>
    <e v="#N/A"/>
    <s v="OK"/>
    <x v="0"/>
    <s v="CAN"/>
    <s v="LL"/>
    <x v="22"/>
    <d v="1999-04-01T00:00:00"/>
    <n v="43.25"/>
    <n v="-59.75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3"/>
    <s v="Cur"/>
    <s v="154-91400"/>
    <n v="91400"/>
    <n v="90415"/>
    <n v="154"/>
    <x v="1"/>
    <s v="R-1"/>
    <s v="APB253537"/>
    <m/>
    <m/>
    <m/>
    <n v="253537"/>
    <s v="POR"/>
    <s v="F"/>
    <e v="#N/A"/>
    <s v="OK"/>
    <x v="0"/>
    <s v="CAN"/>
    <s v="LL"/>
    <x v="22"/>
    <d v="1999-04-01T00:00:00"/>
    <n v="43.233333000000002"/>
    <n v="-59.766666999999998"/>
    <n v="98"/>
    <n v="98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4"/>
    <s v="Cur"/>
    <s v="154-91401"/>
    <n v="91401"/>
    <n v="90416"/>
    <n v="154"/>
    <x v="1"/>
    <s v="R-1"/>
    <s v="APB253538"/>
    <m/>
    <m/>
    <m/>
    <n v="253538"/>
    <s v="POR"/>
    <s v="M"/>
    <e v="#N/A"/>
    <s v="OK"/>
    <x v="0"/>
    <s v="CAN"/>
    <s v="LL"/>
    <x v="22"/>
    <d v="1999-04-01T00:00:00"/>
    <n v="43.183332999999998"/>
    <n v="-59.833333000000003"/>
    <n v="102"/>
    <n v="102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5"/>
    <s v="Cur"/>
    <s v="154-91402"/>
    <n v="91402"/>
    <n v="90417"/>
    <n v="154"/>
    <x v="1"/>
    <s v="R-1"/>
    <s v="APB253539"/>
    <m/>
    <m/>
    <m/>
    <n v="253539"/>
    <s v="POR"/>
    <s v="M"/>
    <e v="#N/A"/>
    <s v="OK"/>
    <x v="0"/>
    <s v="CAN"/>
    <s v="LL"/>
    <x v="22"/>
    <d v="1999-04-01T00:00:00"/>
    <n v="43.15"/>
    <n v="-59.833333000000003"/>
    <n v="101"/>
    <n v="101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6"/>
    <s v="Cur"/>
    <s v="154-91403"/>
    <n v="91403"/>
    <n v="90418"/>
    <n v="154"/>
    <x v="1"/>
    <s v="R-1"/>
    <s v="APB253540"/>
    <m/>
    <m/>
    <m/>
    <n v="253540"/>
    <s v="POR"/>
    <s v="M"/>
    <e v="#N/A"/>
    <s v="OK"/>
    <x v="0"/>
    <s v="CAN"/>
    <s v="RR"/>
    <x v="22"/>
    <d v="1999-04-02T00:00:00"/>
    <n v="43.433332999999998"/>
    <n v="-59.4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7"/>
    <s v="Cur"/>
    <s v="154-91404"/>
    <n v="91404"/>
    <n v="90419"/>
    <n v="154"/>
    <x v="1"/>
    <s v="R-1"/>
    <s v="APB253541"/>
    <m/>
    <m/>
    <m/>
    <n v="253541"/>
    <s v="POR"/>
    <s v="M"/>
    <e v="#N/A"/>
    <s v="OK"/>
    <x v="0"/>
    <s v="CAN"/>
    <s v="LL"/>
    <x v="22"/>
    <d v="1999-04-03T00:00:00"/>
    <n v="43.416666999999997"/>
    <n v="-59.516666999999998"/>
    <n v="94"/>
    <n v="94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8"/>
    <s v="Cur"/>
    <s v="154-91405"/>
    <n v="91405"/>
    <n v="90420"/>
    <n v="154"/>
    <x v="1"/>
    <s v="R-1"/>
    <s v="APB253542"/>
    <m/>
    <m/>
    <m/>
    <n v="253542"/>
    <s v="POR"/>
    <s v="F"/>
    <e v="#N/A"/>
    <s v="OK"/>
    <x v="0"/>
    <s v="CAN"/>
    <s v="LL"/>
    <x v="22"/>
    <d v="1999-04-09T00:00:00"/>
    <n v="43.333333000000003"/>
    <n v="-60.483333000000002"/>
    <n v="106"/>
    <n v="106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89"/>
    <s v="Cur"/>
    <s v="154-91406"/>
    <n v="91406"/>
    <n v="90421"/>
    <n v="154"/>
    <x v="1"/>
    <s v="R-1"/>
    <s v="APB253543"/>
    <m/>
    <m/>
    <m/>
    <n v="253543"/>
    <s v="POR"/>
    <s v="M"/>
    <e v="#N/A"/>
    <s v="OK"/>
    <x v="0"/>
    <s v="CAN"/>
    <s v="LL"/>
    <x v="22"/>
    <d v="1999-04-09T00:00:00"/>
    <n v="43.25"/>
    <n v="-60.533332999999999"/>
    <n v="95"/>
    <n v="95"/>
    <s v="cm"/>
    <s v="FL"/>
    <s v="M"/>
    <n v="12"/>
    <n v="12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0"/>
    <s v="Cur"/>
    <s v="154-91407"/>
    <n v="91407"/>
    <n v="90422"/>
    <n v="154"/>
    <x v="1"/>
    <s v="R-1"/>
    <s v="APB253544"/>
    <m/>
    <m/>
    <m/>
    <n v="253544"/>
    <s v="POR"/>
    <s v="F"/>
    <e v="#N/A"/>
    <s v="OK"/>
    <x v="0"/>
    <s v="CAN"/>
    <s v="LL"/>
    <x v="22"/>
    <d v="1999-04-10T00:00:00"/>
    <n v="43.25"/>
    <n v="-59.733333000000002"/>
    <n v="104"/>
    <n v="104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1"/>
    <s v="Cur"/>
    <s v="154-91408"/>
    <n v="91408"/>
    <n v="90423"/>
    <n v="154"/>
    <x v="1"/>
    <s v="R-1"/>
    <s v="APB253545"/>
    <m/>
    <m/>
    <m/>
    <n v="253545"/>
    <s v="POR"/>
    <s v="M"/>
    <e v="#N/A"/>
    <s v="OK"/>
    <x v="0"/>
    <s v="CAN"/>
    <s v="LL"/>
    <x v="22"/>
    <d v="1999-04-10T00:00:00"/>
    <n v="43.366667"/>
    <n v="-59.716667000000001"/>
    <n v="95"/>
    <n v="95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2"/>
    <s v="Cur"/>
    <s v="154-91409"/>
    <n v="91409"/>
    <n v="90424"/>
    <n v="154"/>
    <x v="1"/>
    <s v="R-1"/>
    <s v="APB253546"/>
    <m/>
    <m/>
    <m/>
    <n v="253546"/>
    <s v="POR"/>
    <s v="M"/>
    <e v="#N/A"/>
    <s v="OK"/>
    <x v="0"/>
    <s v="CAN"/>
    <s v="LL"/>
    <x v="22"/>
    <d v="1999-04-10T00:00:00"/>
    <n v="43.366667"/>
    <n v="-59.733333000000002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3"/>
    <s v="Cur"/>
    <s v="154-91410"/>
    <n v="91410"/>
    <n v="90425"/>
    <n v="154"/>
    <x v="1"/>
    <s v="R-1"/>
    <s v="APB253547"/>
    <m/>
    <m/>
    <m/>
    <n v="253547"/>
    <s v="POR"/>
    <s v="F"/>
    <e v="#N/A"/>
    <s v="OK"/>
    <x v="0"/>
    <s v="CAN"/>
    <s v="LL"/>
    <x v="22"/>
    <d v="1999-04-13T00:00:00"/>
    <n v="43.433332999999998"/>
    <n v="-60.1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4"/>
    <s v="Cur"/>
    <s v="154-91411"/>
    <n v="91411"/>
    <n v="90426"/>
    <n v="154"/>
    <x v="1"/>
    <s v="R-1"/>
    <s v="APB253548"/>
    <m/>
    <m/>
    <m/>
    <n v="253548"/>
    <s v="POR"/>
    <s v="F"/>
    <e v="#N/A"/>
    <s v="OK"/>
    <x v="0"/>
    <s v="CAN"/>
    <s v="LL"/>
    <x v="22"/>
    <d v="1999-04-13T00:00:00"/>
    <n v="43.383333"/>
    <n v="-60.18333299999999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5"/>
    <s v="Cur"/>
    <s v="154-91412"/>
    <n v="91412"/>
    <n v="90427"/>
    <n v="154"/>
    <x v="1"/>
    <s v="R-1"/>
    <s v="APB253549"/>
    <m/>
    <m/>
    <m/>
    <n v="253549"/>
    <s v="POR"/>
    <s v="F"/>
    <e v="#N/A"/>
    <s v="OK"/>
    <x v="0"/>
    <s v="CAN"/>
    <s v="LL"/>
    <x v="22"/>
    <d v="1999-04-14T00:00:00"/>
    <n v="43.433332999999998"/>
    <n v="-59.783332999999999"/>
    <n v="114"/>
    <n v="114"/>
    <s v="cm"/>
    <s v="FL"/>
    <s v="M"/>
    <n v="18"/>
    <n v="18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296"/>
    <s v="Cur"/>
    <s v="154-91431"/>
    <n v="91431"/>
    <n v="90446"/>
    <n v="154"/>
    <x v="1"/>
    <s v="R-1"/>
    <s v="APB253590"/>
    <m/>
    <m/>
    <m/>
    <n v="253590"/>
    <s v="POR"/>
    <s v="U"/>
    <e v="#N/A"/>
    <s v="OK"/>
    <x v="0"/>
    <s v="USA"/>
    <s v="RR"/>
    <x v="4"/>
    <d v="2000-08-26T00:00:00"/>
    <n v="43.333333000000003"/>
    <n v="-70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7"/>
    <s v="Cur"/>
    <s v="154-91435"/>
    <n v="91435"/>
    <n v="90450"/>
    <n v="154"/>
    <x v="1"/>
    <s v="R-1"/>
    <s v="APB253594"/>
    <m/>
    <m/>
    <m/>
    <n v="253594"/>
    <s v="POR"/>
    <s v="M"/>
    <e v="#N/A"/>
    <s v="OK"/>
    <x v="0"/>
    <s v="USA"/>
    <s v="RR"/>
    <x v="33"/>
    <d v="2001-09-23T00:00:00"/>
    <n v="43.366667"/>
    <n v="-70.116667000000007"/>
    <n v="122"/>
    <n v="122"/>
    <s v="cm"/>
    <s v="TLE"/>
    <s v="E"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298"/>
    <s v="Cur"/>
    <s v="154-91461"/>
    <n v="91461"/>
    <n v="90475"/>
    <n v="154"/>
    <x v="1"/>
    <s v="R-1"/>
    <s v="APB253661"/>
    <m/>
    <m/>
    <m/>
    <n v="253661"/>
    <s v="POR"/>
    <s v="F"/>
    <e v="#N/A"/>
    <s v="OK"/>
    <x v="0"/>
    <s v="USA"/>
    <s v="RR"/>
    <x v="22"/>
    <d v="1999-07-23T00:00:00"/>
    <n v="43.366667"/>
    <n v="-70.233333000000002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9"/>
    <s v="Cur"/>
    <s v="154-91462"/>
    <n v="91462"/>
    <n v="90476"/>
    <n v="154"/>
    <x v="1"/>
    <s v="R-1"/>
    <s v="APB253662"/>
    <m/>
    <m/>
    <m/>
    <n v="253662"/>
    <s v="POR"/>
    <s v="M"/>
    <e v="#N/A"/>
    <s v="OK"/>
    <x v="0"/>
    <s v="USA"/>
    <s v="RR"/>
    <x v="22"/>
    <d v="1999-07-24T00:00:00"/>
    <n v="43.366667"/>
    <n v="-70.233333000000002"/>
    <n v="91"/>
    <n v="9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0"/>
    <s v="Cur"/>
    <s v="154-91463"/>
    <n v="91463"/>
    <n v="90477"/>
    <n v="154"/>
    <x v="1"/>
    <s v="R-1"/>
    <s v="APB253663"/>
    <m/>
    <m/>
    <m/>
    <n v="253663"/>
    <s v="POR"/>
    <s v="F"/>
    <e v="#N/A"/>
    <s v="OK"/>
    <x v="0"/>
    <s v="USA"/>
    <s v="RR"/>
    <x v="22"/>
    <d v="1999-07-24T00:00:00"/>
    <n v="43.366667"/>
    <n v="-70.233333000000002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1"/>
    <s v="Cur"/>
    <s v="154-91464"/>
    <n v="91464"/>
    <n v="90478"/>
    <n v="154"/>
    <x v="1"/>
    <s v="R-1"/>
    <s v="APB253664"/>
    <m/>
    <m/>
    <m/>
    <n v="253664"/>
    <s v="POR"/>
    <s v="F"/>
    <e v="#N/A"/>
    <s v="OK"/>
    <x v="0"/>
    <s v="USA"/>
    <s v="RR"/>
    <x v="22"/>
    <d v="1999-07-24T00:00:00"/>
    <n v="43.366667"/>
    <n v="-70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2"/>
    <s v="Cur"/>
    <s v="154-91467"/>
    <n v="91467"/>
    <n v="90481"/>
    <n v="154"/>
    <x v="1"/>
    <s v="R-1"/>
    <s v="APB253667"/>
    <m/>
    <m/>
    <m/>
    <n v="253667"/>
    <s v="POR"/>
    <s v="U"/>
    <e v="#N/A"/>
    <s v="OK"/>
    <x v="0"/>
    <s v="USA"/>
    <s v="RR"/>
    <x v="22"/>
    <d v="1999-07-29T00:00:00"/>
    <n v="43.383333"/>
    <n v="-70.25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3"/>
    <s v="Cur"/>
    <s v="154-91468"/>
    <n v="91468"/>
    <n v="90482"/>
    <n v="154"/>
    <x v="1"/>
    <s v="R-1"/>
    <s v="APB253668"/>
    <m/>
    <m/>
    <m/>
    <n v="253668"/>
    <s v="POR"/>
    <s v="M"/>
    <e v="#N/A"/>
    <s v="OK"/>
    <x v="0"/>
    <s v="USA"/>
    <s v="RR"/>
    <x v="22"/>
    <d v="1999-07-29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4"/>
    <s v="Cur"/>
    <s v="154-91469"/>
    <n v="91469"/>
    <n v="90483"/>
    <n v="154"/>
    <x v="1"/>
    <s v="R-1"/>
    <s v="APB253670"/>
    <m/>
    <m/>
    <m/>
    <n v="253670"/>
    <s v="POR"/>
    <s v="F"/>
    <e v="#N/A"/>
    <s v="OK"/>
    <x v="0"/>
    <s v="USA"/>
    <s v="RR"/>
    <x v="22"/>
    <d v="1999-07-30T00:00:00"/>
    <n v="43.383333"/>
    <n v="-70.2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5"/>
    <s v="Cur"/>
    <s v="154-91471"/>
    <n v="91471"/>
    <n v="90485"/>
    <n v="154"/>
    <x v="1"/>
    <s v="R-1"/>
    <s v="APB253672"/>
    <m/>
    <m/>
    <m/>
    <n v="253672"/>
    <s v="POR"/>
    <s v="M"/>
    <e v="#N/A"/>
    <s v="OK"/>
    <x v="0"/>
    <s v="USA"/>
    <s v="RR"/>
    <x v="22"/>
    <d v="1999-08-05T00:00:00"/>
    <n v="43.383333"/>
    <n v="-70.25"/>
    <n v="86"/>
    <n v="8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6"/>
    <s v="Cur"/>
    <s v="154-91669"/>
    <n v="91669"/>
    <n v="90682"/>
    <n v="154"/>
    <x v="1"/>
    <s v="R-1"/>
    <s v="APB254071"/>
    <m/>
    <m/>
    <m/>
    <n v="254071"/>
    <s v="POR"/>
    <s v="U"/>
    <e v="#N/A"/>
    <s v="OK"/>
    <x v="0"/>
    <s v="USA"/>
    <s v="RR"/>
    <x v="34"/>
    <d v="2005-08-07T00:00:00"/>
    <n v="43.416666999999997"/>
    <n v="-69.883332999999993"/>
    <n v="76"/>
    <n v="76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7"/>
    <s v="Cur"/>
    <s v="154-91811"/>
    <n v="91811"/>
    <n v="90821"/>
    <n v="154"/>
    <x v="1"/>
    <s v="R-1"/>
    <s v="APB254419"/>
    <m/>
    <m/>
    <m/>
    <n v="254419"/>
    <s v="POR"/>
    <s v="M"/>
    <e v="#N/A"/>
    <s v="OK"/>
    <x v="0"/>
    <s v="USA"/>
    <s v="RR"/>
    <x v="22"/>
    <d v="1999-07-17T00:00:00"/>
    <n v="43.466667000000001"/>
    <n v="-69.983333000000002"/>
    <n v="91"/>
    <n v="91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08"/>
    <s v="Cur"/>
    <s v="154-91946"/>
    <n v="91946"/>
    <n v="90954"/>
    <n v="154"/>
    <x v="1"/>
    <s v="R-1"/>
    <s v="APB254873"/>
    <m/>
    <m/>
    <m/>
    <n v="254873"/>
    <s v="POR"/>
    <s v="M"/>
    <e v="#N/A"/>
    <s v="OK"/>
    <x v="0"/>
    <s v="USA"/>
    <s v="RR"/>
    <x v="25"/>
    <d v="2002-08-03T00:00:00"/>
    <n v="43.3"/>
    <n v="-70.266666999999998"/>
    <n v="91"/>
    <n v="91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09"/>
    <s v="Cur"/>
    <s v="154-91948"/>
    <n v="91948"/>
    <n v="90956"/>
    <n v="154"/>
    <x v="1"/>
    <s v="R-1"/>
    <s v="APB254875"/>
    <m/>
    <m/>
    <m/>
    <n v="254875"/>
    <s v="POR"/>
    <s v="F"/>
    <e v="#N/A"/>
    <s v="OK"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310"/>
    <s v="Cur"/>
    <s v="154-91998"/>
    <n v="91998"/>
    <n v="91004"/>
    <n v="154"/>
    <x v="1"/>
    <s v="R-1"/>
    <s v="APB255001"/>
    <m/>
    <m/>
    <m/>
    <n v="255001"/>
    <s v="POR"/>
    <s v="M"/>
    <e v="#N/A"/>
    <s v="OK"/>
    <x v="0"/>
    <s v="USA"/>
    <s v="LL"/>
    <x v="23"/>
    <d v="1998-10-20T00:00:00"/>
    <n v="42.016666999999998"/>
    <n v="-67.566666999999995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1"/>
    <s v="Cur"/>
    <s v="154-92001"/>
    <n v="92001"/>
    <n v="91007"/>
    <n v="154"/>
    <x v="1"/>
    <s v="R-1"/>
    <s v="APB255004"/>
    <m/>
    <m/>
    <m/>
    <n v="255004"/>
    <s v="POR"/>
    <s v="M"/>
    <e v="#N/A"/>
    <s v="OK"/>
    <x v="0"/>
    <s v="USA"/>
    <s v="LL"/>
    <x v="23"/>
    <d v="1998-10-20T00:00:00"/>
    <n v="42.016666999999998"/>
    <n v="-67.566666999999995"/>
    <n v="157"/>
    <n v="15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2"/>
    <s v="Cur"/>
    <s v="154-92002"/>
    <n v="92002"/>
    <n v="91008"/>
    <n v="154"/>
    <x v="1"/>
    <s v="R-1"/>
    <s v="APB255005"/>
    <m/>
    <m/>
    <m/>
    <n v="255005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3"/>
    <s v="Cur"/>
    <s v="154-92003"/>
    <n v="92003"/>
    <n v="91009"/>
    <n v="154"/>
    <x v="1"/>
    <s v="R-1"/>
    <s v="APB255006"/>
    <m/>
    <m/>
    <m/>
    <n v="255006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4"/>
    <s v="Cur"/>
    <s v="154-92004"/>
    <n v="92004"/>
    <n v="91010"/>
    <n v="154"/>
    <x v="1"/>
    <s v="R-1"/>
    <s v="APB255007"/>
    <m/>
    <m/>
    <m/>
    <n v="255007"/>
    <s v="POR"/>
    <s v="F"/>
    <e v="#N/A"/>
    <s v="OK"/>
    <x v="0"/>
    <s v="USA"/>
    <s v="LL"/>
    <x v="23"/>
    <d v="1998-10-20T00:00:00"/>
    <n v="42.016666999999998"/>
    <n v="-67.566666999999995"/>
    <n v="190"/>
    <n v="1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5"/>
    <s v="Cur"/>
    <s v="154-92005"/>
    <n v="92005"/>
    <n v="91011"/>
    <n v="154"/>
    <x v="1"/>
    <s v="R-1"/>
    <s v="APB255008"/>
    <m/>
    <m/>
    <m/>
    <n v="255008"/>
    <s v="POR"/>
    <s v="F"/>
    <e v="#N/A"/>
    <s v="OK"/>
    <x v="0"/>
    <s v="USA"/>
    <s v="LL"/>
    <x v="23"/>
    <d v="1998-10-20T00:00:00"/>
    <n v="42.016666999999998"/>
    <n v="-67.566666999999995"/>
    <n v="220"/>
    <n v="22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6"/>
    <s v="Cur"/>
    <s v="154-92006"/>
    <n v="92006"/>
    <n v="91012"/>
    <n v="154"/>
    <x v="1"/>
    <s v="R-1"/>
    <s v="APB255010"/>
    <m/>
    <m/>
    <m/>
    <n v="255010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7"/>
    <s v="Cur"/>
    <s v="154-92008"/>
    <n v="92008"/>
    <n v="91014"/>
    <n v="154"/>
    <x v="1"/>
    <s v="R-1"/>
    <s v="APB255012"/>
    <m/>
    <m/>
    <m/>
    <n v="255012"/>
    <s v="POR"/>
    <s v="M"/>
    <e v="#N/A"/>
    <s v="OK"/>
    <x v="0"/>
    <s v="USA"/>
    <s v="LL"/>
    <x v="23"/>
    <d v="1998-10-20T00:00:00"/>
    <n v="42.016666999999998"/>
    <n v="-67.566666999999995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8"/>
    <s v="Cur"/>
    <s v="154-92009"/>
    <n v="92009"/>
    <n v="91015"/>
    <n v="154"/>
    <x v="1"/>
    <s v="R-1"/>
    <s v="APB255013"/>
    <m/>
    <m/>
    <m/>
    <n v="255013"/>
    <s v="POR"/>
    <s v="F"/>
    <e v="#N/A"/>
    <s v="OK"/>
    <x v="0"/>
    <s v="USA"/>
    <s v="LL"/>
    <x v="23"/>
    <d v="1998-10-20T00:00:00"/>
    <n v="42.016666999999998"/>
    <n v="-67.566666999999995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9"/>
    <s v="Cur"/>
    <s v="154-92010"/>
    <n v="92010"/>
    <n v="91016"/>
    <n v="154"/>
    <x v="1"/>
    <s v="R-1"/>
    <s v="APB255014"/>
    <m/>
    <m/>
    <m/>
    <n v="255014"/>
    <s v="POR"/>
    <s v="U"/>
    <e v="#N/A"/>
    <s v="OK"/>
    <x v="0"/>
    <s v="USA"/>
    <s v="LL"/>
    <x v="23"/>
    <d v="1998-10-20T00:00:00"/>
    <n v="42.016666999999998"/>
    <n v="-67.566666999999995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0"/>
    <s v="Cur"/>
    <s v="154-92012"/>
    <n v="92012"/>
    <n v="91018"/>
    <n v="154"/>
    <x v="1"/>
    <s v="R-1"/>
    <s v="APB255016"/>
    <m/>
    <m/>
    <m/>
    <n v="255016"/>
    <s v="POR"/>
    <s v="F"/>
    <e v="#N/A"/>
    <s v="OK"/>
    <x v="0"/>
    <s v="USA"/>
    <s v="LL"/>
    <x v="23"/>
    <d v="1998-10-20T00:00:00"/>
    <n v="42.016666999999998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1"/>
    <s v="Cur"/>
    <s v="154-92013"/>
    <n v="92013"/>
    <n v="91019"/>
    <n v="154"/>
    <x v="1"/>
    <s v="R-1"/>
    <s v="APB255017"/>
    <m/>
    <m/>
    <m/>
    <n v="255017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2"/>
    <s v="Cur"/>
    <s v="154-92014"/>
    <n v="92014"/>
    <n v="91020"/>
    <n v="154"/>
    <x v="1"/>
    <s v="R-1"/>
    <s v="APB255018"/>
    <m/>
    <m/>
    <m/>
    <n v="255018"/>
    <s v="POR"/>
    <s v="F"/>
    <e v="#N/A"/>
    <s v="OK"/>
    <x v="0"/>
    <s v="USA"/>
    <s v="LL"/>
    <x v="23"/>
    <d v="1998-10-21T00:00:00"/>
    <n v="42.1"/>
    <n v="-67.583332999999996"/>
    <n v="119"/>
    <n v="11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3"/>
    <s v="Cur"/>
    <s v="154-92015"/>
    <n v="92015"/>
    <n v="91021"/>
    <n v="154"/>
    <x v="1"/>
    <s v="R-1"/>
    <s v="APB255019"/>
    <m/>
    <m/>
    <m/>
    <n v="255019"/>
    <s v="POR"/>
    <s v="M"/>
    <e v="#N/A"/>
    <s v="OK"/>
    <x v="0"/>
    <s v="USA"/>
    <s v="LL"/>
    <x v="23"/>
    <d v="1998-10-21T00:00:00"/>
    <n v="42.1"/>
    <n v="-67.583332999999996"/>
    <n v="164"/>
    <n v="16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4"/>
    <s v="Cur"/>
    <s v="154-92016"/>
    <n v="92016"/>
    <n v="91022"/>
    <n v="154"/>
    <x v="1"/>
    <s v="R-1"/>
    <s v="APB255020"/>
    <m/>
    <m/>
    <m/>
    <n v="255020"/>
    <s v="POR"/>
    <s v="F"/>
    <e v="#N/A"/>
    <s v="OK"/>
    <x v="0"/>
    <s v="USA"/>
    <s v="LL"/>
    <x v="23"/>
    <d v="1998-10-21T00:00:00"/>
    <n v="42.1"/>
    <n v="-67.583332999999996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5"/>
    <s v="Cur"/>
    <s v="154-92017"/>
    <n v="92017"/>
    <n v="91023"/>
    <n v="154"/>
    <x v="0"/>
    <s v="RCF"/>
    <s v="APB255021"/>
    <m/>
    <m/>
    <m/>
    <n v="255021"/>
    <s v="POR"/>
    <s v="U"/>
    <e v="#N/A"/>
    <s v="OK"/>
    <x v="0"/>
    <s v="USA"/>
    <s v="LL"/>
    <x v="23"/>
    <d v="1998-10-21T00:00:00"/>
    <n v="42.1"/>
    <n v="-67.583332999999996"/>
    <n v="125"/>
    <n v="125"/>
    <s v="cm"/>
    <s v="FL"/>
    <s v="E"/>
    <m/>
    <m/>
    <m/>
    <m/>
    <m/>
    <m/>
    <m/>
    <n v="3"/>
    <x v="4"/>
    <s v="UNCL.FLEETS"/>
    <s v="TRAW"/>
    <x v="32"/>
    <d v="2002-09-07T00:00:00"/>
    <n v="42.183332999999998"/>
    <n v="-66.933333000000005"/>
    <n v="109"/>
    <n v="109"/>
    <s v="cm"/>
    <s v="FL"/>
    <s v="E"/>
    <m/>
    <m/>
    <m/>
    <m/>
    <m/>
    <m/>
  </r>
  <r>
    <n v="1326"/>
    <s v="Cur"/>
    <s v="154-92018"/>
    <n v="92018"/>
    <n v="91024"/>
    <n v="154"/>
    <x v="1"/>
    <s v="R-1"/>
    <s v="APB255022"/>
    <m/>
    <m/>
    <m/>
    <n v="255022"/>
    <s v="POR"/>
    <s v="M"/>
    <e v="#N/A"/>
    <s v="OK"/>
    <x v="0"/>
    <s v="USA"/>
    <s v="LL"/>
    <x v="23"/>
    <d v="1998-10-21T00:00:00"/>
    <n v="42.1"/>
    <n v="-67.583332999999996"/>
    <n v="143"/>
    <n v="14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7"/>
    <s v="Cur"/>
    <s v="154-92019"/>
    <n v="92019"/>
    <n v="91025"/>
    <n v="154"/>
    <x v="1"/>
    <s v="R-1"/>
    <s v="APB255023"/>
    <m/>
    <m/>
    <m/>
    <n v="255023"/>
    <s v="POR"/>
    <s v="M"/>
    <e v="#N/A"/>
    <s v="OK"/>
    <x v="0"/>
    <s v="USA"/>
    <s v="LL"/>
    <x v="23"/>
    <d v="1998-10-21T00:00:00"/>
    <n v="42.1"/>
    <n v="-67.583332999999996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8"/>
    <s v="Cur"/>
    <s v="154-92023"/>
    <n v="92023"/>
    <n v="91029"/>
    <n v="154"/>
    <x v="1"/>
    <s v="R-1"/>
    <s v="APB255027"/>
    <m/>
    <m/>
    <m/>
    <n v="255027"/>
    <s v="POR"/>
    <s v="M"/>
    <e v="#N/A"/>
    <s v="OK"/>
    <x v="0"/>
    <s v="USA"/>
    <s v="LL"/>
    <x v="23"/>
    <d v="1998-10-21T00:00:00"/>
    <n v="42.1"/>
    <n v="-67.583332999999996"/>
    <n v="174"/>
    <n v="1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9"/>
    <s v="Cur"/>
    <s v="154-92024"/>
    <n v="92024"/>
    <n v="91030"/>
    <n v="154"/>
    <x v="1"/>
    <s v="R-1"/>
    <s v="APB255028"/>
    <m/>
    <m/>
    <m/>
    <n v="255028"/>
    <s v="POR"/>
    <s v="M"/>
    <e v="#N/A"/>
    <s v="OK"/>
    <x v="0"/>
    <s v="USA"/>
    <s v="LL"/>
    <x v="23"/>
    <d v="1998-10-21T00:00:00"/>
    <n v="42.1"/>
    <n v="-67.583332999999996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0"/>
    <s v="Cur"/>
    <s v="154-92025"/>
    <n v="92025"/>
    <n v="91031"/>
    <n v="154"/>
    <x v="1"/>
    <s v="R-1"/>
    <s v="APB255029"/>
    <m/>
    <m/>
    <m/>
    <n v="255029"/>
    <s v="POR"/>
    <s v="M"/>
    <e v="#N/A"/>
    <s v="OK"/>
    <x v="0"/>
    <s v="USA"/>
    <s v="LL"/>
    <x v="23"/>
    <d v="1998-10-21T00:00:00"/>
    <n v="42.1"/>
    <n v="-67.583332999999996"/>
    <n v="161"/>
    <n v="16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1"/>
    <s v="Cur"/>
    <s v="154-92027"/>
    <n v="92027"/>
    <n v="91033"/>
    <n v="154"/>
    <x v="1"/>
    <s v="R-1"/>
    <s v="APB255031"/>
    <m/>
    <m/>
    <m/>
    <n v="255031"/>
    <s v="POR"/>
    <s v="M"/>
    <e v="#N/A"/>
    <s v="OK"/>
    <x v="0"/>
    <s v="USA"/>
    <s v="LL"/>
    <x v="23"/>
    <d v="1998-10-21T00:00:00"/>
    <n v="42.1"/>
    <n v="-67.583332999999996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2"/>
    <s v="Cur"/>
    <s v="154-92032"/>
    <n v="92032"/>
    <n v="91038"/>
    <n v="154"/>
    <x v="1"/>
    <s v="R-1"/>
    <s v="APB255036"/>
    <m/>
    <m/>
    <m/>
    <n v="255036"/>
    <s v="POR"/>
    <s v="M"/>
    <e v="#N/A"/>
    <s v="OK"/>
    <x v="0"/>
    <s v="USA"/>
    <s v="LL"/>
    <x v="23"/>
    <d v="1998-10-21T00:00:00"/>
    <n v="42.1"/>
    <n v="-67.583332999999996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3"/>
    <s v="Cur"/>
    <s v="154-92033"/>
    <n v="92033"/>
    <n v="91039"/>
    <n v="154"/>
    <x v="1"/>
    <s v="R-1"/>
    <s v="APB255037"/>
    <m/>
    <m/>
    <m/>
    <n v="255037"/>
    <s v="POR"/>
    <s v="M"/>
    <e v="#N/A"/>
    <s v="OK"/>
    <x v="0"/>
    <s v="USA"/>
    <s v="LL"/>
    <x v="23"/>
    <d v="1998-10-21T00:00:00"/>
    <n v="42.1"/>
    <n v="-67.583332999999996"/>
    <n v="158"/>
    <n v="15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4"/>
    <s v="Cur"/>
    <s v="154-92034"/>
    <n v="92034"/>
    <n v="91040"/>
    <n v="154"/>
    <x v="1"/>
    <s v="R-1"/>
    <s v="APB255038"/>
    <m/>
    <m/>
    <m/>
    <n v="255038"/>
    <s v="POR"/>
    <s v="M"/>
    <e v="#N/A"/>
    <s v="OK"/>
    <x v="0"/>
    <s v="USA"/>
    <s v="LL"/>
    <x v="23"/>
    <d v="1998-10-21T00:00:00"/>
    <n v="42.1"/>
    <n v="-67.583332999999996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5"/>
    <s v="Cur"/>
    <s v="154-92035"/>
    <n v="92035"/>
    <n v="91041"/>
    <n v="154"/>
    <x v="0"/>
    <s v="RCF"/>
    <s v="APB255039"/>
    <m/>
    <m/>
    <m/>
    <n v="255039"/>
    <s v="POR"/>
    <s v="M"/>
    <e v="#N/A"/>
    <s v="OK"/>
    <x v="0"/>
    <s v="USA"/>
    <s v="LL"/>
    <x v="23"/>
    <d v="1998-10-21T00:00:00"/>
    <n v="42.1"/>
    <n v="-67.583332999999996"/>
    <n v="148"/>
    <n v="148"/>
    <s v="cm"/>
    <s v="FL"/>
    <s v="M"/>
    <m/>
    <m/>
    <m/>
    <m/>
    <m/>
    <m/>
    <m/>
    <n v="0"/>
    <x v="3"/>
    <s v="UNCL.FLEETS"/>
    <s v="LL"/>
    <x v="12"/>
    <d v="1999-03-30T00:00:00"/>
    <n v="43.283332999999999"/>
    <n v="-59.883333"/>
    <n v="152"/>
    <n v="152"/>
    <s v="cm"/>
    <s v="FL"/>
    <s v="M"/>
    <m/>
    <m/>
    <m/>
    <m/>
    <m/>
    <m/>
  </r>
  <r>
    <n v="1336"/>
    <s v="Cur"/>
    <s v="154-92040"/>
    <n v="92040"/>
    <n v="91046"/>
    <n v="154"/>
    <x v="0"/>
    <s v="RCF"/>
    <s v="APB255044"/>
    <m/>
    <m/>
    <m/>
    <n v="255044"/>
    <s v="POR"/>
    <s v="F"/>
    <e v="#N/A"/>
    <s v="OK"/>
    <x v="0"/>
    <s v="USA"/>
    <s v="LL"/>
    <x v="23"/>
    <d v="1998-10-21T00:00:00"/>
    <n v="42.033332999999999"/>
    <n v="-67.666667000000004"/>
    <n v="134"/>
    <n v="134"/>
    <s v="cm"/>
    <s v="FL"/>
    <s v="M"/>
    <m/>
    <m/>
    <m/>
    <m/>
    <m/>
    <m/>
    <m/>
    <n v="0"/>
    <x v="3"/>
    <s v="UNCL.FLEETS"/>
    <s v="LL"/>
    <x v="12"/>
    <d v="1999-03-06T00:00:00"/>
    <n v="43.333333000000003"/>
    <n v="-59.466667000000001"/>
    <n v="144"/>
    <n v="144"/>
    <s v="cm"/>
    <s v="FL"/>
    <s v="M"/>
    <m/>
    <m/>
    <m/>
    <m/>
    <m/>
    <m/>
  </r>
  <r>
    <n v="1337"/>
    <s v="Cur"/>
    <s v="154-92042"/>
    <n v="92042"/>
    <n v="91048"/>
    <n v="154"/>
    <x v="1"/>
    <s v="R-1"/>
    <s v="APB255046"/>
    <m/>
    <m/>
    <m/>
    <n v="255046"/>
    <s v="POR"/>
    <s v="F"/>
    <e v="#N/A"/>
    <s v="OK"/>
    <x v="0"/>
    <s v="USA"/>
    <s v="LL"/>
    <x v="23"/>
    <d v="1998-10-21T00:00:00"/>
    <n v="42.033332999999999"/>
    <n v="-67.666667000000004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8"/>
    <s v="Cur"/>
    <s v="154-92048"/>
    <n v="92048"/>
    <n v="91054"/>
    <n v="154"/>
    <x v="1"/>
    <s v="R-1"/>
    <s v="APB255053"/>
    <m/>
    <m/>
    <m/>
    <n v="255053"/>
    <s v="POR"/>
    <s v="M"/>
    <e v="#N/A"/>
    <s v="OK"/>
    <x v="0"/>
    <s v="USA"/>
    <s v="LL"/>
    <x v="23"/>
    <d v="1998-10-21T00:00:00"/>
    <n v="42.033332999999999"/>
    <n v="-67.666667000000004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9"/>
    <s v="Cur"/>
    <s v="154-92049"/>
    <n v="92049"/>
    <n v="91055"/>
    <n v="154"/>
    <x v="1"/>
    <s v="R-1"/>
    <s v="APB255054"/>
    <m/>
    <m/>
    <m/>
    <n v="255054"/>
    <s v="POR"/>
    <s v="M"/>
    <e v="#N/A"/>
    <s v="OK"/>
    <x v="0"/>
    <s v="USA"/>
    <s v="LL"/>
    <x v="23"/>
    <d v="1998-10-21T00:00:00"/>
    <n v="42.033332999999999"/>
    <n v="-67.66666700000000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0"/>
    <s v="Cur"/>
    <s v="154-92059"/>
    <n v="92059"/>
    <n v="91065"/>
    <n v="154"/>
    <x v="0"/>
    <s v="RCF"/>
    <s v="APB255064"/>
    <m/>
    <m/>
    <m/>
    <n v="255064"/>
    <s v="POR"/>
    <s v="M"/>
    <e v="#N/A"/>
    <s v="OK"/>
    <x v="0"/>
    <s v="USA"/>
    <s v="LL"/>
    <x v="23"/>
    <d v="1998-10-22T00:00:00"/>
    <n v="42.1"/>
    <n v="-67.55"/>
    <n v="139"/>
    <n v="139"/>
    <s v="cm"/>
    <s v="FL"/>
    <s v="M"/>
    <m/>
    <m/>
    <m/>
    <m/>
    <m/>
    <m/>
    <m/>
    <n v="1"/>
    <x v="6"/>
    <s v="UNCL.FLEETS"/>
    <s v="LL"/>
    <x v="23"/>
    <d v="2000-04-17T00:00:00"/>
    <n v="43.45"/>
    <n v="-60.633333"/>
    <n v="150"/>
    <n v="150"/>
    <s v="cm"/>
    <s v="FL"/>
    <s v="M"/>
    <m/>
    <m/>
    <m/>
    <m/>
    <m/>
    <m/>
  </r>
  <r>
    <n v="1341"/>
    <s v="Cur"/>
    <s v="154-92062"/>
    <n v="92062"/>
    <n v="91068"/>
    <n v="154"/>
    <x v="1"/>
    <s v="R-1"/>
    <s v="APB255067"/>
    <m/>
    <m/>
    <m/>
    <n v="255067"/>
    <s v="POR"/>
    <s v="F"/>
    <e v="#N/A"/>
    <s v="OK"/>
    <x v="0"/>
    <s v="USA"/>
    <s v="LL"/>
    <x v="23"/>
    <d v="1998-10-22T00:00:00"/>
    <n v="42.1"/>
    <n v="-67.55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2"/>
    <s v="Cur"/>
    <s v="154-92071"/>
    <n v="92071"/>
    <n v="91077"/>
    <n v="154"/>
    <x v="1"/>
    <s v="R-1"/>
    <s v="APB255076"/>
    <m/>
    <m/>
    <m/>
    <n v="255076"/>
    <s v="POR"/>
    <s v="M"/>
    <e v="#N/A"/>
    <s v="OK"/>
    <x v="0"/>
    <s v="USA"/>
    <s v="LL"/>
    <x v="23"/>
    <d v="1998-10-22T00:00:00"/>
    <n v="42.083333000000003"/>
    <n v="-67.516666999999998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3"/>
    <s v="Cur"/>
    <s v="154-92072"/>
    <n v="92072"/>
    <n v="91078"/>
    <n v="154"/>
    <x v="1"/>
    <s v="R-1"/>
    <s v="APB255077"/>
    <m/>
    <m/>
    <m/>
    <n v="255077"/>
    <s v="POR"/>
    <s v="F"/>
    <e v="#N/A"/>
    <s v="OK"/>
    <x v="0"/>
    <s v="USA"/>
    <s v="LL"/>
    <x v="23"/>
    <d v="1998-10-22T00:00:00"/>
    <n v="42.083333000000003"/>
    <n v="-67.516666999999998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4"/>
    <s v="Cur"/>
    <s v="154-92073"/>
    <n v="92073"/>
    <n v="91079"/>
    <n v="154"/>
    <x v="1"/>
    <s v="R-1"/>
    <s v="APB255078"/>
    <m/>
    <m/>
    <m/>
    <n v="255078"/>
    <s v="POR"/>
    <s v="F"/>
    <e v="#N/A"/>
    <s v="OK"/>
    <x v="0"/>
    <s v="USA"/>
    <s v="LL"/>
    <x v="23"/>
    <d v="1998-10-22T00:00:00"/>
    <n v="42.083333000000003"/>
    <n v="-67.516666999999998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5"/>
    <s v="Cur"/>
    <s v="154-92074"/>
    <n v="92074"/>
    <n v="91080"/>
    <n v="154"/>
    <x v="1"/>
    <s v="R-1"/>
    <s v="APB255079"/>
    <m/>
    <m/>
    <m/>
    <n v="255079"/>
    <s v="POR"/>
    <s v="U"/>
    <e v="#N/A"/>
    <s v="OK"/>
    <x v="0"/>
    <s v="USA"/>
    <s v="LL"/>
    <x v="23"/>
    <d v="1998-10-22T00:00:00"/>
    <n v="42.083333000000003"/>
    <n v="-67.516666999999998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6"/>
    <s v="Cur"/>
    <s v="154-92077"/>
    <n v="92077"/>
    <n v="91083"/>
    <n v="154"/>
    <x v="1"/>
    <s v="R-1"/>
    <s v="APB255083"/>
    <m/>
    <m/>
    <m/>
    <n v="255083"/>
    <s v="POR"/>
    <s v="F"/>
    <e v="#N/A"/>
    <s v="OK"/>
    <x v="0"/>
    <s v="USA"/>
    <s v="LL"/>
    <x v="23"/>
    <d v="1998-10-22T00:00:00"/>
    <n v="42.083333000000003"/>
    <n v="-67.516666999999998"/>
    <n v="206"/>
    <n v="2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7"/>
    <s v="Cur"/>
    <s v="154-92078"/>
    <n v="92078"/>
    <n v="91084"/>
    <n v="154"/>
    <x v="1"/>
    <s v="R-1"/>
    <s v="APB255084"/>
    <m/>
    <m/>
    <m/>
    <n v="255084"/>
    <s v="POR"/>
    <s v="F"/>
    <e v="#N/A"/>
    <s v="OK"/>
    <x v="0"/>
    <s v="USA"/>
    <s v="LL"/>
    <x v="23"/>
    <d v="1998-10-22T00:00:00"/>
    <n v="42.083333000000003"/>
    <n v="-67.516666999999998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8"/>
    <s v="Cur"/>
    <s v="154-92079"/>
    <n v="92079"/>
    <n v="91085"/>
    <n v="154"/>
    <x v="1"/>
    <s v="R-1"/>
    <s v="APB255085"/>
    <m/>
    <m/>
    <m/>
    <n v="255085"/>
    <s v="POR"/>
    <s v="M"/>
    <e v="#N/A"/>
    <s v="OK"/>
    <x v="0"/>
    <s v="USA"/>
    <s v="LL"/>
    <x v="23"/>
    <d v="1998-10-23T00:00:00"/>
    <n v="42.066667000000002"/>
    <n v="-67.533332999999999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9"/>
    <s v="Cur"/>
    <s v="154-92080"/>
    <n v="92080"/>
    <n v="91086"/>
    <n v="154"/>
    <x v="1"/>
    <s v="R-1"/>
    <s v="APB255086"/>
    <m/>
    <m/>
    <m/>
    <n v="255086"/>
    <s v="POR"/>
    <s v="F"/>
    <e v="#N/A"/>
    <s v="OK"/>
    <x v="0"/>
    <s v="USA"/>
    <s v="LL"/>
    <x v="23"/>
    <d v="1998-10-23T00:00:00"/>
    <n v="42.066667000000002"/>
    <n v="-67.533332999999999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0"/>
    <s v="Cur"/>
    <s v="154-92081"/>
    <n v="92081"/>
    <n v="91087"/>
    <n v="154"/>
    <x v="1"/>
    <s v="R-1"/>
    <s v="APB255087"/>
    <m/>
    <m/>
    <m/>
    <n v="255087"/>
    <s v="POR"/>
    <s v="F"/>
    <e v="#N/A"/>
    <s v="OK"/>
    <x v="0"/>
    <s v="USA"/>
    <s v="LL"/>
    <x v="23"/>
    <d v="1998-10-23T00:00:00"/>
    <n v="42.066667000000002"/>
    <n v="-67.533332999999999"/>
    <n v="204"/>
    <n v="2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1"/>
    <s v="Cur"/>
    <s v="154-92082"/>
    <n v="92082"/>
    <n v="91088"/>
    <n v="154"/>
    <x v="1"/>
    <s v="R-1"/>
    <s v="APB255088"/>
    <m/>
    <m/>
    <m/>
    <n v="255088"/>
    <s v="POR"/>
    <s v="F"/>
    <e v="#N/A"/>
    <s v="OK"/>
    <x v="0"/>
    <s v="USA"/>
    <s v="LL"/>
    <x v="23"/>
    <d v="1998-10-23T00:00:00"/>
    <n v="42.066667000000002"/>
    <n v="-67.533332999999999"/>
    <n v="182"/>
    <n v="18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2"/>
    <s v="Cur"/>
    <s v="154-92083"/>
    <n v="92083"/>
    <n v="91089"/>
    <n v="154"/>
    <x v="1"/>
    <s v="R-1"/>
    <s v="APB255089"/>
    <m/>
    <m/>
    <m/>
    <n v="255089"/>
    <s v="POR"/>
    <s v="M"/>
    <e v="#N/A"/>
    <s v="OK"/>
    <x v="0"/>
    <s v="USA"/>
    <s v="LL"/>
    <x v="23"/>
    <d v="1998-10-23T00:00:00"/>
    <n v="42.016666999999998"/>
    <n v="-67.633332999999993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3"/>
    <s v="Cur"/>
    <s v="154-92085"/>
    <n v="92085"/>
    <n v="91091"/>
    <n v="154"/>
    <x v="1"/>
    <s v="R-1"/>
    <s v="APB255091"/>
    <m/>
    <m/>
    <m/>
    <n v="255091"/>
    <s v="POR"/>
    <s v="F"/>
    <e v="#N/A"/>
    <s v="OK"/>
    <x v="0"/>
    <s v="USA"/>
    <s v="LL"/>
    <x v="23"/>
    <d v="1998-10-23T00:00:00"/>
    <n v="42.016666999999998"/>
    <n v="-67.633332999999993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4"/>
    <s v="Cur"/>
    <s v="154-92093"/>
    <n v="92093"/>
    <n v="91099"/>
    <n v="154"/>
    <x v="1"/>
    <s v="R-1"/>
    <s v="APB255099"/>
    <m/>
    <m/>
    <m/>
    <n v="255099"/>
    <s v="POR"/>
    <s v="F"/>
    <e v="#N/A"/>
    <s v="OK"/>
    <x v="0"/>
    <s v="USA"/>
    <s v="LL"/>
    <x v="23"/>
    <d v="1998-10-28T00:00:00"/>
    <n v="42.033332999999999"/>
    <n v="-68.083332999999996"/>
    <n v="153"/>
    <n v="15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5"/>
    <s v="Cur"/>
    <s v="154-92096"/>
    <n v="92096"/>
    <n v="91102"/>
    <n v="154"/>
    <x v="1"/>
    <s v="R-1"/>
    <s v="APB255103"/>
    <m/>
    <m/>
    <m/>
    <n v="255103"/>
    <s v="POR"/>
    <s v="M"/>
    <e v="#N/A"/>
    <s v="OK"/>
    <x v="0"/>
    <s v="USA"/>
    <s v="LL"/>
    <x v="23"/>
    <d v="1998-10-28T00:00:00"/>
    <n v="42.033332999999999"/>
    <n v="-68.083332999999996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6"/>
    <s v="Cur"/>
    <s v="154-92097"/>
    <n v="92097"/>
    <n v="91103"/>
    <n v="154"/>
    <x v="1"/>
    <s v="R-1"/>
    <s v="APB255104"/>
    <m/>
    <m/>
    <m/>
    <n v="255104"/>
    <s v="POR"/>
    <s v="F"/>
    <e v="#N/A"/>
    <s v="OK"/>
    <x v="0"/>
    <s v="USA"/>
    <s v="LL"/>
    <x v="23"/>
    <d v="1998-10-28T00:00:00"/>
    <n v="42.033332999999999"/>
    <n v="-67.75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7"/>
    <s v="Cur"/>
    <s v="154-92101"/>
    <n v="92101"/>
    <n v="91107"/>
    <n v="154"/>
    <x v="1"/>
    <s v="R-1"/>
    <s v="APB255108"/>
    <m/>
    <m/>
    <m/>
    <n v="255108"/>
    <s v="POR"/>
    <s v="M"/>
    <e v="#N/A"/>
    <s v="OK"/>
    <x v="0"/>
    <s v="USA"/>
    <s v="LL"/>
    <x v="23"/>
    <d v="1998-10-29T00:00:00"/>
    <n v="41.583333000000003"/>
    <n v="-68.683333000000005"/>
    <n v="159"/>
    <n v="15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8"/>
    <s v="Cur"/>
    <s v="154-92108"/>
    <n v="92108"/>
    <n v="91114"/>
    <n v="154"/>
    <x v="1"/>
    <s v="R-1"/>
    <s v="APB255115"/>
    <m/>
    <m/>
    <m/>
    <n v="255115"/>
    <s v="POR"/>
    <s v="M"/>
    <e v="#N/A"/>
    <s v="OK"/>
    <x v="0"/>
    <s v="USA"/>
    <s v="LL"/>
    <x v="23"/>
    <d v="1998-10-29T00:00:00"/>
    <n v="41.583333000000003"/>
    <n v="-68.683333000000005"/>
    <n v="76"/>
    <n v="76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9"/>
    <s v="Cur"/>
    <s v="154-92115"/>
    <n v="92115"/>
    <n v="91121"/>
    <n v="154"/>
    <x v="1"/>
    <s v="R-1"/>
    <s v="APB255122"/>
    <m/>
    <m/>
    <m/>
    <n v="255122"/>
    <s v="POR"/>
    <s v="M"/>
    <e v="#N/A"/>
    <s v="OK"/>
    <x v="0"/>
    <s v="USA"/>
    <s v="LL"/>
    <x v="23"/>
    <d v="1998-10-29T00:00:00"/>
    <n v="41.583333000000003"/>
    <n v="-68.6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60"/>
    <s v="Cur"/>
    <s v="154-92116"/>
    <n v="92116"/>
    <n v="91122"/>
    <n v="154"/>
    <x v="1"/>
    <s v="R-1"/>
    <s v="APB255130"/>
    <m/>
    <m/>
    <m/>
    <n v="255130"/>
    <s v="POR"/>
    <s v="M"/>
    <e v="#N/A"/>
    <s v="OK"/>
    <x v="0"/>
    <s v="CAN"/>
    <s v="LL"/>
    <x v="22"/>
    <d v="1999-10-18T00:00:00"/>
    <n v="45.783332999999999"/>
    <n v="-51.416666999999997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1"/>
    <s v="Cur"/>
    <s v="154-92117"/>
    <n v="92117"/>
    <n v="91123"/>
    <n v="154"/>
    <x v="1"/>
    <s v="R-1"/>
    <s v="APB255131"/>
    <m/>
    <m/>
    <m/>
    <n v="255131"/>
    <s v="POR"/>
    <s v="M"/>
    <e v="#N/A"/>
    <s v="OK"/>
    <x v="0"/>
    <s v="CAN"/>
    <s v="LL"/>
    <x v="22"/>
    <d v="1999-10-18T00:00:00"/>
    <n v="45.8"/>
    <n v="-51.416666999999997"/>
    <n v="102"/>
    <n v="102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2"/>
    <s v="Cur"/>
    <s v="154-92118"/>
    <n v="92118"/>
    <n v="91124"/>
    <n v="154"/>
    <x v="1"/>
    <s v="R-1"/>
    <s v="APB255132"/>
    <m/>
    <m/>
    <m/>
    <n v="255132"/>
    <s v="POR"/>
    <s v="F"/>
    <e v="#N/A"/>
    <s v="OK"/>
    <x v="0"/>
    <s v="CAN"/>
    <s v="LL"/>
    <x v="22"/>
    <d v="1999-10-18T00:00:00"/>
    <n v="45.916666999999997"/>
    <n v="-51.466667000000001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3"/>
    <s v="Cur"/>
    <s v="154-92119"/>
    <n v="92119"/>
    <n v="91125"/>
    <n v="154"/>
    <x v="1"/>
    <s v="R-1"/>
    <s v="APB255133"/>
    <m/>
    <m/>
    <m/>
    <n v="255133"/>
    <s v="POR"/>
    <s v="M"/>
    <e v="#N/A"/>
    <s v="OK"/>
    <x v="0"/>
    <s v="CAN"/>
    <s v="LL"/>
    <x v="22"/>
    <d v="1999-10-18T00:00:00"/>
    <n v="46"/>
    <n v="-51.5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4"/>
    <s v="Cur"/>
    <s v="154-92120"/>
    <n v="92120"/>
    <n v="91126"/>
    <n v="154"/>
    <x v="1"/>
    <s v="R-1"/>
    <s v="APB255134"/>
    <m/>
    <m/>
    <m/>
    <n v="255134"/>
    <s v="POR"/>
    <s v="M"/>
    <e v="#N/A"/>
    <s v="OK"/>
    <x v="0"/>
    <s v="CAN"/>
    <s v="LL"/>
    <x v="22"/>
    <d v="1999-10-21T00:00:00"/>
    <n v="45.7"/>
    <n v="-54.95"/>
    <n v="98"/>
    <n v="98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5"/>
    <s v="Cur"/>
    <s v="154-92121"/>
    <n v="92121"/>
    <n v="91127"/>
    <n v="154"/>
    <x v="1"/>
    <s v="R-1"/>
    <s v="APB255135"/>
    <m/>
    <m/>
    <m/>
    <n v="255135"/>
    <s v="POR"/>
    <s v="F"/>
    <e v="#N/A"/>
    <s v="OK"/>
    <x v="0"/>
    <s v="CAN"/>
    <s v="LL"/>
    <x v="22"/>
    <d v="1999-10-02T00:00:00"/>
    <n v="46.116667"/>
    <n v="-55.4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6"/>
    <s v="Cur"/>
    <s v="154-92122"/>
    <n v="92122"/>
    <n v="91128"/>
    <n v="154"/>
    <x v="1"/>
    <s v="R-1"/>
    <s v="APB255136"/>
    <m/>
    <m/>
    <m/>
    <n v="255136"/>
    <s v="POR"/>
    <s v="F"/>
    <e v="#N/A"/>
    <s v="OK"/>
    <x v="0"/>
    <s v="CAN"/>
    <s v="LL"/>
    <x v="22"/>
    <d v="1999-10-02T00:00:00"/>
    <n v="46.033332999999999"/>
    <n v="-55.383333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7"/>
    <s v="Cur"/>
    <s v="154-92123"/>
    <n v="92123"/>
    <n v="91129"/>
    <n v="154"/>
    <x v="1"/>
    <s v="R-1"/>
    <s v="APB255137"/>
    <m/>
    <m/>
    <m/>
    <n v="255137"/>
    <s v="POR"/>
    <s v="M"/>
    <e v="#N/A"/>
    <s v="OK"/>
    <x v="0"/>
    <s v="CAN"/>
    <s v="LL"/>
    <x v="22"/>
    <d v="1999-10-02T00:00:00"/>
    <n v="45.95"/>
    <n v="-55.4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8"/>
    <s v="Cur"/>
    <s v="154-92124"/>
    <n v="92124"/>
    <n v="91130"/>
    <n v="154"/>
    <x v="1"/>
    <s v="R-1"/>
    <s v="APB255138"/>
    <m/>
    <m/>
    <m/>
    <n v="255138"/>
    <s v="POR"/>
    <s v="M"/>
    <e v="#N/A"/>
    <s v="OK"/>
    <x v="0"/>
    <s v="CAN"/>
    <s v="LL"/>
    <x v="22"/>
    <d v="1999-10-02T00:00:00"/>
    <n v="45.95"/>
    <n v="-55.416666999999997"/>
    <n v="89"/>
    <n v="89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69"/>
    <s v="Cur"/>
    <s v="154-92125"/>
    <n v="92125"/>
    <n v="91131"/>
    <n v="154"/>
    <x v="1"/>
    <s v="R-1"/>
    <s v="APB255139"/>
    <m/>
    <m/>
    <m/>
    <n v="255139"/>
    <s v="POR"/>
    <s v="F"/>
    <e v="#N/A"/>
    <s v="OK"/>
    <x v="0"/>
    <s v="CAN"/>
    <s v="LL"/>
    <x v="22"/>
    <d v="1999-10-05T00:00:00"/>
    <n v="47.616667"/>
    <n v="-51.583333000000003"/>
    <n v="100"/>
    <n v="10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0"/>
    <s v="Cur"/>
    <s v="154-92126"/>
    <n v="92126"/>
    <n v="91132"/>
    <n v="154"/>
    <x v="0"/>
    <s v="RCF"/>
    <s v="APB255140"/>
    <m/>
    <m/>
    <m/>
    <n v="255140"/>
    <s v="POR"/>
    <s v="M"/>
    <e v="#N/A"/>
    <s v="OK"/>
    <x v="0"/>
    <s v="CAN"/>
    <s v="LL"/>
    <x v="4"/>
    <d v="2000-03-27T00:00:00"/>
    <n v="42.45"/>
    <n v="-65.016666999999998"/>
    <n v="109"/>
    <n v="109"/>
    <s v="cm"/>
    <s v="FL"/>
    <s v="M"/>
    <n v="11"/>
    <n v="11"/>
    <s v="KG"/>
    <s v="RD"/>
    <s v="E"/>
    <m/>
    <m/>
    <n v="11"/>
    <x v="2"/>
    <s v="UNCL.FLEETS"/>
    <s v="GILL"/>
    <x v="33"/>
    <d v="2011-08-20T00:00:00"/>
    <n v="49.776667000000003"/>
    <n v="-62.036667000000001"/>
    <m/>
    <m/>
    <m/>
    <m/>
    <m/>
    <m/>
    <m/>
    <m/>
    <m/>
    <m/>
    <m/>
  </r>
  <r>
    <n v="1371"/>
    <s v="Cur"/>
    <s v="154-92127"/>
    <n v="92127"/>
    <n v="91133"/>
    <n v="154"/>
    <x v="1"/>
    <s v="R-1"/>
    <s v="APB255141"/>
    <m/>
    <m/>
    <m/>
    <n v="255141"/>
    <s v="POR"/>
    <s v="F"/>
    <e v="#N/A"/>
    <s v="OK"/>
    <x v="0"/>
    <s v="CAN"/>
    <s v="LL"/>
    <x v="4"/>
    <d v="2000-03-27T00:00:00"/>
    <n v="42.45"/>
    <n v="-65.016666999999998"/>
    <n v="106"/>
    <n v="106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2"/>
    <s v="Cur"/>
    <s v="154-92128"/>
    <n v="92128"/>
    <n v="91134"/>
    <n v="154"/>
    <x v="1"/>
    <s v="R-1"/>
    <s v="APB255142"/>
    <m/>
    <m/>
    <m/>
    <n v="255142"/>
    <s v="POR"/>
    <s v="M"/>
    <e v="#N/A"/>
    <s v="OK"/>
    <x v="0"/>
    <s v="CAN"/>
    <s v="LL"/>
    <x v="4"/>
    <d v="2000-03-29T00:00:00"/>
    <n v="42.333333000000003"/>
    <n v="-65.733333000000002"/>
    <n v="99"/>
    <n v="99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3"/>
    <s v="Cur"/>
    <s v="154-92129"/>
    <n v="92129"/>
    <n v="91135"/>
    <n v="154"/>
    <x v="1"/>
    <s v="R-1"/>
    <s v="APB255143"/>
    <m/>
    <m/>
    <m/>
    <n v="255143"/>
    <s v="POR"/>
    <s v="F"/>
    <e v="#N/A"/>
    <s v="OK"/>
    <x v="0"/>
    <s v="CAN"/>
    <s v="LL"/>
    <x v="4"/>
    <d v="2000-03-29T00:00:00"/>
    <n v="42.333333000000003"/>
    <n v="-65.733333000000002"/>
    <n v="112"/>
    <n v="11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4"/>
    <s v="Cur"/>
    <s v="154-92130"/>
    <n v="92130"/>
    <n v="91136"/>
    <n v="154"/>
    <x v="1"/>
    <s v="R-1"/>
    <s v="APB255144"/>
    <m/>
    <m/>
    <m/>
    <n v="255144"/>
    <s v="POR"/>
    <s v="F"/>
    <e v="#N/A"/>
    <s v="OK"/>
    <x v="0"/>
    <s v="CAN"/>
    <s v="LL"/>
    <x v="22"/>
    <d v="1999-10-21T00:00:00"/>
    <n v="45.7"/>
    <n v="-54.95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5"/>
    <s v="Cur"/>
    <s v="154-92131"/>
    <n v="92131"/>
    <n v="91137"/>
    <n v="154"/>
    <x v="1"/>
    <s v="R-1"/>
    <s v="APB255145"/>
    <m/>
    <m/>
    <m/>
    <n v="255145"/>
    <s v="POR"/>
    <s v="M"/>
    <e v="#N/A"/>
    <s v="OK"/>
    <x v="0"/>
    <s v="CAN"/>
    <s v="LL"/>
    <x v="22"/>
    <d v="1999-09-24T00:00:00"/>
    <n v="47.933332999999998"/>
    <n v="-60.666666999999997"/>
    <n v="120"/>
    <n v="12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6"/>
    <s v="Cur"/>
    <s v="154-92132"/>
    <n v="92132"/>
    <n v="91138"/>
    <n v="154"/>
    <x v="1"/>
    <s v="R-1"/>
    <s v="APB255146"/>
    <m/>
    <m/>
    <m/>
    <n v="255146"/>
    <s v="POR"/>
    <s v="F"/>
    <e v="#N/A"/>
    <s v="OK"/>
    <x v="0"/>
    <s v="CAN"/>
    <s v="LL"/>
    <x v="22"/>
    <d v="1999-09-28T00:00:00"/>
    <n v="47.966667000000001"/>
    <n v="-62.083333000000003"/>
    <n v="126"/>
    <n v="126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7"/>
    <s v="Cur"/>
    <s v="154-92133"/>
    <n v="92133"/>
    <n v="91139"/>
    <n v="154"/>
    <x v="1"/>
    <s v="R-1"/>
    <s v="APB255147"/>
    <m/>
    <m/>
    <m/>
    <n v="255147"/>
    <s v="POR"/>
    <s v="F"/>
    <e v="#N/A"/>
    <s v="OK"/>
    <x v="0"/>
    <s v="CAN"/>
    <s v="LL"/>
    <x v="22"/>
    <d v="1999-09-29T00:00:00"/>
    <n v="47.733333000000002"/>
    <n v="-60.65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8"/>
    <s v="Cur"/>
    <s v="154-92134"/>
    <n v="92134"/>
    <n v="91140"/>
    <n v="154"/>
    <x v="1"/>
    <s v="R-1"/>
    <s v="APB255148"/>
    <m/>
    <m/>
    <m/>
    <n v="255148"/>
    <s v="POR"/>
    <s v="M"/>
    <e v="#N/A"/>
    <s v="OK"/>
    <x v="0"/>
    <s v="CAN"/>
    <s v="LL"/>
    <x v="22"/>
    <d v="1999-09-29T00:00:00"/>
    <n v="47.733333000000002"/>
    <n v="-60.616667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79"/>
    <s v="Cur"/>
    <s v="154-92135"/>
    <n v="92135"/>
    <n v="91141"/>
    <n v="154"/>
    <x v="0"/>
    <s v="RCF"/>
    <s v="APB255149"/>
    <m/>
    <m/>
    <m/>
    <n v="255149"/>
    <s v="POR"/>
    <s v="F"/>
    <e v="#N/A"/>
    <s v="OK"/>
    <x v="0"/>
    <s v="CAN"/>
    <s v="LL"/>
    <x v="22"/>
    <d v="1999-09-29T00:00:00"/>
    <n v="47.633333"/>
    <n v="-60.533332999999999"/>
    <n v="91.5"/>
    <n v="91.5"/>
    <s v="cm"/>
    <s v="FL"/>
    <s v="M"/>
    <n v="11"/>
    <n v="11"/>
    <s v="KG"/>
    <s v="RD"/>
    <s v="E"/>
    <m/>
    <m/>
    <n v="11"/>
    <x v="2"/>
    <s v="UNCL.FLEETS"/>
    <s v="LL"/>
    <x v="33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n v="1380"/>
    <s v="Cur"/>
    <s v="154-92136"/>
    <n v="92136"/>
    <n v="91142"/>
    <n v="154"/>
    <x v="1"/>
    <s v="R-1"/>
    <s v="APB255155"/>
    <m/>
    <m/>
    <m/>
    <n v="255155"/>
    <s v="POR"/>
    <s v="F"/>
    <e v="#N/A"/>
    <s v="OK"/>
    <x v="0"/>
    <s v="USA"/>
    <s v="RR"/>
    <x v="22"/>
    <d v="1999-07-24T00:00:00"/>
    <n v="43.25"/>
    <n v="-70.316666999999995"/>
    <n v="81"/>
    <n v="81"/>
    <s v="cm"/>
    <s v="FL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1"/>
    <s v="Cur"/>
    <s v="154-92137"/>
    <n v="92137"/>
    <n v="91143"/>
    <n v="154"/>
    <x v="1"/>
    <s v="R-1"/>
    <s v="APB255156"/>
    <m/>
    <m/>
    <m/>
    <n v="255156"/>
    <s v="POR"/>
    <s v="F"/>
    <e v="#N/A"/>
    <s v="OK"/>
    <x v="0"/>
    <s v="USA"/>
    <s v="RR"/>
    <x v="22"/>
    <d v="1999-07-24T00:00:00"/>
    <n v="43.25"/>
    <n v="-70.316666999999995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2"/>
    <s v="Cur"/>
    <s v="154-92146"/>
    <n v="92146"/>
    <n v="91152"/>
    <n v="154"/>
    <x v="1"/>
    <s v="R-1"/>
    <s v="APB255165"/>
    <m/>
    <m/>
    <m/>
    <n v="255165"/>
    <s v="POR"/>
    <s v="M"/>
    <e v="#N/A"/>
    <s v="OK"/>
    <x v="0"/>
    <s v="CAN"/>
    <s v="LL"/>
    <x v="22"/>
    <d v="1999-04-15T00:00:00"/>
    <n v="43.333333000000003"/>
    <n v="-59.7"/>
    <n v="104"/>
    <n v="104"/>
    <s v="cm"/>
    <s v="FL"/>
    <s v="M"/>
    <n v="16"/>
    <n v="16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383"/>
    <s v="Cur"/>
    <s v="154-92147"/>
    <n v="92147"/>
    <n v="91153"/>
    <n v="154"/>
    <x v="1"/>
    <s v="R-1"/>
    <s v="APB255175"/>
    <m/>
    <m/>
    <m/>
    <n v="255175"/>
    <s v="POR"/>
    <s v="M"/>
    <e v="#N/A"/>
    <s v="OK"/>
    <x v="0"/>
    <s v="CAN"/>
    <s v="LL"/>
    <x v="22"/>
    <d v="1999-04-07T00:00:00"/>
    <n v="42.783332999999999"/>
    <n v="-64.516666999999998"/>
    <n v="94"/>
    <n v="94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4"/>
    <s v="Cur"/>
    <s v="154-92148"/>
    <n v="92148"/>
    <n v="91154"/>
    <n v="154"/>
    <x v="1"/>
    <s v="R-1"/>
    <s v="APB255176"/>
    <m/>
    <m/>
    <m/>
    <n v="255176"/>
    <s v="POR"/>
    <s v="M"/>
    <e v="#N/A"/>
    <s v="OK"/>
    <x v="0"/>
    <s v="CAN"/>
    <s v="LL"/>
    <x v="22"/>
    <d v="1999-04-08T00:00:00"/>
    <n v="42.283332999999999"/>
    <n v="-65.25"/>
    <n v="93"/>
    <n v="93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5"/>
    <s v="Cur"/>
    <s v="154-92149"/>
    <n v="92149"/>
    <n v="91155"/>
    <n v="154"/>
    <x v="1"/>
    <s v="R-1"/>
    <s v="APB255177"/>
    <m/>
    <m/>
    <m/>
    <n v="255177"/>
    <s v="POR"/>
    <s v="F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6"/>
    <s v="Cur"/>
    <s v="154-92150"/>
    <n v="92150"/>
    <n v="91156"/>
    <n v="154"/>
    <x v="1"/>
    <s v="R-1"/>
    <s v="APB255178"/>
    <m/>
    <m/>
    <m/>
    <n v="25517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7"/>
    <s v="Cur"/>
    <s v="154-92151"/>
    <n v="92151"/>
    <n v="91157"/>
    <n v="154"/>
    <x v="1"/>
    <s v="R-1"/>
    <s v="APB255179"/>
    <m/>
    <m/>
    <m/>
    <n v="255179"/>
    <s v="POR"/>
    <s v="M"/>
    <e v="#N/A"/>
    <s v="OK"/>
    <x v="0"/>
    <s v="CAN"/>
    <s v="LL"/>
    <x v="22"/>
    <d v="1999-04-08T00:00:00"/>
    <n v="42.283332999999999"/>
    <n v="-65.25"/>
    <n v="103"/>
    <n v="103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8"/>
    <s v="Cur"/>
    <s v="154-92152"/>
    <n v="92152"/>
    <n v="91158"/>
    <n v="154"/>
    <x v="1"/>
    <s v="R-1"/>
    <s v="APB255180"/>
    <m/>
    <m/>
    <m/>
    <n v="255180"/>
    <s v="POR"/>
    <s v="F"/>
    <e v="#N/A"/>
    <s v="OK"/>
    <x v="0"/>
    <s v="CAN"/>
    <s v="LL"/>
    <x v="22"/>
    <d v="1999-04-08T00:00:00"/>
    <n v="42.283332999999999"/>
    <n v="-65.25"/>
    <n v="105"/>
    <n v="10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89"/>
    <s v="Cur"/>
    <s v="154-92153"/>
    <n v="92153"/>
    <n v="91159"/>
    <n v="154"/>
    <x v="1"/>
    <s v="R-1"/>
    <s v="APB255181"/>
    <m/>
    <m/>
    <m/>
    <n v="255181"/>
    <s v="POR"/>
    <s v="F"/>
    <e v="#N/A"/>
    <s v="OK"/>
    <x v="0"/>
    <s v="CAN"/>
    <s v="LL"/>
    <x v="22"/>
    <d v="1999-04-08T00:00:00"/>
    <n v="42.283332999999999"/>
    <n v="-65.25"/>
    <n v="103"/>
    <n v="10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0"/>
    <s v="Cur"/>
    <s v="154-92154"/>
    <n v="92154"/>
    <n v="91160"/>
    <n v="154"/>
    <x v="1"/>
    <s v="R-1"/>
    <s v="APB255182"/>
    <m/>
    <m/>
    <m/>
    <n v="255182"/>
    <s v="POR"/>
    <s v="M"/>
    <e v="#N/A"/>
    <s v="OK"/>
    <x v="0"/>
    <s v="CAN"/>
    <s v="LL"/>
    <x v="22"/>
    <d v="1999-04-08T00:00:00"/>
    <n v="42.283332999999999"/>
    <n v="-65.25"/>
    <n v="106"/>
    <n v="10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1"/>
    <s v="Cur"/>
    <s v="154-92155"/>
    <n v="92155"/>
    <n v="91161"/>
    <n v="154"/>
    <x v="1"/>
    <s v="R-1"/>
    <s v="APB255183"/>
    <m/>
    <m/>
    <m/>
    <n v="255183"/>
    <s v="POR"/>
    <s v="F"/>
    <e v="#N/A"/>
    <s v="OK"/>
    <x v="0"/>
    <s v="CAN"/>
    <s v="LL"/>
    <x v="22"/>
    <d v="1999-04-08T00:00:00"/>
    <n v="42.283332999999999"/>
    <n v="-65.25"/>
    <n v="99"/>
    <n v="99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2"/>
    <s v="Cur"/>
    <s v="154-92156"/>
    <n v="92156"/>
    <n v="91162"/>
    <n v="154"/>
    <x v="1"/>
    <s v="R-1"/>
    <s v="APB255184"/>
    <m/>
    <m/>
    <m/>
    <n v="255184"/>
    <s v="POR"/>
    <s v="F"/>
    <e v="#N/A"/>
    <s v="OK"/>
    <x v="0"/>
    <s v="CAN"/>
    <s v="LL"/>
    <x v="22"/>
    <d v="1999-04-08T00:00:00"/>
    <n v="42.283332999999999"/>
    <n v="-65.25"/>
    <n v="110"/>
    <n v="11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3"/>
    <s v="Cur"/>
    <s v="154-92157"/>
    <n v="92157"/>
    <n v="91163"/>
    <n v="154"/>
    <x v="1"/>
    <s v="R-1"/>
    <s v="APB255185"/>
    <m/>
    <m/>
    <m/>
    <n v="255185"/>
    <s v="POR"/>
    <s v="F"/>
    <e v="#N/A"/>
    <s v="OK"/>
    <x v="0"/>
    <s v="CAN"/>
    <s v="LL"/>
    <x v="22"/>
    <d v="1999-04-15T00:00:00"/>
    <n v="42.833333000000003"/>
    <n v="-62.6"/>
    <n v="102"/>
    <n v="10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4"/>
    <s v="Cur"/>
    <s v="154-92159"/>
    <n v="92159"/>
    <n v="91165"/>
    <n v="154"/>
    <x v="0"/>
    <s v="RCF"/>
    <s v="APB255187"/>
    <m/>
    <m/>
    <m/>
    <n v="255187"/>
    <s v="POR"/>
    <s v="F"/>
    <e v="#N/A"/>
    <s v="OK"/>
    <x v="0"/>
    <s v="CAN"/>
    <s v="LL"/>
    <x v="22"/>
    <d v="1999-04-15T00:00:00"/>
    <n v="42.833333000000003"/>
    <n v="-62.6"/>
    <n v="103"/>
    <n v="103"/>
    <s v="cm"/>
    <s v="FL"/>
    <s v="M"/>
    <n v="9"/>
    <n v="9"/>
    <s v="KG"/>
    <s v="RD"/>
    <s v="E"/>
    <m/>
    <m/>
    <n v="2"/>
    <x v="5"/>
    <s v="UNCL.FLEETS"/>
    <s v="LL"/>
    <x v="25"/>
    <d v="2001-05-20T00:00:00"/>
    <n v="42.616667"/>
    <n v="-64.333332999999996"/>
    <n v="135"/>
    <n v="135"/>
    <s v="cm"/>
    <s v="FL"/>
    <s v="M"/>
    <m/>
    <m/>
    <m/>
    <m/>
    <m/>
    <m/>
  </r>
  <r>
    <n v="1395"/>
    <s v="Cur"/>
    <s v="154-92160"/>
    <n v="92160"/>
    <n v="91166"/>
    <n v="154"/>
    <x v="1"/>
    <s v="R-1"/>
    <s v="APB255188"/>
    <m/>
    <m/>
    <m/>
    <n v="255188"/>
    <s v="POR"/>
    <s v="F"/>
    <e v="#N/A"/>
    <s v="OK"/>
    <x v="0"/>
    <s v="CAN"/>
    <s v="LL"/>
    <x v="22"/>
    <d v="1999-04-15T00:00:00"/>
    <n v="42.833333000000003"/>
    <n v="-62.6"/>
    <n v="106"/>
    <n v="10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6"/>
    <s v="Cur"/>
    <s v="154-92161"/>
    <n v="92161"/>
    <n v="91167"/>
    <n v="154"/>
    <x v="0"/>
    <s v="RCF"/>
    <s v="APB255189"/>
    <m/>
    <m/>
    <m/>
    <n v="255189"/>
    <s v="POR"/>
    <s v="F"/>
    <e v="#N/A"/>
    <s v="OK"/>
    <x v="0"/>
    <s v="CAN"/>
    <s v="LL"/>
    <x v="22"/>
    <d v="1999-04-15T00:00:00"/>
    <n v="42.833333000000003"/>
    <n v="-62.6"/>
    <n v="94"/>
    <n v="94"/>
    <s v="cm"/>
    <s v="FL"/>
    <s v="M"/>
    <n v="9"/>
    <n v="9"/>
    <s v="KG"/>
    <s v="RD"/>
    <s v="E"/>
    <m/>
    <m/>
    <n v="1"/>
    <x v="6"/>
    <s v="UNCL.FLEETS"/>
    <s v="LL"/>
    <x v="25"/>
    <d v="2001-03-26T00:00:00"/>
    <n v="42.683332999999998"/>
    <n v="-61.566667000000002"/>
    <n v="135"/>
    <n v="135"/>
    <s v="cm"/>
    <s v="FL"/>
    <s v="M"/>
    <m/>
    <m/>
    <m/>
    <m/>
    <m/>
    <m/>
  </r>
  <r>
    <n v="1397"/>
    <s v="Cur"/>
    <s v="154-92162"/>
    <n v="92162"/>
    <n v="91168"/>
    <n v="154"/>
    <x v="0"/>
    <s v="RCF"/>
    <s v="APB255190"/>
    <m/>
    <m/>
    <m/>
    <n v="255190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4"/>
    <n v="14"/>
    <s v="KG"/>
    <s v="RD"/>
    <s v="E"/>
    <m/>
    <m/>
    <n v="0"/>
    <x v="3"/>
    <s v="UNCL.FLEETS"/>
    <s v="LL"/>
    <x v="12"/>
    <d v="1999-11-21T00:00:00"/>
    <n v="43.133333"/>
    <n v="-63.1"/>
    <n v="117"/>
    <n v="117"/>
    <s v="cm"/>
    <s v="FL"/>
    <s v="M"/>
    <m/>
    <m/>
    <m/>
    <m/>
    <m/>
    <m/>
  </r>
  <r>
    <n v="1398"/>
    <s v="Cur"/>
    <s v="154-92163"/>
    <n v="92163"/>
    <n v="91169"/>
    <n v="154"/>
    <x v="1"/>
    <s v="R-1"/>
    <s v="APB255191"/>
    <m/>
    <m/>
    <m/>
    <n v="255191"/>
    <s v="POR"/>
    <s v="F"/>
    <e v="#N/A"/>
    <s v="OK"/>
    <x v="0"/>
    <s v="CAN"/>
    <s v="LL"/>
    <x v="22"/>
    <d v="1999-04-15T00:00:00"/>
    <n v="42.833333000000003"/>
    <n v="-62.6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399"/>
    <s v="Cur"/>
    <s v="154-92164"/>
    <n v="92164"/>
    <n v="91170"/>
    <n v="154"/>
    <x v="1"/>
    <s v="R-1"/>
    <s v="APB255192"/>
    <m/>
    <m/>
    <m/>
    <n v="255192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0"/>
    <s v="Cur"/>
    <s v="154-92165"/>
    <n v="92165"/>
    <n v="91171"/>
    <n v="154"/>
    <x v="1"/>
    <s v="R-1"/>
    <s v="APB255193"/>
    <m/>
    <m/>
    <m/>
    <n v="255193"/>
    <s v="POR"/>
    <s v="F"/>
    <e v="#N/A"/>
    <s v="OK"/>
    <x v="0"/>
    <s v="CAN"/>
    <s v="LL"/>
    <x v="22"/>
    <d v="1999-04-16T00:00:00"/>
    <n v="42.833333000000003"/>
    <n v="-62.433332999999998"/>
    <n v="101"/>
    <n v="101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1"/>
    <s v="Cur"/>
    <s v="154-92166"/>
    <n v="92166"/>
    <n v="91172"/>
    <n v="154"/>
    <x v="1"/>
    <s v="R-1"/>
    <s v="APB255194"/>
    <m/>
    <m/>
    <m/>
    <n v="255194"/>
    <s v="POR"/>
    <s v="F"/>
    <e v="#N/A"/>
    <s v="OK"/>
    <x v="0"/>
    <s v="CAN"/>
    <s v="LL"/>
    <x v="22"/>
    <d v="1999-10-21T00:00:00"/>
    <n v="45.7"/>
    <n v="-54.95"/>
    <n v="93"/>
    <n v="9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2"/>
    <s v="Cur"/>
    <s v="154-92167"/>
    <n v="92167"/>
    <n v="91173"/>
    <n v="154"/>
    <x v="0"/>
    <s v="RCF"/>
    <s v="APB255195"/>
    <m/>
    <m/>
    <m/>
    <n v="255195"/>
    <s v="POR"/>
    <s v="F"/>
    <e v="#N/A"/>
    <s v="OK"/>
    <x v="0"/>
    <s v="CAN"/>
    <s v="LL"/>
    <x v="22"/>
    <d v="1999-04-15T00:00:00"/>
    <n v="42.833333000000003"/>
    <n v="-62.6"/>
    <n v="105"/>
    <n v="105"/>
    <s v="cm"/>
    <s v="FL"/>
    <s v="M"/>
    <n v="14"/>
    <n v="14"/>
    <s v="KG"/>
    <s v="RD"/>
    <s v="E"/>
    <m/>
    <m/>
    <n v="2"/>
    <x v="5"/>
    <s v="UNCL.FLEETS"/>
    <s v="GILL"/>
    <x v="25"/>
    <d v="2001-09-13T00:00:00"/>
    <n v="47.483333000000002"/>
    <n v="-61.183332999999998"/>
    <n v="147"/>
    <n v="147"/>
    <s v="cm"/>
    <s v="FL"/>
    <s v="E"/>
    <m/>
    <m/>
    <m/>
    <m/>
    <m/>
    <m/>
  </r>
  <r>
    <n v="1403"/>
    <s v="Cur"/>
    <s v="154-92168"/>
    <n v="92168"/>
    <n v="91174"/>
    <n v="154"/>
    <x v="1"/>
    <s v="R-1"/>
    <s v="APB255196"/>
    <m/>
    <m/>
    <m/>
    <n v="255196"/>
    <s v="POR"/>
    <s v="F"/>
    <e v="#N/A"/>
    <s v="OK"/>
    <x v="0"/>
    <s v="CAN"/>
    <s v="LL"/>
    <x v="22"/>
    <d v="1999-04-15T00:00:00"/>
    <n v="42.833333000000003"/>
    <n v="-62.6"/>
    <n v="104"/>
    <n v="104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4"/>
    <s v="Cur"/>
    <s v="154-92169"/>
    <n v="92169"/>
    <n v="91175"/>
    <n v="154"/>
    <x v="1"/>
    <s v="R-1"/>
    <s v="APB255197"/>
    <m/>
    <m/>
    <m/>
    <n v="255197"/>
    <s v="POR"/>
    <s v="M"/>
    <e v="#N/A"/>
    <s v="OK"/>
    <x v="0"/>
    <s v="CAN"/>
    <s v="LL"/>
    <x v="22"/>
    <d v="1999-04-08T00:00:00"/>
    <n v="42.283332999999999"/>
    <n v="-65.25"/>
    <n v="95"/>
    <n v="95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5"/>
    <s v="Cur"/>
    <s v="154-92170"/>
    <n v="92170"/>
    <n v="91176"/>
    <n v="154"/>
    <x v="1"/>
    <s v="R-1"/>
    <s v="APB255198"/>
    <m/>
    <m/>
    <m/>
    <n v="255198"/>
    <s v="POR"/>
    <s v="M"/>
    <e v="#N/A"/>
    <s v="OK"/>
    <x v="0"/>
    <s v="CAN"/>
    <s v="LL"/>
    <x v="22"/>
    <d v="1999-04-08T00:00:00"/>
    <n v="42.283332999999999"/>
    <n v="-65.25"/>
    <n v="100"/>
    <n v="100"/>
    <s v="cm"/>
    <s v="FL"/>
    <s v="M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6"/>
    <s v="Cur"/>
    <s v="154-92171"/>
    <n v="92171"/>
    <n v="91177"/>
    <n v="154"/>
    <x v="1"/>
    <s v="R-1"/>
    <s v="APB255199"/>
    <m/>
    <m/>
    <m/>
    <n v="255199"/>
    <s v="POR"/>
    <s v="M"/>
    <e v="#N/A"/>
    <s v="OK"/>
    <x v="0"/>
    <s v="CAN"/>
    <s v="LL"/>
    <x v="22"/>
    <d v="1999-04-07T00:00:00"/>
    <n v="42.783332999999999"/>
    <n v="-64.516666999999998"/>
    <n v="105"/>
    <n v="105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7"/>
    <s v="Cur"/>
    <s v="154-92172"/>
    <n v="92172"/>
    <n v="91178"/>
    <n v="154"/>
    <x v="1"/>
    <s v="R-1"/>
    <s v="APB255200"/>
    <m/>
    <m/>
    <m/>
    <n v="255200"/>
    <s v="POR"/>
    <s v="F"/>
    <e v="#N/A"/>
    <s v="OK"/>
    <x v="0"/>
    <s v="CAN"/>
    <s v="LL"/>
    <x v="22"/>
    <d v="1999-03-27T00:00:00"/>
    <n v="43.533332999999999"/>
    <n v="-62.966667000000001"/>
    <n v="100"/>
    <n v="100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8"/>
    <s v="Cur"/>
    <s v="154-92173"/>
    <n v="92173"/>
    <n v="91179"/>
    <n v="154"/>
    <x v="1"/>
    <s v="R-1"/>
    <s v="APB255201"/>
    <m/>
    <m/>
    <m/>
    <n v="255201"/>
    <s v="POR"/>
    <s v="F"/>
    <e v="#N/A"/>
    <s v="OK"/>
    <x v="0"/>
    <s v="CAN"/>
    <s v="LL"/>
    <x v="22"/>
    <d v="1999-10-02T00:00:00"/>
    <n v="46.233333000000002"/>
    <n v="-55.483333000000002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09"/>
    <s v="Cur"/>
    <s v="154-92174"/>
    <n v="92174"/>
    <n v="91180"/>
    <n v="154"/>
    <x v="1"/>
    <s v="R-1"/>
    <s v="APB255202"/>
    <m/>
    <m/>
    <m/>
    <n v="255202"/>
    <s v="POR"/>
    <s v="M"/>
    <e v="#N/A"/>
    <s v="OK"/>
    <x v="0"/>
    <s v="CAN"/>
    <s v="LL"/>
    <x v="22"/>
    <d v="1999-10-02T00:00:00"/>
    <n v="46.183332999999998"/>
    <n v="-55.45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0"/>
    <s v="Cur"/>
    <s v="154-92175"/>
    <n v="92175"/>
    <n v="91181"/>
    <n v="154"/>
    <x v="1"/>
    <s v="R-1"/>
    <s v="APB255203"/>
    <m/>
    <m/>
    <m/>
    <n v="255203"/>
    <s v="POR"/>
    <s v="F"/>
    <e v="#N/A"/>
    <s v="OK"/>
    <x v="0"/>
    <s v="CAN"/>
    <s v="LL"/>
    <x v="22"/>
    <d v="1999-10-02T00:00:00"/>
    <n v="46.166666999999997"/>
    <n v="-55.433332999999998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1"/>
    <s v="Cur"/>
    <s v="154-92176"/>
    <n v="92176"/>
    <n v="91182"/>
    <n v="154"/>
    <x v="1"/>
    <s v="R-1"/>
    <s v="APB255204"/>
    <m/>
    <m/>
    <m/>
    <n v="255204"/>
    <s v="POR"/>
    <s v="F"/>
    <e v="#N/A"/>
    <s v="OK"/>
    <x v="0"/>
    <s v="CAN"/>
    <s v="LL"/>
    <x v="22"/>
    <d v="1999-10-02T00:00:00"/>
    <n v="46.15"/>
    <n v="-55.416666999999997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2"/>
    <s v="Cur"/>
    <s v="154-92177"/>
    <n v="92177"/>
    <n v="91183"/>
    <n v="154"/>
    <x v="1"/>
    <s v="R-1"/>
    <s v="APB255205"/>
    <m/>
    <m/>
    <m/>
    <n v="255205"/>
    <s v="POR"/>
    <s v="M"/>
    <e v="#N/A"/>
    <s v="OK"/>
    <x v="0"/>
    <s v="CAN"/>
    <s v="LL"/>
    <x v="22"/>
    <d v="1999-09-30T00:00:00"/>
    <n v="46.466667000000001"/>
    <n v="-59.683332999999998"/>
    <n v="94"/>
    <n v="94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3"/>
    <s v="Cur"/>
    <s v="154-92178"/>
    <n v="92178"/>
    <n v="91184"/>
    <n v="154"/>
    <x v="0"/>
    <s v="RCF"/>
    <s v="APB255206"/>
    <m/>
    <m/>
    <m/>
    <n v="255206"/>
    <s v="POR"/>
    <s v="F"/>
    <e v="#N/A"/>
    <s v="OK"/>
    <x v="0"/>
    <s v="CAN"/>
    <s v="LL"/>
    <x v="22"/>
    <d v="1999-10-02T00:00:00"/>
    <n v="46.25"/>
    <n v="-55.516666999999998"/>
    <n v="96.5"/>
    <n v="96.5"/>
    <s v="cm"/>
    <s v="FL"/>
    <s v="M"/>
    <n v="10"/>
    <n v="10"/>
    <s v="KG"/>
    <s v="RD"/>
    <s v="E"/>
    <m/>
    <m/>
    <n v="9"/>
    <x v="9"/>
    <s v="UNCL.FLEETS"/>
    <s v="GILL"/>
    <x v="26"/>
    <d v="2008-11-11T00:00:00"/>
    <n v="47.566389000000001"/>
    <n v="-50.1"/>
    <n v="420"/>
    <n v="14"/>
    <s v="FT"/>
    <s v="TLE"/>
    <s v="E"/>
    <n v="135.9"/>
    <n v="300"/>
    <s v="lb"/>
    <s v="RD"/>
    <s v="E"/>
    <m/>
  </r>
  <r>
    <n v="1414"/>
    <s v="Cur"/>
    <s v="154-92179"/>
    <n v="92179"/>
    <n v="91185"/>
    <n v="154"/>
    <x v="1"/>
    <s v="R-1"/>
    <s v="APB255207"/>
    <m/>
    <m/>
    <m/>
    <n v="255207"/>
    <s v="POR"/>
    <s v="M"/>
    <e v="#N/A"/>
    <s v="OK"/>
    <x v="0"/>
    <s v="CAN"/>
    <s v="LL"/>
    <x v="22"/>
    <d v="1999-09-30T00:00:00"/>
    <n v="46.483333000000002"/>
    <n v="-59.15"/>
    <n v="100"/>
    <n v="100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5"/>
    <s v="Cur"/>
    <s v="154-92180"/>
    <n v="92180"/>
    <n v="91186"/>
    <n v="154"/>
    <x v="1"/>
    <s v="R-1"/>
    <s v="APB255208"/>
    <m/>
    <m/>
    <m/>
    <n v="255208"/>
    <s v="POR"/>
    <s v="M"/>
    <e v="#N/A"/>
    <s v="OK"/>
    <x v="0"/>
    <s v="CAN"/>
    <s v="LL"/>
    <x v="22"/>
    <d v="1999-10-21T00:00:00"/>
    <n v="45.7"/>
    <n v="-54.933332999999998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6"/>
    <s v="Cur"/>
    <s v="154-92181"/>
    <n v="92181"/>
    <n v="91187"/>
    <n v="154"/>
    <x v="1"/>
    <s v="R-1"/>
    <s v="APB255209"/>
    <m/>
    <m/>
    <m/>
    <n v="255209"/>
    <s v="POR"/>
    <s v="M"/>
    <e v="#N/A"/>
    <s v="OK"/>
    <x v="0"/>
    <s v="CAN"/>
    <s v="LL"/>
    <x v="22"/>
    <d v="1999-10-21T00:00:00"/>
    <n v="45.733333000000002"/>
    <n v="-54.883333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7"/>
    <s v="Cur"/>
    <s v="154-92182"/>
    <n v="92182"/>
    <n v="91188"/>
    <n v="154"/>
    <x v="1"/>
    <s v="R-1"/>
    <s v="APB255210"/>
    <m/>
    <m/>
    <m/>
    <n v="255210"/>
    <s v="POR"/>
    <s v="F"/>
    <e v="#N/A"/>
    <s v="OK"/>
    <x v="0"/>
    <s v="CAN"/>
    <s v="LL"/>
    <x v="22"/>
    <d v="1999-10-21T00:00:00"/>
    <n v="45.75"/>
    <n v="-54.9"/>
    <n v="96"/>
    <n v="96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18"/>
    <s v="Cur"/>
    <s v="154-92183"/>
    <n v="92183"/>
    <n v="91189"/>
    <n v="154"/>
    <x v="0"/>
    <s v="RCF"/>
    <s v="APB255211"/>
    <m/>
    <m/>
    <m/>
    <n v="255211"/>
    <s v="POR"/>
    <s v="M"/>
    <e v="#N/A"/>
    <s v="OK"/>
    <x v="0"/>
    <s v="CAN"/>
    <s v="LL"/>
    <x v="22"/>
    <d v="1999-10-22T00:00:00"/>
    <n v="45.6"/>
    <n v="-55.1"/>
    <n v="96"/>
    <n v="96"/>
    <s v="cm"/>
    <s v="FL"/>
    <s v="M"/>
    <n v="12"/>
    <n v="12"/>
    <s v="KG"/>
    <s v="RD"/>
    <s v="E"/>
    <m/>
    <m/>
    <n v="0"/>
    <x v="3"/>
    <s v="UNCL.FLEETS"/>
    <s v="RR"/>
    <x v="23"/>
    <d v="2000-09-21T00:00:00"/>
    <n v="46.6"/>
    <n v="-61.133333"/>
    <n v="109"/>
    <n v="109"/>
    <s v="cm"/>
    <s v="FL"/>
    <s v="E"/>
    <m/>
    <m/>
    <m/>
    <m/>
    <m/>
    <m/>
  </r>
  <r>
    <n v="1419"/>
    <s v="Cur"/>
    <s v="154-92184"/>
    <n v="92184"/>
    <n v="91190"/>
    <n v="154"/>
    <x v="1"/>
    <s v="R-1"/>
    <s v="APB255212"/>
    <m/>
    <m/>
    <m/>
    <n v="255212"/>
    <s v="POR"/>
    <s v="M"/>
    <e v="#N/A"/>
    <s v="OK"/>
    <x v="0"/>
    <s v="CAN"/>
    <s v="LL"/>
    <x v="22"/>
    <d v="1999-10-22T00:00:00"/>
    <n v="45.733333000000002"/>
    <n v="-55.05"/>
    <n v="98"/>
    <n v="98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0"/>
    <s v="Cur"/>
    <s v="154-92185"/>
    <n v="92185"/>
    <n v="91191"/>
    <n v="154"/>
    <x v="1"/>
    <s v="R-1"/>
    <s v="APB255213"/>
    <m/>
    <m/>
    <m/>
    <n v="255213"/>
    <s v="POR"/>
    <s v="M"/>
    <e v="#N/A"/>
    <s v="OK"/>
    <x v="0"/>
    <s v="CAN"/>
    <s v="LL"/>
    <x v="22"/>
    <d v="1999-10-22T00:00:00"/>
    <n v="45.783332999999999"/>
    <n v="-55.033332999999999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1"/>
    <s v="Cur"/>
    <s v="154-92186"/>
    <n v="92186"/>
    <n v="91192"/>
    <n v="154"/>
    <x v="1"/>
    <s v="R-1"/>
    <s v="APB255214"/>
    <m/>
    <m/>
    <m/>
    <n v="255214"/>
    <s v="POR"/>
    <s v="M"/>
    <e v="#N/A"/>
    <s v="OK"/>
    <x v="0"/>
    <s v="CAN"/>
    <s v="LL"/>
    <x v="22"/>
    <d v="1999-10-22T00:00:00"/>
    <n v="45.833333000000003"/>
    <n v="-55"/>
    <n v="118"/>
    <n v="118"/>
    <s v="cm"/>
    <s v="FL"/>
    <s v="M"/>
    <n v="25"/>
    <n v="2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2"/>
    <s v="Cur"/>
    <s v="154-92187"/>
    <n v="92187"/>
    <n v="91193"/>
    <n v="154"/>
    <x v="1"/>
    <s v="R-1"/>
    <s v="APB255215"/>
    <m/>
    <m/>
    <m/>
    <n v="255215"/>
    <s v="POR"/>
    <s v="M"/>
    <e v="#N/A"/>
    <s v="OK"/>
    <x v="0"/>
    <s v="CAN"/>
    <s v="LL"/>
    <x v="22"/>
    <d v="1999-10-22T00:00:00"/>
    <n v="45.983333000000002"/>
    <n v="-54.983333000000002"/>
    <n v="94"/>
    <n v="94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3"/>
    <s v="Cur"/>
    <s v="154-92188"/>
    <n v="92188"/>
    <n v="91194"/>
    <n v="154"/>
    <x v="1"/>
    <s v="R-1"/>
    <s v="APB255216"/>
    <m/>
    <m/>
    <m/>
    <n v="255216"/>
    <s v="POR"/>
    <s v="F"/>
    <e v="#N/A"/>
    <s v="OK"/>
    <x v="0"/>
    <s v="CAN"/>
    <s v="LL"/>
    <x v="22"/>
    <d v="1999-10-24T00:00:00"/>
    <n v="46.133333"/>
    <n v="-56.983333000000002"/>
    <n v="95"/>
    <n v="95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4"/>
    <s v="Cur"/>
    <s v="154-92189"/>
    <n v="92189"/>
    <n v="91195"/>
    <n v="154"/>
    <x v="1"/>
    <s v="R-1"/>
    <s v="APB255217"/>
    <m/>
    <m/>
    <m/>
    <n v="255217"/>
    <s v="POR"/>
    <s v="M"/>
    <e v="#N/A"/>
    <s v="OK"/>
    <x v="0"/>
    <s v="CAN"/>
    <s v="LL"/>
    <x v="22"/>
    <d v="1999-11-22T00:00:00"/>
    <n v="43.116667"/>
    <n v="-63.116667"/>
    <n v="92"/>
    <n v="9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5"/>
    <s v="Cur"/>
    <s v="154-92190"/>
    <n v="92190"/>
    <n v="91196"/>
    <n v="154"/>
    <x v="1"/>
    <s v="R-1"/>
    <s v="APB255218"/>
    <m/>
    <m/>
    <m/>
    <n v="255218"/>
    <s v="POR"/>
    <s v="M"/>
    <e v="#N/A"/>
    <s v="OK"/>
    <x v="0"/>
    <s v="CAN"/>
    <s v="LL"/>
    <x v="22"/>
    <d v="1999-11-22T00:00:00"/>
    <n v="43.166666999999997"/>
    <n v="-63.116667"/>
    <n v="103"/>
    <n v="103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6"/>
    <s v="Cur"/>
    <s v="154-92191"/>
    <n v="92191"/>
    <n v="91197"/>
    <n v="154"/>
    <x v="1"/>
    <s v="R-1"/>
    <s v="APB255219"/>
    <m/>
    <m/>
    <m/>
    <n v="255219"/>
    <s v="POR"/>
    <s v="F"/>
    <e v="#N/A"/>
    <s v="OK"/>
    <x v="0"/>
    <s v="CAN"/>
    <s v="LL"/>
    <x v="4"/>
    <d v="2000-03-25T00:00:00"/>
    <n v="41.916666999999997"/>
    <n v="-65.900000000000006"/>
    <n v="108"/>
    <n v="108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7"/>
    <s v="Cur"/>
    <s v="154-92192"/>
    <n v="92192"/>
    <n v="91198"/>
    <n v="154"/>
    <x v="1"/>
    <s v="R-1"/>
    <s v="APB255220"/>
    <m/>
    <m/>
    <m/>
    <n v="255220"/>
    <s v="POR"/>
    <s v="M"/>
    <e v="#N/A"/>
    <s v="OK"/>
    <x v="0"/>
    <s v="CAN"/>
    <s v="LL"/>
    <x v="4"/>
    <d v="2000-03-25T00:00:00"/>
    <n v="41.916666999999997"/>
    <n v="-65.900000000000006"/>
    <n v="106"/>
    <n v="106"/>
    <s v="cm"/>
    <s v="FL"/>
    <s v="M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8"/>
    <s v="Cur"/>
    <s v="154-92193"/>
    <n v="92193"/>
    <n v="91199"/>
    <n v="154"/>
    <x v="1"/>
    <s v="R-1"/>
    <s v="APB255221"/>
    <m/>
    <m/>
    <m/>
    <n v="255221"/>
    <s v="POR"/>
    <s v="M"/>
    <e v="#N/A"/>
    <s v="OK"/>
    <x v="0"/>
    <s v="CAN"/>
    <s v="LL"/>
    <x v="4"/>
    <d v="2000-03-25T00:00:00"/>
    <n v="41.916666999999997"/>
    <n v="-65.900000000000006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29"/>
    <s v="Cur"/>
    <s v="154-92194"/>
    <n v="92194"/>
    <n v="91200"/>
    <n v="154"/>
    <x v="1"/>
    <s v="R-1"/>
    <s v="APB255222"/>
    <m/>
    <m/>
    <m/>
    <n v="255222"/>
    <s v="POR"/>
    <s v="M"/>
    <e v="#N/A"/>
    <s v="OK"/>
    <x v="0"/>
    <s v="CAN"/>
    <s v="LL"/>
    <x v="4"/>
    <d v="2000-03-27T00:00:00"/>
    <n v="42.45"/>
    <n v="-65.016666999999998"/>
    <n v="107"/>
    <n v="107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0"/>
    <s v="Cur"/>
    <s v="154-92195"/>
    <n v="92195"/>
    <n v="91201"/>
    <n v="154"/>
    <x v="1"/>
    <s v="R-1"/>
    <s v="APB255223"/>
    <m/>
    <m/>
    <m/>
    <n v="255223"/>
    <s v="POR"/>
    <s v="M"/>
    <e v="#N/A"/>
    <s v="OK"/>
    <x v="0"/>
    <s v="CAN"/>
    <s v="LL"/>
    <x v="4"/>
    <d v="2000-03-27T00:00:00"/>
    <n v="42.45"/>
    <n v="-65.016666999999998"/>
    <n v="97"/>
    <n v="97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1"/>
    <s v="Cur"/>
    <s v="154-92196"/>
    <n v="92196"/>
    <n v="91202"/>
    <n v="154"/>
    <x v="1"/>
    <s v="R-1"/>
    <s v="APB255224"/>
    <m/>
    <m/>
    <m/>
    <n v="255224"/>
    <s v="POR"/>
    <s v="F"/>
    <e v="#N/A"/>
    <s v="OK"/>
    <x v="0"/>
    <s v="CAN"/>
    <s v="LL"/>
    <x v="22"/>
    <d v="1999-09-23T00:00:00"/>
    <n v="47.45"/>
    <n v="-60.466667000000001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2"/>
    <s v="Cur"/>
    <s v="154-92246"/>
    <n v="92246"/>
    <n v="91252"/>
    <n v="154"/>
    <x v="1"/>
    <s v="R-1"/>
    <s v="APB255326"/>
    <m/>
    <m/>
    <m/>
    <n v="255326"/>
    <s v="POR"/>
    <s v="U"/>
    <e v="#N/A"/>
    <s v="OK"/>
    <x v="0"/>
    <s v="USA"/>
    <s v="LL"/>
    <x v="22"/>
    <d v="1999-06-22T00:00:00"/>
    <n v="41.333333000000003"/>
    <n v="-49"/>
    <m/>
    <m/>
    <m/>
    <m/>
    <m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3"/>
    <s v="Cur"/>
    <s v="154-92287"/>
    <n v="92287"/>
    <n v="91293"/>
    <n v="154"/>
    <x v="1"/>
    <s v="R-1"/>
    <s v="APB255387"/>
    <m/>
    <m/>
    <m/>
    <n v="255387"/>
    <s v="POR"/>
    <s v="U"/>
    <e v="#N/A"/>
    <s v="OK"/>
    <x v="0"/>
    <s v="USA"/>
    <s v="RR"/>
    <x v="25"/>
    <d v="2002-07-18T00:00:00"/>
    <n v="43.416666999999997"/>
    <n v="-70.099999999999994"/>
    <n v="107"/>
    <n v="107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4"/>
    <s v="Cur"/>
    <s v="154-92442"/>
    <n v="92442"/>
    <n v="91443"/>
    <n v="154"/>
    <x v="1"/>
    <s v="R-1"/>
    <s v="APB255815"/>
    <m/>
    <m/>
    <m/>
    <n v="255815"/>
    <s v="POR"/>
    <s v="F"/>
    <e v="#N/A"/>
    <s v="OK"/>
    <x v="0"/>
    <s v="CAN"/>
    <s v="LL"/>
    <x v="22"/>
    <d v="1999-06-12T00:00:00"/>
    <n v="43.6"/>
    <n v="-62.833333000000003"/>
    <n v="91"/>
    <n v="9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5"/>
    <s v="Cur"/>
    <s v="154-92443"/>
    <n v="92443"/>
    <n v="91444"/>
    <n v="154"/>
    <x v="1"/>
    <s v="R-1"/>
    <s v="APB255816"/>
    <m/>
    <m/>
    <m/>
    <n v="255816"/>
    <s v="POR"/>
    <s v="M"/>
    <e v="#N/A"/>
    <s v="OK"/>
    <x v="0"/>
    <s v="CAN"/>
    <s v="LL"/>
    <x v="22"/>
    <d v="1999-07-24T00:00:00"/>
    <n v="44.283332999999999"/>
    <n v="-62.8"/>
    <n v="51"/>
    <n v="51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6"/>
    <s v="Cur"/>
    <s v="154-92444"/>
    <n v="92444"/>
    <n v="91445"/>
    <n v="154"/>
    <x v="1"/>
    <s v="R-1"/>
    <s v="APB255817"/>
    <m/>
    <m/>
    <m/>
    <n v="255817"/>
    <s v="POR"/>
    <s v="M"/>
    <e v="#N/A"/>
    <s v="OK"/>
    <x v="0"/>
    <s v="CAN"/>
    <s v="LL"/>
    <x v="22"/>
    <d v="1999-07-14T00:00:00"/>
    <n v="43.65"/>
    <n v="-62.966667000000001"/>
    <n v="43"/>
    <n v="43"/>
    <s v="cm"/>
    <s v="TLE"/>
    <s v="E"/>
    <n v="3"/>
    <n v="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7"/>
    <s v="Cur"/>
    <s v="154-92445"/>
    <n v="92445"/>
    <n v="91446"/>
    <n v="154"/>
    <x v="1"/>
    <s v="R-1"/>
    <s v="APB255818"/>
    <m/>
    <m/>
    <m/>
    <n v="255818"/>
    <s v="POR"/>
    <s v="M"/>
    <e v="#N/A"/>
    <s v="OK"/>
    <x v="0"/>
    <s v="CAN"/>
    <s v="LL"/>
    <x v="22"/>
    <d v="1999-06-20T00:00:00"/>
    <n v="43.9"/>
    <n v="-62.7"/>
    <n v="69"/>
    <n v="69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8"/>
    <s v="Cur"/>
    <s v="154-92446"/>
    <n v="92446"/>
    <n v="91447"/>
    <n v="154"/>
    <x v="1"/>
    <s v="R-1"/>
    <s v="APB255819"/>
    <m/>
    <m/>
    <m/>
    <n v="255819"/>
    <s v="POR"/>
    <s v="M"/>
    <e v="#N/A"/>
    <s v="OK"/>
    <x v="0"/>
    <s v="CAN"/>
    <s v="LL"/>
    <x v="22"/>
    <d v="1999-06-21T00:00:00"/>
    <n v="43.8"/>
    <n v="-62.75"/>
    <n v="99"/>
    <n v="99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39"/>
    <s v="Cur"/>
    <s v="154-92447"/>
    <n v="92447"/>
    <n v="91448"/>
    <n v="154"/>
    <x v="1"/>
    <s v="R-1"/>
    <s v="APB255820"/>
    <m/>
    <m/>
    <m/>
    <n v="255820"/>
    <s v="POR"/>
    <s v="F"/>
    <e v="#N/A"/>
    <s v="OK"/>
    <x v="0"/>
    <s v="CAN"/>
    <s v="LL"/>
    <x v="22"/>
    <d v="1999-07-27T00:00:00"/>
    <n v="44.216667000000001"/>
    <n v="-63.016666999999998"/>
    <n v="57"/>
    <n v="57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0"/>
    <s v="Cur"/>
    <s v="154-92448"/>
    <n v="92448"/>
    <n v="91449"/>
    <n v="154"/>
    <x v="1"/>
    <s v="R-1"/>
    <s v="APB255822"/>
    <m/>
    <m/>
    <m/>
    <n v="255822"/>
    <s v="POR"/>
    <s v="F"/>
    <e v="#N/A"/>
    <s v="OK"/>
    <x v="0"/>
    <s v="CAN"/>
    <s v="LL"/>
    <x v="22"/>
    <d v="1999-07-14T00:00:00"/>
    <n v="43.75"/>
    <n v="-62.95"/>
    <n v="56"/>
    <n v="56"/>
    <s v="cm"/>
    <s v="TLE"/>
    <s v="E"/>
    <n v="4"/>
    <n v="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1"/>
    <s v="Cur"/>
    <s v="154-92449"/>
    <n v="92449"/>
    <n v="91450"/>
    <n v="154"/>
    <x v="1"/>
    <s v="R-1"/>
    <s v="APB255825"/>
    <m/>
    <m/>
    <m/>
    <n v="255825"/>
    <s v="POR"/>
    <s v="M"/>
    <e v="#N/A"/>
    <s v="OK"/>
    <x v="0"/>
    <s v="CAN"/>
    <s v="LL"/>
    <x v="22"/>
    <d v="1999-06-11T00:00:00"/>
    <n v="44.033332999999999"/>
    <n v="-62.683332999999998"/>
    <n v="91"/>
    <n v="9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2"/>
    <s v="Cur"/>
    <s v="154-92450"/>
    <n v="92450"/>
    <n v="91451"/>
    <n v="154"/>
    <x v="1"/>
    <s v="R-1"/>
    <s v="APB255826"/>
    <m/>
    <m/>
    <m/>
    <n v="255826"/>
    <s v="POR"/>
    <s v="M"/>
    <e v="#N/A"/>
    <s v="OK"/>
    <x v="0"/>
    <s v="CAN"/>
    <s v="LL"/>
    <x v="22"/>
    <d v="1999-06-21T00:00:00"/>
    <n v="43.95"/>
    <n v="-63.533332999999999"/>
    <n v="61"/>
    <n v="61"/>
    <s v="cm"/>
    <s v="FL"/>
    <s v="E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3"/>
    <s v="Cur"/>
    <s v="154-92451"/>
    <n v="92451"/>
    <n v="91452"/>
    <n v="154"/>
    <x v="1"/>
    <s v="R-1"/>
    <s v="APB255827"/>
    <m/>
    <m/>
    <m/>
    <n v="255827"/>
    <s v="POR"/>
    <s v="M"/>
    <e v="#N/A"/>
    <s v="OK"/>
    <x v="0"/>
    <s v="CAN"/>
    <s v="LL"/>
    <x v="22"/>
    <d v="1999-06-26T00:00:00"/>
    <n v="44.266666999999998"/>
    <n v="-62.95"/>
    <n v="51"/>
    <n v="51"/>
    <s v="cm"/>
    <s v="FL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4"/>
    <s v="Cur"/>
    <s v="154-92453"/>
    <n v="92453"/>
    <n v="91454"/>
    <n v="154"/>
    <x v="1"/>
    <s v="R-1"/>
    <s v="APB255829"/>
    <m/>
    <m/>
    <m/>
    <n v="255829"/>
    <s v="POR"/>
    <s v="M"/>
    <e v="#N/A"/>
    <s v="OK"/>
    <x v="0"/>
    <s v="CAN"/>
    <s v="LL"/>
    <x v="4"/>
    <d v="2000-06-20T00:00:00"/>
    <n v="43.833333000000003"/>
    <n v="-63.533332999999999"/>
    <n v="41"/>
    <n v="41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5"/>
    <s v="Cur"/>
    <s v="154-92454"/>
    <n v="92454"/>
    <n v="91455"/>
    <n v="154"/>
    <x v="1"/>
    <s v="R-1"/>
    <s v="APB255830"/>
    <m/>
    <m/>
    <m/>
    <n v="255830"/>
    <s v="POR"/>
    <s v="M"/>
    <e v="#N/A"/>
    <s v="OK"/>
    <x v="0"/>
    <s v="CAN"/>
    <s v="GILL"/>
    <x v="4"/>
    <d v="2000-06-24T00:00:00"/>
    <n v="44.15"/>
    <n v="-62.95"/>
    <n v="56"/>
    <n v="56"/>
    <s v="cm"/>
    <s v="FL"/>
    <s v="E"/>
    <n v="13"/>
    <n v="1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6"/>
    <s v="Cur"/>
    <s v="154-92455"/>
    <n v="92455"/>
    <n v="91456"/>
    <n v="154"/>
    <x v="1"/>
    <s v="R-1"/>
    <s v="APB255835"/>
    <m/>
    <m/>
    <m/>
    <n v="255835"/>
    <s v="POR"/>
    <s v="U"/>
    <e v="#N/A"/>
    <s v="OK"/>
    <x v="0"/>
    <s v="CAN"/>
    <s v="LL"/>
    <x v="22"/>
    <d v="1999-06-16T00:00:00"/>
    <n v="42.933332999999998"/>
    <n v="-61.216667000000001"/>
    <n v="84"/>
    <n v="8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47"/>
    <s v="Cur"/>
    <s v="154-92456"/>
    <n v="92456"/>
    <n v="91457"/>
    <n v="154"/>
    <x v="1"/>
    <s v="R-1"/>
    <s v="APB255836"/>
    <m/>
    <m/>
    <m/>
    <n v="255836"/>
    <s v="POR"/>
    <s v="U"/>
    <e v="#N/A"/>
    <s v="OK"/>
    <x v="0"/>
    <s v="CAN"/>
    <s v="LL"/>
    <x v="22"/>
    <d v="1999-06-24T00:00:00"/>
    <n v="42.966667000000001"/>
    <n v="-61.8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8"/>
    <s v="Cur"/>
    <s v="154-92458"/>
    <n v="92458"/>
    <n v="91459"/>
    <n v="154"/>
    <x v="1"/>
    <s v="R-1"/>
    <s v="APB255838"/>
    <m/>
    <m/>
    <m/>
    <n v="255838"/>
    <s v="POR"/>
    <s v="U"/>
    <e v="#N/A"/>
    <s v="OK"/>
    <x v="0"/>
    <s v="USA"/>
    <s v="LL"/>
    <x v="22"/>
    <d v="1999-07-28T00:00:00"/>
    <n v="43.383333"/>
    <n v="-60.166666999999997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9"/>
    <s v="Cur"/>
    <s v="154-92460"/>
    <n v="92460"/>
    <n v="91461"/>
    <n v="154"/>
    <x v="1"/>
    <s v="R-1"/>
    <s v="APB255842"/>
    <m/>
    <m/>
    <m/>
    <n v="255842"/>
    <s v="POR"/>
    <s v="U"/>
    <e v="#N/A"/>
    <s v="OK"/>
    <x v="0"/>
    <s v="CAN"/>
    <s v="LL"/>
    <x v="22"/>
    <d v="1999-06-24T00:00:00"/>
    <n v="42.983333000000002"/>
    <n v="-61.65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0"/>
    <s v="Cur"/>
    <s v="154-92461"/>
    <n v="92461"/>
    <n v="91462"/>
    <n v="154"/>
    <x v="1"/>
    <s v="R-1"/>
    <s v="APB255843"/>
    <m/>
    <m/>
    <m/>
    <n v="255843"/>
    <s v="POR"/>
    <s v="U"/>
    <e v="#N/A"/>
    <s v="OK"/>
    <x v="0"/>
    <s v="CAN"/>
    <s v="LL"/>
    <x v="22"/>
    <d v="1999-06-24T00:00:00"/>
    <n v="42.966667000000001"/>
    <n v="-61.833333000000003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1"/>
    <s v="Cur"/>
    <s v="154-92462"/>
    <n v="92462"/>
    <n v="91463"/>
    <n v="154"/>
    <x v="1"/>
    <s v="R-1"/>
    <s v="APB255844"/>
    <m/>
    <m/>
    <m/>
    <n v="255844"/>
    <s v="POR"/>
    <s v="M"/>
    <e v="#N/A"/>
    <s v="OK"/>
    <x v="0"/>
    <s v="CAN"/>
    <s v="LL"/>
    <x v="22"/>
    <d v="1999-06-17T00:00:00"/>
    <n v="43.116667"/>
    <n v="-61.316667000000002"/>
    <n v="80"/>
    <n v="80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2"/>
    <s v="Cur"/>
    <s v="154-94422"/>
    <n v="94422"/>
    <n v="93388"/>
    <n v="154"/>
    <x v="1"/>
    <s v="R-1"/>
    <s v="APB260426"/>
    <m/>
    <m/>
    <m/>
    <n v="260426"/>
    <s v="POR"/>
    <s v="M"/>
    <e v="#N/A"/>
    <s v="OK"/>
    <x v="0"/>
    <s v="USA"/>
    <s v="RR"/>
    <x v="25"/>
    <d v="2002-08-21T00:00:00"/>
    <n v="43.316667000000002"/>
    <n v="-70.05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3"/>
    <s v="Cur"/>
    <s v="154-94423"/>
    <n v="94423"/>
    <n v="93389"/>
    <n v="154"/>
    <x v="1"/>
    <s v="R-1"/>
    <s v="APB260427"/>
    <m/>
    <m/>
    <m/>
    <n v="260427"/>
    <s v="POR"/>
    <s v="F"/>
    <e v="#N/A"/>
    <s v="OK"/>
    <x v="0"/>
    <s v="USA"/>
    <s v="RR"/>
    <x v="25"/>
    <d v="2002-09-02T00:00:00"/>
    <n v="43.366667"/>
    <n v="-70.133332999999993"/>
    <n v="86"/>
    <n v="8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4"/>
    <s v="Cur"/>
    <s v="154-94429"/>
    <n v="94429"/>
    <n v="93395"/>
    <n v="154"/>
    <x v="1"/>
    <s v="R-1"/>
    <s v="APB260434"/>
    <m/>
    <m/>
    <m/>
    <n v="260434"/>
    <s v="POR"/>
    <s v="U"/>
    <e v="#N/A"/>
    <s v="OK"/>
    <x v="0"/>
    <s v="USA"/>
    <s v="RR"/>
    <x v="25"/>
    <d v="2002-07-14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5"/>
    <s v="Cur"/>
    <s v="154-94431"/>
    <n v="94431"/>
    <n v="93397"/>
    <n v="154"/>
    <x v="1"/>
    <s v="R-1"/>
    <s v="APB260436"/>
    <m/>
    <m/>
    <m/>
    <n v="260436"/>
    <s v="POR"/>
    <s v="F"/>
    <e v="#N/A"/>
    <s v="OK"/>
    <x v="0"/>
    <s v="USA"/>
    <s v="RR"/>
    <x v="24"/>
    <d v="2003-08-31T00:00:00"/>
    <n v="43.366667"/>
    <n v="-70.233333000000002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6"/>
    <s v="Cur"/>
    <s v="154-94623"/>
    <n v="94623"/>
    <n v="93586"/>
    <n v="154"/>
    <x v="1"/>
    <s v="R-1"/>
    <s v="APB260816"/>
    <m/>
    <m/>
    <m/>
    <n v="260816"/>
    <s v="POR"/>
    <s v="M"/>
    <e v="#N/A"/>
    <s v="OK"/>
    <x v="0"/>
    <s v="USA"/>
    <s v="RR"/>
    <x v="35"/>
    <d v="2006-08-05T00:00:00"/>
    <n v="43.566667000000002"/>
    <n v="-70"/>
    <n v="91"/>
    <n v="91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57"/>
    <s v="Cur"/>
    <s v="154-94631"/>
    <n v="94631"/>
    <n v="93594"/>
    <n v="154"/>
    <x v="1"/>
    <s v="R-1"/>
    <s v="APB260835"/>
    <m/>
    <m/>
    <m/>
    <n v="260835"/>
    <s v="POR"/>
    <s v="U"/>
    <e v="#N/A"/>
    <s v="OK"/>
    <x v="0"/>
    <s v="USA"/>
    <s v="RR"/>
    <x v="22"/>
    <d v="1999-09-06T00:00:00"/>
    <n v="44.25"/>
    <n v="-68.166667000000004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8"/>
    <s v="Cur"/>
    <s v="154-94632"/>
    <n v="94632"/>
    <n v="93595"/>
    <n v="154"/>
    <x v="1"/>
    <s v="R-1"/>
    <s v="APB260836"/>
    <m/>
    <m/>
    <m/>
    <n v="260836"/>
    <s v="POR"/>
    <s v="M"/>
    <e v="#N/A"/>
    <s v="OK"/>
    <x v="0"/>
    <s v="USA"/>
    <s v="RR"/>
    <x v="22"/>
    <d v="1999-09-19T00:00:00"/>
    <n v="44.233333000000002"/>
    <n v="-68.150000000000006"/>
    <n v="107"/>
    <n v="10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9"/>
    <s v="Cur"/>
    <s v="154-94633"/>
    <n v="94633"/>
    <n v="93596"/>
    <n v="154"/>
    <x v="1"/>
    <s v="R-1"/>
    <s v="APB260837"/>
    <m/>
    <m/>
    <m/>
    <n v="260837"/>
    <s v="POR"/>
    <s v="M"/>
    <e v="#N/A"/>
    <s v="OK"/>
    <x v="0"/>
    <s v="USA"/>
    <s v="RR"/>
    <x v="4"/>
    <d v="2000-07-23T00:00:00"/>
    <n v="44.25"/>
    <n v="-68.183333000000005"/>
    <n v="112"/>
    <n v="1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0"/>
    <s v="Cur"/>
    <s v="154-94634"/>
    <n v="94634"/>
    <n v="93597"/>
    <n v="154"/>
    <x v="1"/>
    <s v="R-1"/>
    <s v="APB260838"/>
    <m/>
    <m/>
    <m/>
    <n v="260838"/>
    <s v="POR"/>
    <s v="F"/>
    <e v="#N/A"/>
    <s v="OK"/>
    <x v="0"/>
    <s v="USA"/>
    <s v="RR"/>
    <x v="22"/>
    <d v="1999-09-06T00:00:00"/>
    <n v="44.25"/>
    <n v="-68.166667000000004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1"/>
    <s v="Cur"/>
    <s v="154-94635"/>
    <n v="94635"/>
    <n v="93598"/>
    <n v="154"/>
    <x v="1"/>
    <s v="R-1"/>
    <s v="APB260839"/>
    <m/>
    <m/>
    <m/>
    <n v="260839"/>
    <s v="POR"/>
    <s v="U"/>
    <e v="#N/A"/>
    <s v="OK"/>
    <x v="0"/>
    <s v="USA"/>
    <s v="RR"/>
    <x v="22"/>
    <d v="1999-08-28T00:00:00"/>
    <n v="44.25"/>
    <n v="-68.183333000000005"/>
    <n v="122"/>
    <n v="12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2"/>
    <s v="Cur"/>
    <s v="154-94819"/>
    <n v="94819"/>
    <n v="93778"/>
    <n v="154"/>
    <x v="1"/>
    <s v="R-1"/>
    <s v="APB261289"/>
    <m/>
    <m/>
    <m/>
    <n v="261289"/>
    <s v="POR"/>
    <s v="M"/>
    <e v="#N/A"/>
    <s v="OK"/>
    <x v="0"/>
    <s v="USA"/>
    <s v="RR"/>
    <x v="25"/>
    <d v="2002-09-17T00:00:00"/>
    <n v="43.266666999999998"/>
    <n v="-70.283332999999999"/>
    <n v="102"/>
    <n v="10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3"/>
    <s v="Cur"/>
    <s v="154-94929"/>
    <n v="94929"/>
    <n v="93887"/>
    <n v="154"/>
    <x v="1"/>
    <s v="R-1"/>
    <s v="APB261485"/>
    <m/>
    <m/>
    <m/>
    <n v="261485"/>
    <s v="POR"/>
    <s v="U"/>
    <e v="#N/A"/>
    <s v="OK"/>
    <x v="0"/>
    <s v="USA"/>
    <s v="RR"/>
    <x v="4"/>
    <d v="2000-08-05T00:00:00"/>
    <n v="43.516666999999998"/>
    <n v="-69.633332999999993"/>
    <n v="99"/>
    <n v="99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4"/>
    <s v="Cur"/>
    <s v="154-94932"/>
    <n v="94932"/>
    <n v="93890"/>
    <n v="154"/>
    <x v="1"/>
    <s v="R-1"/>
    <s v="APB261488"/>
    <m/>
    <m/>
    <m/>
    <n v="261488"/>
    <s v="POR"/>
    <s v="F"/>
    <e v="#N/A"/>
    <s v="OK"/>
    <x v="0"/>
    <s v="USA"/>
    <s v="RR"/>
    <x v="24"/>
    <d v="2003-09-06T00:00:00"/>
    <n v="43.35"/>
    <n v="-70.116667000000007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5"/>
    <s v="Cur"/>
    <s v="154-94933"/>
    <n v="94933"/>
    <n v="93891"/>
    <n v="154"/>
    <x v="1"/>
    <s v="R-1"/>
    <s v="APB261489"/>
    <m/>
    <m/>
    <m/>
    <n v="261489"/>
    <s v="POR"/>
    <s v="U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6"/>
    <s v="Cur"/>
    <s v="154-94934"/>
    <n v="94934"/>
    <n v="93892"/>
    <n v="154"/>
    <x v="1"/>
    <s v="R-1"/>
    <s v="APB261490"/>
    <m/>
    <m/>
    <m/>
    <n v="261490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7"/>
    <s v="Cur"/>
    <s v="154-94935"/>
    <n v="94935"/>
    <n v="93893"/>
    <n v="154"/>
    <x v="1"/>
    <s v="R-1"/>
    <s v="APB261491"/>
    <m/>
    <m/>
    <m/>
    <n v="261491"/>
    <s v="POR"/>
    <s v="F"/>
    <e v="#N/A"/>
    <s v="OK"/>
    <x v="0"/>
    <s v="USA"/>
    <s v="RR"/>
    <x v="24"/>
    <d v="2003-09-09T00:00:00"/>
    <n v="43.35"/>
    <n v="-70.133332999999993"/>
    <n v="91"/>
    <n v="91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8"/>
    <s v="Cur"/>
    <s v="154-94936"/>
    <n v="94936"/>
    <n v="93894"/>
    <n v="154"/>
    <x v="1"/>
    <s v="R-1"/>
    <s v="APB261492"/>
    <m/>
    <m/>
    <m/>
    <n v="261492"/>
    <s v="POR"/>
    <s v="M"/>
    <e v="#N/A"/>
    <s v="OK"/>
    <x v="0"/>
    <s v="USA"/>
    <s v="RR"/>
    <x v="24"/>
    <d v="2003-09-13T00:00:00"/>
    <n v="43.35"/>
    <n v="-70.133332999999993"/>
    <n v="91"/>
    <n v="91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69"/>
    <s v="Cur"/>
    <s v="154-94937"/>
    <n v="94937"/>
    <n v="93895"/>
    <n v="154"/>
    <x v="1"/>
    <s v="R-1"/>
    <s v="APB261493"/>
    <m/>
    <m/>
    <m/>
    <n v="261493"/>
    <s v="POR"/>
    <s v="F"/>
    <e v="#N/A"/>
    <s v="OK"/>
    <x v="0"/>
    <s v="USA"/>
    <s v="RR"/>
    <x v="34"/>
    <d v="2005-09-04T00:00:00"/>
    <n v="43.416666999999997"/>
    <n v="-70.05"/>
    <n v="107"/>
    <n v="107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0"/>
    <s v="Cur"/>
    <s v="154-95040"/>
    <n v="95040"/>
    <n v="93996"/>
    <n v="154"/>
    <x v="1"/>
    <s v="R-1"/>
    <s v="APB261781"/>
    <m/>
    <m/>
    <m/>
    <n v="261781"/>
    <s v="POR"/>
    <s v="M"/>
    <e v="#N/A"/>
    <s v="OK"/>
    <x v="0"/>
    <s v="USA"/>
    <s v="RR"/>
    <x v="25"/>
    <d v="2002-08-17T00:00:00"/>
    <n v="43.583333000000003"/>
    <n v="-69.61666700000000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71"/>
    <s v="Cur"/>
    <s v="154-95105"/>
    <n v="95105"/>
    <n v="94060"/>
    <n v="154"/>
    <x v="1"/>
    <s v="R-1"/>
    <s v="APB261917"/>
    <m/>
    <m/>
    <m/>
    <n v="261917"/>
    <s v="POR"/>
    <s v="F"/>
    <e v="#N/A"/>
    <s v="OK"/>
    <x v="0"/>
    <s v="USA"/>
    <s v="RR"/>
    <x v="25"/>
    <d v="2002-07-19T00:00:00"/>
    <n v="43.416666999999997"/>
    <n v="-70.05"/>
    <n v="69"/>
    <n v="69"/>
    <s v="cm"/>
    <s v="FL"/>
    <s v="E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2"/>
    <s v="Cur"/>
    <s v="154-95111"/>
    <n v="95111"/>
    <n v="94066"/>
    <n v="154"/>
    <x v="1"/>
    <s v="R-1"/>
    <s v="APB261923"/>
    <m/>
    <m/>
    <m/>
    <n v="261923"/>
    <s v="POR"/>
    <s v="M"/>
    <e v="#N/A"/>
    <s v="OK"/>
    <x v="0"/>
    <s v="USA"/>
    <s v="RR"/>
    <x v="25"/>
    <d v="2002-07-19T00:00:00"/>
    <n v="43.416666999999997"/>
    <n v="-70.05"/>
    <n v="91"/>
    <n v="91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73"/>
    <s v="Cur"/>
    <s v="154-95166"/>
    <n v="95166"/>
    <n v="94119"/>
    <n v="154"/>
    <x v="1"/>
    <s v="R-1"/>
    <s v="APB262205"/>
    <m/>
    <m/>
    <m/>
    <n v="262205"/>
    <s v="POR"/>
    <s v="M"/>
    <e v="#N/A"/>
    <s v="OK"/>
    <x v="0"/>
    <s v="CAN"/>
    <s v="LL"/>
    <x v="22"/>
    <d v="1999-11-02T00:00:00"/>
    <n v="43.95"/>
    <n v="-62.233333000000002"/>
    <n v="93"/>
    <n v="93"/>
    <s v="cm"/>
    <s v="FL"/>
    <s v="M"/>
    <n v="10"/>
    <n v="10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4"/>
    <s v="Cur"/>
    <s v="154-95167"/>
    <n v="95167"/>
    <n v="94120"/>
    <n v="154"/>
    <x v="1"/>
    <s v="R-1"/>
    <s v="APB262206"/>
    <m/>
    <m/>
    <m/>
    <n v="262206"/>
    <s v="POR"/>
    <s v="F"/>
    <e v="#N/A"/>
    <s v="OK"/>
    <x v="0"/>
    <s v="CAN"/>
    <s v="LL"/>
    <x v="22"/>
    <d v="1999-11-02T00:00:00"/>
    <n v="44.016666999999998"/>
    <n v="-62.233333000000002"/>
    <n v="97"/>
    <n v="97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5"/>
    <s v="Cur"/>
    <s v="154-95172"/>
    <n v="95172"/>
    <n v="94125"/>
    <n v="154"/>
    <x v="1"/>
    <s v="R-1"/>
    <s v="APB262211"/>
    <m/>
    <m/>
    <m/>
    <n v="262211"/>
    <s v="POR"/>
    <s v="M"/>
    <e v="#N/A"/>
    <s v="OK"/>
    <x v="0"/>
    <s v="CAN"/>
    <s v="LL"/>
    <x v="22"/>
    <d v="1999-11-08T00:00:00"/>
    <n v="46.25"/>
    <n v="-57.083333000000003"/>
    <n v="114"/>
    <n v="114"/>
    <s v="cm"/>
    <s v="FL"/>
    <s v="M"/>
    <n v="21"/>
    <n v="21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6"/>
    <s v="Cur"/>
    <s v="154-95173"/>
    <n v="95173"/>
    <n v="94126"/>
    <n v="154"/>
    <x v="1"/>
    <s v="R-1"/>
    <s v="APB262212"/>
    <m/>
    <m/>
    <m/>
    <n v="262212"/>
    <s v="POR"/>
    <s v="F"/>
    <e v="#N/A"/>
    <s v="OK"/>
    <x v="0"/>
    <s v="CAN"/>
    <s v="LL"/>
    <x v="22"/>
    <d v="1999-11-08T00:00:00"/>
    <n v="46.283332999999999"/>
    <n v="-57.116667"/>
    <n v="100"/>
    <n v="100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7"/>
    <s v="Cur"/>
    <s v="154-95174"/>
    <n v="95174"/>
    <n v="94127"/>
    <n v="154"/>
    <x v="1"/>
    <s v="R-1"/>
    <s v="APB262213"/>
    <m/>
    <m/>
    <m/>
    <n v="262213"/>
    <s v="POR"/>
    <s v="M"/>
    <e v="#N/A"/>
    <s v="OK"/>
    <x v="0"/>
    <s v="CAN"/>
    <s v="LL"/>
    <x v="22"/>
    <d v="1999-11-08T00:00:00"/>
    <n v="46.166666999999997"/>
    <n v="-57.15"/>
    <n v="98"/>
    <n v="98"/>
    <s v="cm"/>
    <s v="FL"/>
    <s v="M"/>
    <n v="15"/>
    <n v="15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8"/>
    <s v="Cur"/>
    <s v="154-95175"/>
    <n v="95175"/>
    <n v="94128"/>
    <n v="154"/>
    <x v="1"/>
    <s v="R-1"/>
    <s v="APB262214"/>
    <m/>
    <m/>
    <m/>
    <n v="262214"/>
    <s v="POR"/>
    <s v="F"/>
    <e v="#N/A"/>
    <s v="OK"/>
    <x v="0"/>
    <s v="CAN"/>
    <s v="LL"/>
    <x v="22"/>
    <d v="1999-11-09T00:00:00"/>
    <n v="46.383333"/>
    <n v="-57.35"/>
    <n v="109"/>
    <n v="109"/>
    <s v="cm"/>
    <s v="FL"/>
    <s v="M"/>
    <n v="19"/>
    <n v="19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79"/>
    <s v="Cur"/>
    <s v="154-95176"/>
    <n v="95176"/>
    <n v="94129"/>
    <n v="154"/>
    <x v="1"/>
    <s v="R-1"/>
    <s v="APB262215"/>
    <m/>
    <m/>
    <m/>
    <n v="262215"/>
    <s v="POR"/>
    <s v="M"/>
    <e v="#N/A"/>
    <s v="OK"/>
    <x v="0"/>
    <s v="CAN"/>
    <s v="LL"/>
    <x v="22"/>
    <d v="1999-11-10T00:00:00"/>
    <n v="45.766666999999998"/>
    <n v="-56.666666999999997"/>
    <n v="100"/>
    <n v="100"/>
    <s v="cm"/>
    <s v="FL"/>
    <s v="M"/>
    <n v="14"/>
    <n v="14"/>
    <s v="KG"/>
    <s v="RD"/>
    <s v="M"/>
    <m/>
    <m/>
    <s v="No Recovery"/>
    <x v="1"/>
    <m/>
    <m/>
    <x v="1"/>
    <m/>
    <m/>
    <m/>
    <m/>
    <m/>
    <m/>
    <m/>
    <m/>
    <m/>
    <m/>
    <m/>
    <m/>
    <m/>
    <m/>
  </r>
  <r>
    <n v="1480"/>
    <s v="Cur"/>
    <s v="154-95177"/>
    <n v="95177"/>
    <n v="94130"/>
    <n v="154"/>
    <x v="1"/>
    <s v="R-1"/>
    <s v="APB262216"/>
    <m/>
    <m/>
    <m/>
    <n v="262216"/>
    <s v="POR"/>
    <s v="F"/>
    <e v="#N/A"/>
    <s v="OK"/>
    <x v="0"/>
    <s v="CAN"/>
    <s v="LL"/>
    <x v="22"/>
    <d v="1999-11-10T00:00:00"/>
    <n v="45.966667000000001"/>
    <n v="-56.933332999999998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1"/>
    <s v="Cur"/>
    <s v="154-95178"/>
    <n v="95178"/>
    <n v="94131"/>
    <n v="154"/>
    <x v="0"/>
    <s v="RCF"/>
    <s v="APB262217"/>
    <m/>
    <m/>
    <m/>
    <n v="262217"/>
    <s v="POR"/>
    <s v="F"/>
    <e v="#N/A"/>
    <s v="OK"/>
    <x v="0"/>
    <s v="USA"/>
    <s v="LL"/>
    <x v="22"/>
    <d v="1999-11-10T00:00:00"/>
    <n v="46.016666999999998"/>
    <n v="-56.966667000000001"/>
    <n v="91"/>
    <n v="91"/>
    <s v="cm"/>
    <s v="FL"/>
    <s v="M"/>
    <m/>
    <m/>
    <m/>
    <m/>
    <m/>
    <m/>
    <m/>
    <s v="Unk"/>
    <x v="0"/>
    <s v="UNCL.FLEETS"/>
    <s v="UNCL"/>
    <x v="30"/>
    <m/>
    <n v="42.766666999999998"/>
    <n v="-63.55"/>
    <m/>
    <m/>
    <m/>
    <m/>
    <m/>
    <m/>
    <m/>
    <m/>
    <m/>
    <m/>
    <m/>
  </r>
  <r>
    <n v="1482"/>
    <s v="Cur"/>
    <s v="154-95180"/>
    <n v="95180"/>
    <n v="94133"/>
    <n v="154"/>
    <x v="1"/>
    <s v="R-1"/>
    <s v="APB262219"/>
    <m/>
    <m/>
    <m/>
    <n v="262219"/>
    <s v="POR"/>
    <s v="F"/>
    <e v="#N/A"/>
    <s v="OK"/>
    <x v="0"/>
    <s v="CAN"/>
    <s v="LL"/>
    <x v="22"/>
    <d v="1999-12-02T00:00:00"/>
    <n v="45.533332999999999"/>
    <n v="-53.6"/>
    <n v="106"/>
    <n v="10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3"/>
    <s v="Cur"/>
    <s v="154-95181"/>
    <n v="95181"/>
    <n v="94134"/>
    <n v="154"/>
    <x v="1"/>
    <s v="R-1"/>
    <s v="APB262221"/>
    <m/>
    <m/>
    <m/>
    <n v="262221"/>
    <s v="POR"/>
    <s v="F"/>
    <e v="#N/A"/>
    <s v="OK"/>
    <x v="0"/>
    <s v="CAN"/>
    <s v="LL"/>
    <x v="22"/>
    <d v="1999-12-02T00:00:00"/>
    <n v="45.533332999999999"/>
    <n v="-53.6"/>
    <n v="103"/>
    <n v="1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4"/>
    <s v="Cur"/>
    <s v="154-95190"/>
    <n v="95190"/>
    <n v="94142"/>
    <n v="154"/>
    <x v="1"/>
    <s v="R-1"/>
    <s v="APB262335"/>
    <m/>
    <m/>
    <m/>
    <n v="262335"/>
    <s v="POR"/>
    <s v="F"/>
    <e v="#N/A"/>
    <s v="OK"/>
    <x v="0"/>
    <s v="CAN"/>
    <s v="LL"/>
    <x v="4"/>
    <d v="2000-03-29T00:00:00"/>
    <n v="42.45"/>
    <n v="-65.95"/>
    <n v="103"/>
    <n v="103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5"/>
    <s v="Cur"/>
    <s v="154-95191"/>
    <n v="95191"/>
    <n v="94143"/>
    <n v="154"/>
    <x v="1"/>
    <s v="R-1"/>
    <s v="APB262336"/>
    <m/>
    <m/>
    <m/>
    <n v="262336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6"/>
    <s v="Cur"/>
    <s v="154-95192"/>
    <n v="95192"/>
    <n v="94144"/>
    <n v="154"/>
    <x v="1"/>
    <s v="R-1"/>
    <s v="APB262337"/>
    <m/>
    <m/>
    <m/>
    <n v="262337"/>
    <s v="POR"/>
    <s v="F"/>
    <e v="#N/A"/>
    <s v="OK"/>
    <x v="0"/>
    <s v="CAN"/>
    <s v="LL"/>
    <x v="4"/>
    <d v="2000-03-31T00:00:00"/>
    <n v="43.066667000000002"/>
    <n v="-63.433332999999998"/>
    <n v="103"/>
    <n v="103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7"/>
    <s v="Cur"/>
    <s v="154-95193"/>
    <n v="95193"/>
    <n v="94145"/>
    <n v="154"/>
    <x v="1"/>
    <s v="R-1"/>
    <s v="APB262338"/>
    <m/>
    <m/>
    <m/>
    <n v="262338"/>
    <s v="POR"/>
    <s v="F"/>
    <e v="#N/A"/>
    <s v="OK"/>
    <x v="0"/>
    <s v="CAN"/>
    <s v="LL"/>
    <x v="4"/>
    <d v="2000-03-31T00:00:00"/>
    <n v="43.2"/>
    <n v="-63.18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8"/>
    <s v="Cur"/>
    <s v="154-95194"/>
    <n v="95194"/>
    <n v="94146"/>
    <n v="154"/>
    <x v="1"/>
    <s v="R-1"/>
    <s v="APB262339"/>
    <m/>
    <m/>
    <m/>
    <n v="262339"/>
    <s v="POR"/>
    <s v="F"/>
    <e v="#N/A"/>
    <s v="OK"/>
    <x v="0"/>
    <s v="CAN"/>
    <s v="LL"/>
    <x v="4"/>
    <d v="2000-03-31T00:00:00"/>
    <n v="43.066667000000002"/>
    <n v="-63.433332999999998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89"/>
    <s v="Cur"/>
    <s v="154-95195"/>
    <n v="95195"/>
    <n v="94147"/>
    <n v="154"/>
    <x v="1"/>
    <s v="R-1"/>
    <s v="APB262340"/>
    <m/>
    <m/>
    <m/>
    <n v="262340"/>
    <s v="POR"/>
    <s v="F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0"/>
    <s v="Cur"/>
    <s v="154-95196"/>
    <n v="95196"/>
    <n v="94148"/>
    <n v="154"/>
    <x v="0"/>
    <s v="RCF"/>
    <s v="APB262341"/>
    <m/>
    <m/>
    <m/>
    <n v="262341"/>
    <s v="POR"/>
    <s v="M"/>
    <e v="#N/A"/>
    <s v="OK"/>
    <x v="0"/>
    <s v="CAN"/>
    <s v="LL"/>
    <x v="4"/>
    <d v="2000-03-31T00:00:00"/>
    <n v="43.2"/>
    <n v="-63.183332999999998"/>
    <n v="99"/>
    <n v="99"/>
    <s v="cm"/>
    <s v="FL"/>
    <s v="M"/>
    <n v="10"/>
    <n v="10"/>
    <s v="KG"/>
    <s v="RD"/>
    <s v="E"/>
    <m/>
    <m/>
    <n v="0"/>
    <x v="3"/>
    <s v="UNCL.FLEETS"/>
    <s v="LL"/>
    <x v="25"/>
    <d v="2001-03-26T00:00:00"/>
    <n v="42.666666999999997"/>
    <n v="-61.666666999999997"/>
    <n v="116"/>
    <n v="116"/>
    <s v="cm"/>
    <s v="FL"/>
    <s v="M"/>
    <m/>
    <m/>
    <m/>
    <m/>
    <m/>
    <m/>
  </r>
  <r>
    <n v="1491"/>
    <s v="Cur"/>
    <s v="154-95197"/>
    <n v="95197"/>
    <n v="94149"/>
    <n v="154"/>
    <x v="1"/>
    <s v="R-1"/>
    <s v="APB262342"/>
    <m/>
    <m/>
    <m/>
    <n v="262342"/>
    <s v="POR"/>
    <s v="M"/>
    <e v="#N/A"/>
    <s v="OK"/>
    <x v="0"/>
    <s v="CAN"/>
    <s v="LL"/>
    <x v="4"/>
    <d v="2000-03-31T00:00:00"/>
    <n v="43.183332999999998"/>
    <n v="-63.116667"/>
    <n v="101"/>
    <n v="101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2"/>
    <s v="Cur"/>
    <s v="154-95198"/>
    <n v="95198"/>
    <n v="94150"/>
    <n v="154"/>
    <x v="1"/>
    <s v="R-1"/>
    <s v="APB262343"/>
    <m/>
    <m/>
    <m/>
    <n v="262343"/>
    <s v="POR"/>
    <s v="M"/>
    <e v="#N/A"/>
    <s v="OK"/>
    <x v="0"/>
    <s v="CAN"/>
    <s v="LL"/>
    <x v="4"/>
    <d v="2000-03-31T00:00:00"/>
    <n v="43.183332999999998"/>
    <n v="-63.116667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3"/>
    <s v="Cur"/>
    <s v="154-95199"/>
    <n v="95199"/>
    <n v="94151"/>
    <n v="154"/>
    <x v="1"/>
    <s v="R-1"/>
    <s v="APB262344"/>
    <m/>
    <m/>
    <m/>
    <n v="262344"/>
    <s v="POR"/>
    <s v="M"/>
    <e v="#N/A"/>
    <s v="OK"/>
    <x v="0"/>
    <s v="CAN"/>
    <s v="LL"/>
    <x v="4"/>
    <d v="2000-04-01T00:00:00"/>
    <n v="43.416666999999997"/>
    <n v="-62.133333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4"/>
    <s v="Cur"/>
    <s v="154-95200"/>
    <n v="95200"/>
    <n v="94152"/>
    <n v="154"/>
    <x v="1"/>
    <s v="R-1"/>
    <s v="APB262345"/>
    <m/>
    <m/>
    <m/>
    <n v="262345"/>
    <s v="POR"/>
    <s v="F"/>
    <e v="#N/A"/>
    <s v="OK"/>
    <x v="0"/>
    <s v="CAN"/>
    <s v="LL"/>
    <x v="4"/>
    <d v="2000-04-01T00:00:00"/>
    <n v="43.416666999999997"/>
    <n v="-62.133333"/>
    <n v="101"/>
    <n v="101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5"/>
    <s v="Cur"/>
    <s v="154-95201"/>
    <n v="95201"/>
    <n v="94153"/>
    <n v="154"/>
    <x v="1"/>
    <s v="R-1"/>
    <s v="APB262346"/>
    <m/>
    <m/>
    <m/>
    <n v="262346"/>
    <s v="POR"/>
    <s v="M"/>
    <e v="#N/A"/>
    <s v="OK"/>
    <x v="0"/>
    <s v="CAN"/>
    <s v="LL"/>
    <x v="4"/>
    <d v="2000-04-01T00:00:00"/>
    <n v="43.416666999999997"/>
    <n v="-62.133333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6"/>
    <s v="Cur"/>
    <s v="154-95202"/>
    <n v="95202"/>
    <n v="94154"/>
    <n v="154"/>
    <x v="1"/>
    <s v="R-1"/>
    <s v="APB262347"/>
    <m/>
    <m/>
    <m/>
    <n v="262347"/>
    <s v="POR"/>
    <s v="M"/>
    <e v="#N/A"/>
    <s v="OK"/>
    <x v="0"/>
    <s v="CAN"/>
    <s v="LL"/>
    <x v="4"/>
    <d v="2000-04-01T00:00:00"/>
    <n v="43.416666999999997"/>
    <n v="-62.133333"/>
    <n v="102"/>
    <n v="102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7"/>
    <s v="Cur"/>
    <s v="154-95203"/>
    <n v="95203"/>
    <n v="94155"/>
    <n v="154"/>
    <x v="1"/>
    <s v="R-1"/>
    <s v="APB262348"/>
    <m/>
    <m/>
    <m/>
    <n v="262348"/>
    <s v="POR"/>
    <s v="M"/>
    <e v="#N/A"/>
    <s v="OK"/>
    <x v="0"/>
    <s v="CAN"/>
    <s v="LL"/>
    <x v="4"/>
    <d v="2000-04-01T00:00:00"/>
    <n v="43.616667"/>
    <n v="-62.1"/>
    <n v="90"/>
    <n v="90"/>
    <s v="cm"/>
    <s v="FL"/>
    <s v="M"/>
    <n v="8"/>
    <n v="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8"/>
    <s v="Cur"/>
    <s v="154-95204"/>
    <n v="95204"/>
    <n v="94156"/>
    <n v="154"/>
    <x v="1"/>
    <s v="R-1"/>
    <s v="APB262349"/>
    <m/>
    <m/>
    <m/>
    <n v="262349"/>
    <s v="POR"/>
    <s v="M"/>
    <e v="#N/A"/>
    <s v="OK"/>
    <x v="0"/>
    <s v="CAN"/>
    <s v="LL"/>
    <x v="4"/>
    <d v="2000-04-01T00:00:00"/>
    <n v="43.416666999999997"/>
    <n v="-62.016666999999998"/>
    <n v="99"/>
    <n v="99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499"/>
    <s v="Cur"/>
    <s v="154-95205"/>
    <n v="95205"/>
    <n v="94157"/>
    <n v="154"/>
    <x v="1"/>
    <s v="R-1"/>
    <s v="APB262350"/>
    <m/>
    <m/>
    <m/>
    <n v="262350"/>
    <s v="POR"/>
    <s v="U"/>
    <e v="#N/A"/>
    <s v="OK"/>
    <x v="0"/>
    <s v="CAN"/>
    <s v="LL"/>
    <x v="4"/>
    <d v="2000-04-01T00:00:00"/>
    <n v="43.616667"/>
    <n v="-62.1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0"/>
    <s v="Cur"/>
    <s v="154-95206"/>
    <n v="95206"/>
    <n v="94158"/>
    <n v="154"/>
    <x v="1"/>
    <s v="R-1"/>
    <s v="APB262351"/>
    <m/>
    <m/>
    <m/>
    <n v="262351"/>
    <s v="POR"/>
    <s v="F"/>
    <e v="#N/A"/>
    <s v="OK"/>
    <x v="0"/>
    <s v="CAN"/>
    <s v="LL"/>
    <x v="4"/>
    <d v="2000-04-01T00:00:00"/>
    <n v="43.616667"/>
    <n v="-62.1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1"/>
    <s v="Cur"/>
    <s v="154-95207"/>
    <n v="95207"/>
    <n v="94159"/>
    <n v="154"/>
    <x v="1"/>
    <s v="R-1"/>
    <s v="APB262352"/>
    <m/>
    <m/>
    <m/>
    <n v="262352"/>
    <s v="POR"/>
    <s v="M"/>
    <e v="#N/A"/>
    <s v="OK"/>
    <x v="0"/>
    <s v="CAN"/>
    <s v="LL"/>
    <x v="4"/>
    <d v="2000-04-01T00:00:00"/>
    <n v="43.616667"/>
    <n v="-62.1"/>
    <n v="91"/>
    <n v="9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2"/>
    <s v="Cur"/>
    <s v="154-95208"/>
    <n v="95208"/>
    <n v="94160"/>
    <n v="154"/>
    <x v="1"/>
    <s v="R-1"/>
    <s v="APB262353"/>
    <m/>
    <m/>
    <m/>
    <n v="262353"/>
    <s v="POR"/>
    <s v="F"/>
    <e v="#N/A"/>
    <s v="OK"/>
    <x v="0"/>
    <s v="CAN"/>
    <s v="LL"/>
    <x v="4"/>
    <d v="2000-04-01T00:00:00"/>
    <n v="43.416666999999997"/>
    <n v="-62.016666999999998"/>
    <n v="101"/>
    <n v="101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3"/>
    <s v="Cur"/>
    <s v="154-95209"/>
    <n v="95209"/>
    <n v="94161"/>
    <n v="154"/>
    <x v="1"/>
    <s v="R-1"/>
    <s v="APB262354"/>
    <m/>
    <m/>
    <m/>
    <n v="262354"/>
    <s v="POR"/>
    <s v="F"/>
    <e v="#N/A"/>
    <s v="OK"/>
    <x v="0"/>
    <s v="CAN"/>
    <s v="LL"/>
    <x v="4"/>
    <d v="2000-04-01T00:00:00"/>
    <n v="43.416666999999997"/>
    <n v="-62.016666999999998"/>
    <n v="102"/>
    <n v="10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4"/>
    <s v="Cur"/>
    <s v="154-95210"/>
    <n v="95210"/>
    <n v="94162"/>
    <n v="154"/>
    <x v="1"/>
    <s v="R-1"/>
    <s v="APB262355"/>
    <m/>
    <m/>
    <m/>
    <n v="262355"/>
    <s v="POR"/>
    <s v="M"/>
    <e v="#N/A"/>
    <s v="OK"/>
    <x v="0"/>
    <s v="CAN"/>
    <s v="LL"/>
    <x v="4"/>
    <d v="2000-04-01T00:00:00"/>
    <n v="43.416666999999997"/>
    <n v="-62.016666999999998"/>
    <n v="97"/>
    <n v="97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5"/>
    <s v="Cur"/>
    <s v="154-95211"/>
    <n v="95211"/>
    <n v="94163"/>
    <n v="154"/>
    <x v="1"/>
    <s v="R-1"/>
    <s v="APB262356"/>
    <m/>
    <m/>
    <m/>
    <n v="262356"/>
    <s v="POR"/>
    <s v="M"/>
    <e v="#N/A"/>
    <s v="OK"/>
    <x v="0"/>
    <s v="CAN"/>
    <s v="LL"/>
    <x v="4"/>
    <d v="2000-04-02T00:00:00"/>
    <n v="43.883333"/>
    <n v="-62.866667"/>
    <n v="101"/>
    <n v="101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6"/>
    <s v="Cur"/>
    <s v="154-95212"/>
    <n v="95212"/>
    <n v="94164"/>
    <n v="154"/>
    <x v="1"/>
    <s v="R-1"/>
    <s v="APB262357"/>
    <m/>
    <m/>
    <m/>
    <n v="262357"/>
    <s v="POR"/>
    <s v="F"/>
    <e v="#N/A"/>
    <s v="OK"/>
    <x v="0"/>
    <s v="CAN"/>
    <s v="LL"/>
    <x v="4"/>
    <d v="2000-04-02T00:00:00"/>
    <n v="43.883333"/>
    <n v="-62.866667"/>
    <n v="104"/>
    <n v="104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7"/>
    <s v="Cur"/>
    <s v="154-95213"/>
    <n v="95213"/>
    <n v="94165"/>
    <n v="154"/>
    <x v="1"/>
    <s v="R-1"/>
    <s v="APB262358"/>
    <m/>
    <m/>
    <m/>
    <n v="262358"/>
    <s v="POR"/>
    <s v="M"/>
    <e v="#N/A"/>
    <s v="OK"/>
    <x v="0"/>
    <s v="CAN"/>
    <s v="LL"/>
    <x v="4"/>
    <d v="2000-04-02T00:00:00"/>
    <n v="43.883333"/>
    <n v="-62.866667"/>
    <n v="105"/>
    <n v="105"/>
    <s v="cm"/>
    <s v="FL"/>
    <s v="M"/>
    <n v="15"/>
    <n v="1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8"/>
    <s v="Cur"/>
    <s v="154-95214"/>
    <n v="95214"/>
    <n v="94166"/>
    <n v="154"/>
    <x v="1"/>
    <s v="R-1"/>
    <s v="APB262359"/>
    <m/>
    <m/>
    <m/>
    <n v="262359"/>
    <s v="POR"/>
    <s v="F"/>
    <e v="#N/A"/>
    <s v="OK"/>
    <x v="0"/>
    <s v="CAN"/>
    <s v="LL"/>
    <x v="4"/>
    <d v="2000-04-02T00:00:00"/>
    <n v="43.883333"/>
    <n v="-62.86666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09"/>
    <s v="Cur"/>
    <s v="154-95215"/>
    <n v="95215"/>
    <n v="94167"/>
    <n v="154"/>
    <x v="1"/>
    <s v="R-1"/>
    <s v="APB262360"/>
    <m/>
    <m/>
    <m/>
    <n v="262360"/>
    <s v="POR"/>
    <s v="M"/>
    <e v="#N/A"/>
    <s v="OK"/>
    <x v="0"/>
    <s v="CAN"/>
    <s v="LL"/>
    <x v="4"/>
    <d v="2000-10-02T00:00:00"/>
    <n v="46.066667000000002"/>
    <n v="-53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0"/>
    <s v="Cur"/>
    <s v="154-95216"/>
    <n v="95216"/>
    <n v="94168"/>
    <n v="154"/>
    <x v="1"/>
    <s v="R-1"/>
    <s v="APB262361"/>
    <m/>
    <m/>
    <m/>
    <n v="262361"/>
    <s v="POR"/>
    <s v="M"/>
    <e v="#N/A"/>
    <s v="OK"/>
    <x v="0"/>
    <s v="CAN"/>
    <s v="LL"/>
    <x v="4"/>
    <d v="2000-10-12T00:00:00"/>
    <n v="46.5"/>
    <n v="-47.933332999999998"/>
    <n v="102"/>
    <n v="102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1"/>
    <s v="Cur"/>
    <s v="154-95217"/>
    <n v="95217"/>
    <n v="94169"/>
    <n v="154"/>
    <x v="1"/>
    <s v="R-1"/>
    <s v="APB262362"/>
    <m/>
    <m/>
    <m/>
    <n v="262362"/>
    <s v="POR"/>
    <s v="F"/>
    <e v="#N/A"/>
    <s v="OK"/>
    <x v="0"/>
    <s v="CAN"/>
    <s v="LL"/>
    <x v="4"/>
    <d v="2000-10-02T00:00:00"/>
    <n v="46.1"/>
    <n v="-52.983333000000002"/>
    <n v="92"/>
    <n v="92"/>
    <s v="cm"/>
    <s v="FL"/>
    <s v="M"/>
    <n v="20"/>
    <n v="2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2"/>
    <s v="Cur"/>
    <s v="154-95218"/>
    <n v="95218"/>
    <n v="94170"/>
    <n v="154"/>
    <x v="1"/>
    <s v="R-1"/>
    <s v="APB262363"/>
    <m/>
    <m/>
    <m/>
    <n v="262363"/>
    <s v="POR"/>
    <s v="F"/>
    <e v="#N/A"/>
    <s v="OK"/>
    <x v="0"/>
    <s v="CAN"/>
    <s v="LL"/>
    <x v="4"/>
    <d v="2000-10-03T00:00:00"/>
    <n v="46.616667"/>
    <n v="-52.333333000000003"/>
    <n v="91"/>
    <n v="91"/>
    <s v="cm"/>
    <s v="FL"/>
    <s v="M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3"/>
    <s v="Cur"/>
    <s v="154-95220"/>
    <n v="95220"/>
    <n v="94172"/>
    <n v="154"/>
    <x v="1"/>
    <s v="R-1"/>
    <s v="APB262365"/>
    <m/>
    <m/>
    <m/>
    <n v="262365"/>
    <s v="POR"/>
    <s v="M"/>
    <e v="#N/A"/>
    <s v="OK"/>
    <x v="0"/>
    <s v="CAN"/>
    <s v="LL"/>
    <x v="4"/>
    <d v="2000-10-17T00:00:00"/>
    <n v="44.216667000000001"/>
    <n v="-50.166666999999997"/>
    <n v="92"/>
    <n v="92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4"/>
    <s v="Cur"/>
    <s v="154-95221"/>
    <n v="95221"/>
    <n v="94173"/>
    <n v="154"/>
    <x v="1"/>
    <s v="R-1"/>
    <s v="APB262366"/>
    <m/>
    <m/>
    <m/>
    <n v="262366"/>
    <s v="POR"/>
    <s v="F"/>
    <e v="#N/A"/>
    <s v="OK"/>
    <x v="0"/>
    <s v="CAN"/>
    <s v="LL"/>
    <x v="4"/>
    <d v="2000-10-17T00:00:00"/>
    <n v="44.283332999999999"/>
    <n v="-50.233333000000002"/>
    <n v="86"/>
    <n v="8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5"/>
    <s v="Cur"/>
    <s v="154-95223"/>
    <n v="95223"/>
    <n v="94175"/>
    <n v="154"/>
    <x v="1"/>
    <s v="R-1"/>
    <s v="APB262368"/>
    <m/>
    <m/>
    <m/>
    <n v="262368"/>
    <s v="POR"/>
    <s v="F"/>
    <e v="#N/A"/>
    <s v="OK"/>
    <x v="0"/>
    <s v="CAN"/>
    <s v="LL"/>
    <x v="4"/>
    <d v="2000-10-17T00:00:00"/>
    <n v="44.416666999999997"/>
    <n v="-50.25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6"/>
    <s v="Cur"/>
    <s v="154-95224"/>
    <n v="95224"/>
    <n v="94176"/>
    <n v="154"/>
    <x v="1"/>
    <s v="R-1"/>
    <s v="APB262369"/>
    <m/>
    <m/>
    <m/>
    <n v="262369"/>
    <s v="POR"/>
    <s v="F"/>
    <e v="#N/A"/>
    <s v="OK"/>
    <x v="0"/>
    <s v="CAN"/>
    <s v="LL"/>
    <x v="4"/>
    <d v="2000-10-17T00:00:00"/>
    <n v="44.466667000000001"/>
    <n v="-50.333333000000003"/>
    <n v="93"/>
    <n v="93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7"/>
    <s v="Cur"/>
    <s v="154-95225"/>
    <n v="95225"/>
    <n v="94177"/>
    <n v="154"/>
    <x v="1"/>
    <s v="R-1"/>
    <s v="APB262370"/>
    <m/>
    <m/>
    <m/>
    <n v="262370"/>
    <s v="POR"/>
    <s v="F"/>
    <e v="#N/A"/>
    <s v="OK"/>
    <x v="0"/>
    <s v="CAN"/>
    <s v="LL"/>
    <x v="4"/>
    <d v="2000-10-17T00:00:00"/>
    <n v="44.583333000000003"/>
    <n v="-50.41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18"/>
    <s v="Cur"/>
    <s v="154-95226"/>
    <n v="95226"/>
    <n v="94178"/>
    <n v="154"/>
    <x v="1"/>
    <s v="R-1"/>
    <s v="APB262371"/>
    <m/>
    <m/>
    <m/>
    <n v="262371"/>
    <s v="POR"/>
    <s v="M"/>
    <e v="#N/A"/>
    <s v="OK"/>
    <x v="0"/>
    <s v="CAN"/>
    <s v="LL"/>
    <x v="4"/>
    <d v="2000-10-18T00:00:00"/>
    <n v="44.3"/>
    <n v="-49.933332999999998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19"/>
    <s v="Cur"/>
    <s v="154-95227"/>
    <n v="95227"/>
    <n v="94179"/>
    <n v="154"/>
    <x v="1"/>
    <s v="R-1"/>
    <s v="APB262372"/>
    <m/>
    <m/>
    <m/>
    <n v="262372"/>
    <s v="POR"/>
    <s v="M"/>
    <e v="#N/A"/>
    <s v="OK"/>
    <x v="0"/>
    <s v="CAN"/>
    <s v="LL"/>
    <x v="4"/>
    <d v="2000-10-18T00:00:00"/>
    <n v="44.3"/>
    <n v="-49.95"/>
    <n v="98"/>
    <n v="98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0"/>
    <s v="Cur"/>
    <s v="154-95238"/>
    <n v="95238"/>
    <n v="94190"/>
    <n v="154"/>
    <x v="1"/>
    <s v="R-1"/>
    <s v="APB262383"/>
    <m/>
    <m/>
    <m/>
    <n v="262383"/>
    <s v="POR"/>
    <s v="F"/>
    <e v="#N/A"/>
    <s v="OK"/>
    <x v="0"/>
    <s v="CAN"/>
    <s v="LL"/>
    <x v="4"/>
    <d v="2000-10-17T00:00:00"/>
    <n v="44.216667000000001"/>
    <n v="-50.166666999999997"/>
    <n v="96"/>
    <n v="96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1"/>
    <s v="Cur"/>
    <s v="154-95239"/>
    <n v="95239"/>
    <n v="94191"/>
    <n v="154"/>
    <x v="1"/>
    <s v="R-1"/>
    <s v="APB262384"/>
    <m/>
    <m/>
    <m/>
    <n v="262384"/>
    <s v="POR"/>
    <s v="F"/>
    <e v="#N/A"/>
    <s v="OK"/>
    <x v="0"/>
    <s v="CAN"/>
    <s v="LL"/>
    <x v="4"/>
    <d v="2000-10-11T00:00:00"/>
    <n v="47.05"/>
    <n v="-48.316667000000002"/>
    <n v="100"/>
    <n v="100"/>
    <s v="cm"/>
    <s v="FL"/>
    <s v="M"/>
    <n v="12"/>
    <n v="1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2"/>
    <s v="Cur"/>
    <s v="154-95258"/>
    <n v="95258"/>
    <n v="94210"/>
    <n v="154"/>
    <x v="1"/>
    <s v="R-1"/>
    <s v="APB262434"/>
    <m/>
    <m/>
    <m/>
    <n v="262434"/>
    <s v="POR"/>
    <s v="F"/>
    <e v="#N/A"/>
    <s v="OK"/>
    <x v="0"/>
    <s v="CAN"/>
    <s v="RR"/>
    <x v="35"/>
    <d v="2006-08-16T00:00:00"/>
    <n v="44.416666999999997"/>
    <n v="-63.133333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3"/>
    <s v="Cur"/>
    <s v="154-95397"/>
    <n v="95397"/>
    <n v="94348"/>
    <n v="154"/>
    <x v="1"/>
    <s v="R-1"/>
    <s v="APB262832"/>
    <m/>
    <m/>
    <m/>
    <n v="262832"/>
    <s v="POR"/>
    <s v="F"/>
    <e v="#N/A"/>
    <s v="OK"/>
    <x v="0"/>
    <s v="USA"/>
    <s v="RR"/>
    <x v="24"/>
    <d v="2003-08-03T00:00:00"/>
    <n v="43.666666999999997"/>
    <n v="-69.466667000000001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4"/>
    <s v="Cur"/>
    <s v="154-95399"/>
    <n v="95399"/>
    <n v="94350"/>
    <n v="154"/>
    <x v="1"/>
    <s v="R-1"/>
    <s v="APB262834"/>
    <m/>
    <m/>
    <m/>
    <n v="262834"/>
    <s v="POR"/>
    <s v="F"/>
    <e v="#N/A"/>
    <s v="OK"/>
    <x v="0"/>
    <s v="USA"/>
    <s v="RR"/>
    <x v="34"/>
    <d v="2005-07-23T00:00:00"/>
    <n v="43.733333000000002"/>
    <n v="-69.316666999999995"/>
    <n v="76"/>
    <n v="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5"/>
    <s v="Cur"/>
    <s v="154-95494"/>
    <n v="95494"/>
    <n v="94442"/>
    <n v="154"/>
    <x v="1"/>
    <s v="R-1"/>
    <s v="APB263216"/>
    <m/>
    <m/>
    <m/>
    <n v="263216"/>
    <s v="POR"/>
    <s v="F"/>
    <e v="#N/A"/>
    <s v="OK"/>
    <x v="0"/>
    <s v="USA"/>
    <s v="RR"/>
    <x v="25"/>
    <d v="2002-09-07T00:00:00"/>
    <n v="43.483333000000002"/>
    <n v="-69.95"/>
    <n v="91"/>
    <n v="91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6"/>
    <s v="Cur"/>
    <s v="154-95497"/>
    <n v="95497"/>
    <n v="94445"/>
    <n v="154"/>
    <x v="1"/>
    <s v="R-1"/>
    <s v="APB263219"/>
    <m/>
    <m/>
    <m/>
    <n v="263219"/>
    <s v="POR"/>
    <s v="U"/>
    <e v="#N/A"/>
    <s v="OK"/>
    <x v="0"/>
    <s v="USA"/>
    <s v="RR"/>
    <x v="24"/>
    <d v="2003-08-20T00:00:00"/>
    <n v="43.383333"/>
    <n v="-70.133332999999993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27"/>
    <s v="Cur"/>
    <s v="154-97155"/>
    <n v="97155"/>
    <n v="96074"/>
    <n v="154"/>
    <x v="1"/>
    <s v="R-1"/>
    <s v="APB267000"/>
    <m/>
    <m/>
    <m/>
    <n v="267000"/>
    <s v="POR"/>
    <s v="M"/>
    <e v="#N/A"/>
    <s v="OK"/>
    <x v="0"/>
    <s v="USA"/>
    <s v="LL"/>
    <x v="4"/>
    <d v="2000-08-08T00:00:00"/>
    <n v="43.666666999999997"/>
    <n v="-69.583332999999996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8"/>
    <s v="Cur"/>
    <s v="154-97156"/>
    <n v="97156"/>
    <n v="96075"/>
    <n v="154"/>
    <x v="0"/>
    <s v="RCF"/>
    <s v="APB267001"/>
    <m/>
    <m/>
    <m/>
    <n v="267001"/>
    <s v="POR"/>
    <s v="F"/>
    <e v="#N/A"/>
    <s v="OK"/>
    <x v="0"/>
    <s v="USA"/>
    <s v="LL"/>
    <x v="4"/>
    <d v="2000-08-08T00:00:00"/>
    <n v="43.666666999999997"/>
    <n v="-69.583332999999996"/>
    <n v="93"/>
    <n v="93"/>
    <s v="cm"/>
    <s v="FL"/>
    <s v="M"/>
    <m/>
    <m/>
    <m/>
    <m/>
    <m/>
    <m/>
    <m/>
    <n v="5"/>
    <x v="9"/>
    <s v="UNCL.FLEETS"/>
    <s v="LL"/>
    <x v="27"/>
    <d v="2006-01-08T00:00:00"/>
    <m/>
    <m/>
    <n v="140"/>
    <n v="140"/>
    <s v="cm"/>
    <s v="FL"/>
    <s v="E"/>
    <m/>
    <m/>
    <m/>
    <m/>
    <m/>
    <m/>
  </r>
  <r>
    <n v="1529"/>
    <s v="Cur"/>
    <s v="154-97157"/>
    <n v="97157"/>
    <n v="96076"/>
    <n v="154"/>
    <x v="1"/>
    <s v="R-1"/>
    <s v="APB267002"/>
    <m/>
    <m/>
    <m/>
    <n v="267002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0"/>
    <s v="Cur"/>
    <s v="154-97158"/>
    <n v="97158"/>
    <n v="96077"/>
    <n v="154"/>
    <x v="1"/>
    <s v="R-1"/>
    <s v="APB267003"/>
    <m/>
    <m/>
    <m/>
    <n v="267003"/>
    <s v="POR"/>
    <s v="F"/>
    <e v="#N/A"/>
    <s v="OK"/>
    <x v="0"/>
    <s v="USA"/>
    <s v="LL"/>
    <x v="4"/>
    <d v="2000-08-08T00:00:00"/>
    <n v="43.666666999999997"/>
    <n v="-69.583332999999996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1"/>
    <s v="Cur"/>
    <s v="154-97159"/>
    <n v="97159"/>
    <n v="96078"/>
    <n v="154"/>
    <x v="1"/>
    <s v="R-1"/>
    <s v="APB267004"/>
    <m/>
    <m/>
    <m/>
    <n v="267004"/>
    <s v="POR"/>
    <s v="F"/>
    <e v="#N/A"/>
    <s v="OK"/>
    <x v="0"/>
    <s v="USA"/>
    <s v="LL"/>
    <x v="4"/>
    <d v="2000-08-08T00:00:00"/>
    <n v="43.666666999999997"/>
    <n v="-69.583332999999996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2"/>
    <s v="Cur"/>
    <s v="154-97160"/>
    <n v="97160"/>
    <n v="96079"/>
    <n v="154"/>
    <x v="1"/>
    <s v="R-1"/>
    <s v="APB267005"/>
    <m/>
    <m/>
    <m/>
    <n v="267005"/>
    <s v="POR"/>
    <s v="F"/>
    <e v="#N/A"/>
    <s v="OK"/>
    <x v="0"/>
    <s v="USA"/>
    <s v="LL"/>
    <x v="4"/>
    <d v="2000-08-08T00:00:00"/>
    <n v="43.666666999999997"/>
    <n v="-69.583332999999996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3"/>
    <s v="Cur"/>
    <s v="154-97161"/>
    <n v="97161"/>
    <n v="96080"/>
    <n v="154"/>
    <x v="1"/>
    <s v="R-1"/>
    <s v="APB267006"/>
    <m/>
    <m/>
    <m/>
    <n v="267006"/>
    <s v="POR"/>
    <s v="M"/>
    <e v="#N/A"/>
    <s v="OK"/>
    <x v="0"/>
    <s v="USA"/>
    <s v="LL"/>
    <x v="4"/>
    <d v="2000-08-08T00:00:00"/>
    <n v="43.666666999999997"/>
    <n v="-69.58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4"/>
    <s v="Cur"/>
    <s v="154-97164"/>
    <n v="97164"/>
    <n v="96083"/>
    <n v="154"/>
    <x v="1"/>
    <s v="R-1"/>
    <s v="APB267009"/>
    <m/>
    <m/>
    <m/>
    <n v="267009"/>
    <s v="POR"/>
    <s v="M"/>
    <e v="#N/A"/>
    <s v="OK"/>
    <x v="0"/>
    <s v="USA"/>
    <s v="LL"/>
    <x v="4"/>
    <d v="2000-08-09T00:00:00"/>
    <n v="43.633333"/>
    <n v="-69.083332999999996"/>
    <n v="194"/>
    <n v="1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5"/>
    <s v="Cur"/>
    <s v="154-97165"/>
    <n v="97165"/>
    <n v="96084"/>
    <n v="154"/>
    <x v="1"/>
    <s v="R-1"/>
    <s v="APB267012"/>
    <m/>
    <m/>
    <m/>
    <n v="267012"/>
    <s v="POR"/>
    <s v="M"/>
    <e v="#N/A"/>
    <s v="OK"/>
    <x v="0"/>
    <s v="USA"/>
    <s v="LL"/>
    <x v="4"/>
    <d v="2000-08-10T00:00:00"/>
    <n v="43.933332999999998"/>
    <n v="-68.349999999999994"/>
    <n v="229"/>
    <n v="229"/>
    <s v="cm"/>
    <s v="FL"/>
    <s v="E"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36"/>
    <s v="Cur"/>
    <s v="154-97167"/>
    <n v="97167"/>
    <n v="96086"/>
    <n v="154"/>
    <x v="1"/>
    <s v="R-1"/>
    <s v="APB267015"/>
    <m/>
    <m/>
    <m/>
    <n v="267015"/>
    <s v="POR"/>
    <s v="M"/>
    <e v="#N/A"/>
    <s v="OK"/>
    <x v="0"/>
    <s v="USA"/>
    <s v="LL"/>
    <x v="4"/>
    <d v="2000-08-10T00:00:00"/>
    <n v="43.933332999999998"/>
    <n v="-68.349999999999994"/>
    <n v="111"/>
    <n v="11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7"/>
    <s v="Cur"/>
    <s v="154-97169"/>
    <n v="97169"/>
    <n v="96088"/>
    <n v="154"/>
    <x v="1"/>
    <s v="R-1"/>
    <s v="APB267017"/>
    <m/>
    <m/>
    <m/>
    <n v="267017"/>
    <s v="POR"/>
    <s v="M"/>
    <e v="#N/A"/>
    <s v="OK"/>
    <x v="0"/>
    <s v="USA"/>
    <s v="LL"/>
    <x v="4"/>
    <d v="2000-08-10T00:00:00"/>
    <n v="43.933332999999998"/>
    <n v="-68.34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8"/>
    <s v="Cur"/>
    <s v="154-97170"/>
    <n v="97170"/>
    <n v="96089"/>
    <n v="154"/>
    <x v="1"/>
    <s v="R-1"/>
    <s v="APB267018"/>
    <m/>
    <m/>
    <m/>
    <n v="267018"/>
    <s v="POR"/>
    <s v="M"/>
    <e v="#N/A"/>
    <s v="OK"/>
    <x v="0"/>
    <s v="USA"/>
    <s v="LL"/>
    <x v="4"/>
    <d v="2000-08-10T00:00:00"/>
    <n v="43.933332999999998"/>
    <n v="-68.349999999999994"/>
    <n v="189"/>
    <n v="1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9"/>
    <s v="Cur"/>
    <s v="154-97171"/>
    <n v="97171"/>
    <n v="96090"/>
    <n v="154"/>
    <x v="1"/>
    <s v="R-1"/>
    <s v="APB267019"/>
    <m/>
    <m/>
    <m/>
    <n v="267019"/>
    <s v="POR"/>
    <s v="M"/>
    <e v="#N/A"/>
    <s v="OK"/>
    <x v="0"/>
    <s v="USA"/>
    <s v="LL"/>
    <x v="4"/>
    <d v="2000-08-10T00:00:00"/>
    <n v="43.933332999999998"/>
    <n v="-68.34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0"/>
    <s v="Cur"/>
    <s v="154-97173"/>
    <n v="97173"/>
    <n v="96092"/>
    <n v="154"/>
    <x v="1"/>
    <s v="R-1"/>
    <s v="APB267021"/>
    <m/>
    <m/>
    <m/>
    <n v="267021"/>
    <s v="POR"/>
    <s v="M"/>
    <e v="#N/A"/>
    <s v="OK"/>
    <x v="0"/>
    <s v="USA"/>
    <s v="LL"/>
    <x v="4"/>
    <d v="2000-08-12T00:00:00"/>
    <n v="43.8"/>
    <n v="-68.366667000000007"/>
    <n v="186"/>
    <n v="1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1"/>
    <s v="Cur"/>
    <s v="154-97175"/>
    <n v="97175"/>
    <n v="96094"/>
    <n v="154"/>
    <x v="1"/>
    <s v="R-1"/>
    <s v="APB267023"/>
    <m/>
    <m/>
    <m/>
    <n v="267023"/>
    <s v="POR"/>
    <s v="M"/>
    <e v="#N/A"/>
    <s v="OK"/>
    <x v="0"/>
    <s v="USA"/>
    <s v="LL"/>
    <x v="4"/>
    <d v="2000-08-12T00:00:00"/>
    <n v="43.8"/>
    <n v="-68.366667000000007"/>
    <n v="176"/>
    <n v="17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2"/>
    <s v="Cur"/>
    <s v="154-97178"/>
    <n v="97178"/>
    <n v="96097"/>
    <n v="154"/>
    <x v="0"/>
    <s v="RCF"/>
    <s v="APB267026"/>
    <m/>
    <m/>
    <m/>
    <n v="267026"/>
    <s v="POR"/>
    <s v="F"/>
    <e v="#N/A"/>
    <s v="OK"/>
    <x v="0"/>
    <s v="USA"/>
    <s v="LL"/>
    <x v="4"/>
    <d v="2000-08-12T00:00:00"/>
    <n v="43.766666999999998"/>
    <n v="-68.400000000000006"/>
    <n v="98"/>
    <n v="98"/>
    <s v="cm"/>
    <s v="FL"/>
    <s v="M"/>
    <m/>
    <m/>
    <m/>
    <m/>
    <m/>
    <m/>
    <m/>
    <n v="3"/>
    <x v="4"/>
    <s v="UNCL.FLEETS"/>
    <s v="LL"/>
    <x v="31"/>
    <d v="2004-05-27T00:00:00"/>
    <n v="42.766666999999998"/>
    <n v="-63.2"/>
    <n v="135"/>
    <n v="135"/>
    <s v="cm"/>
    <s v="FL"/>
    <s v="E"/>
    <m/>
    <m/>
    <m/>
    <m/>
    <m/>
    <m/>
  </r>
  <r>
    <n v="1543"/>
    <s v="Cur"/>
    <s v="154-97183"/>
    <n v="97183"/>
    <n v="96102"/>
    <n v="154"/>
    <x v="1"/>
    <s v="R-1"/>
    <s v="APB267031"/>
    <m/>
    <m/>
    <m/>
    <n v="267031"/>
    <s v="POR"/>
    <s v="M"/>
    <e v="#N/A"/>
    <s v="OK"/>
    <x v="0"/>
    <s v="USA"/>
    <s v="LL"/>
    <x v="4"/>
    <d v="2000-08-13T00:00:00"/>
    <n v="43.766666999999998"/>
    <n v="-68.400000000000006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4"/>
    <s v="Cur"/>
    <s v="154-97188"/>
    <n v="97188"/>
    <n v="96107"/>
    <n v="154"/>
    <x v="1"/>
    <s v="R-1"/>
    <s v="APB267037"/>
    <m/>
    <m/>
    <m/>
    <n v="267037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5"/>
    <s v="Cur"/>
    <s v="154-97189"/>
    <n v="97189"/>
    <n v="96108"/>
    <n v="154"/>
    <x v="1"/>
    <s v="R-1"/>
    <s v="APB267038"/>
    <m/>
    <m/>
    <m/>
    <n v="267038"/>
    <s v="POR"/>
    <s v="M"/>
    <e v="#N/A"/>
    <s v="OK"/>
    <x v="0"/>
    <s v="USA"/>
    <s v="LL"/>
    <x v="4"/>
    <d v="2000-08-14T00:00:00"/>
    <n v="43.4"/>
    <n v="-68.650000000000006"/>
    <n v="192"/>
    <n v="1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6"/>
    <s v="Cur"/>
    <s v="154-97196"/>
    <n v="97196"/>
    <n v="96115"/>
    <n v="154"/>
    <x v="1"/>
    <s v="R-1"/>
    <s v="APB267045"/>
    <m/>
    <m/>
    <m/>
    <n v="267045"/>
    <s v="POR"/>
    <s v="M"/>
    <e v="#N/A"/>
    <s v="OK"/>
    <x v="0"/>
    <s v="USA"/>
    <s v="LL"/>
    <x v="4"/>
    <d v="2000-08-15T00:00:00"/>
    <n v="43.466667000000001"/>
    <n v="-69.599999999999994"/>
    <n v="210"/>
    <n v="2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7"/>
    <s v="Cur"/>
    <s v="154-97197"/>
    <n v="97197"/>
    <n v="96116"/>
    <n v="154"/>
    <x v="1"/>
    <s v="R-1"/>
    <s v="APB267046"/>
    <m/>
    <m/>
    <m/>
    <n v="267046"/>
    <s v="POR"/>
    <s v="F"/>
    <e v="#N/A"/>
    <s v="OK"/>
    <x v="0"/>
    <s v="USA"/>
    <s v="LL"/>
    <x v="4"/>
    <d v="2000-08-15T00:00:00"/>
    <n v="43.466667000000001"/>
    <n v="-69.599999999999994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8"/>
    <s v="Cur"/>
    <s v="154-97200"/>
    <n v="97200"/>
    <n v="96119"/>
    <n v="154"/>
    <x v="1"/>
    <s v="R-1"/>
    <s v="APB267049"/>
    <m/>
    <m/>
    <m/>
    <n v="267049"/>
    <s v="POR"/>
    <s v="M"/>
    <e v="#N/A"/>
    <s v="OK"/>
    <x v="0"/>
    <s v="USA"/>
    <s v="LL"/>
    <x v="4"/>
    <d v="2000-08-17T00:00:00"/>
    <n v="43.65"/>
    <n v="-69.583332999999996"/>
    <n v="212"/>
    <n v="21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9"/>
    <s v="Cur"/>
    <s v="154-97201"/>
    <n v="97201"/>
    <n v="96120"/>
    <n v="154"/>
    <x v="1"/>
    <s v="R-1"/>
    <s v="APB267050"/>
    <m/>
    <m/>
    <m/>
    <n v="267050"/>
    <s v="POR"/>
    <s v="M"/>
    <e v="#N/A"/>
    <s v="OK"/>
    <x v="0"/>
    <s v="USA"/>
    <s v="LL"/>
    <x v="4"/>
    <d v="2000-08-17T00:00:00"/>
    <n v="43.633333"/>
    <n v="-69.5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0"/>
    <s v="Cur"/>
    <s v="154-97202"/>
    <n v="97202"/>
    <n v="96121"/>
    <n v="154"/>
    <x v="1"/>
    <s v="R-1"/>
    <s v="APB267051"/>
    <m/>
    <m/>
    <m/>
    <n v="267051"/>
    <s v="POR"/>
    <s v="F"/>
    <e v="#N/A"/>
    <s v="OK"/>
    <x v="0"/>
    <s v="USA"/>
    <s v="LL"/>
    <x v="4"/>
    <d v="2000-08-17T00:00:00"/>
    <n v="43.633333"/>
    <n v="-69.55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1"/>
    <s v="Cur"/>
    <s v="154-97204"/>
    <n v="97204"/>
    <n v="96123"/>
    <n v="154"/>
    <x v="1"/>
    <s v="R-1"/>
    <s v="APB267053"/>
    <m/>
    <m/>
    <m/>
    <n v="267053"/>
    <s v="POR"/>
    <s v="M"/>
    <e v="#N/A"/>
    <s v="OK"/>
    <x v="0"/>
    <s v="USA"/>
    <s v="LL"/>
    <x v="4"/>
    <d v="2000-08-20T00:00:00"/>
    <n v="43.683332999999998"/>
    <n v="-69.033332999999999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2"/>
    <s v="Cur"/>
    <s v="154-97205"/>
    <n v="97205"/>
    <n v="96124"/>
    <n v="154"/>
    <x v="1"/>
    <s v="R-1"/>
    <s v="APB267054"/>
    <m/>
    <m/>
    <m/>
    <n v="267054"/>
    <s v="POR"/>
    <s v="F"/>
    <e v="#N/A"/>
    <s v="OK"/>
    <x v="0"/>
    <s v="USA"/>
    <s v="LL"/>
    <x v="4"/>
    <d v="2000-08-20T00:00:00"/>
    <n v="43.683332999999998"/>
    <n v="-69.033332999999999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3"/>
    <s v="Cur"/>
    <s v="154-97206"/>
    <n v="97206"/>
    <n v="96125"/>
    <n v="154"/>
    <x v="1"/>
    <s v="R-1"/>
    <s v="APB267055"/>
    <m/>
    <m/>
    <m/>
    <n v="267055"/>
    <s v="POR"/>
    <s v="M"/>
    <e v="#N/A"/>
    <s v="OK"/>
    <x v="0"/>
    <s v="USA"/>
    <s v="LL"/>
    <x v="4"/>
    <d v="2000-08-20T00:00:00"/>
    <n v="43.683332999999998"/>
    <n v="-69.033332999999999"/>
    <n v="188"/>
    <n v="1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4"/>
    <s v="Cur"/>
    <s v="154-97207"/>
    <n v="97207"/>
    <n v="96126"/>
    <n v="154"/>
    <x v="1"/>
    <s v="R-1"/>
    <s v="APB267056"/>
    <m/>
    <m/>
    <m/>
    <n v="267056"/>
    <s v="POR"/>
    <s v="M"/>
    <e v="#N/A"/>
    <s v="OK"/>
    <x v="0"/>
    <s v="USA"/>
    <s v="LL"/>
    <x v="4"/>
    <d v="2000-08-20T00:00:00"/>
    <n v="43.683332999999998"/>
    <n v="-69.033332999999999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5"/>
    <s v="Cur"/>
    <s v="154-97209"/>
    <n v="97209"/>
    <n v="96128"/>
    <n v="154"/>
    <x v="1"/>
    <s v="R-1"/>
    <s v="APB267058"/>
    <m/>
    <m/>
    <m/>
    <n v="267058"/>
    <s v="POR"/>
    <s v="F"/>
    <e v="#N/A"/>
    <s v="OK"/>
    <x v="0"/>
    <s v="USA"/>
    <s v="LL"/>
    <x v="4"/>
    <d v="2000-08-21T00:00:00"/>
    <n v="43.583333000000003"/>
    <n v="-68.91666700000000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6"/>
    <s v="Cur"/>
    <s v="154-97210"/>
    <n v="97210"/>
    <n v="96129"/>
    <n v="154"/>
    <x v="1"/>
    <s v="R-1"/>
    <s v="APB267059"/>
    <m/>
    <m/>
    <m/>
    <n v="267059"/>
    <s v="POR"/>
    <s v="F"/>
    <e v="#N/A"/>
    <s v="OK"/>
    <x v="0"/>
    <s v="USA"/>
    <s v="LL"/>
    <x v="4"/>
    <d v="2000-08-20T00:00:00"/>
    <n v="43.583333000000003"/>
    <n v="-68.916667000000004"/>
    <n v="208"/>
    <n v="20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7"/>
    <s v="Cur"/>
    <s v="154-97211"/>
    <n v="97211"/>
    <n v="96130"/>
    <n v="154"/>
    <x v="1"/>
    <s v="R-1"/>
    <s v="APB267060"/>
    <m/>
    <m/>
    <m/>
    <n v="267060"/>
    <s v="POR"/>
    <s v="M"/>
    <e v="#N/A"/>
    <s v="OK"/>
    <x v="0"/>
    <s v="USA"/>
    <s v="LL"/>
    <x v="4"/>
    <d v="2000-08-21T00:00:00"/>
    <n v="43.583333000000003"/>
    <n v="-68.916667000000004"/>
    <n v="110"/>
    <n v="11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8"/>
    <s v="Cur"/>
    <s v="154-97212"/>
    <n v="97212"/>
    <n v="96131"/>
    <n v="154"/>
    <x v="1"/>
    <s v="R-1"/>
    <s v="APB267061"/>
    <m/>
    <m/>
    <m/>
    <n v="267061"/>
    <s v="POR"/>
    <s v="M"/>
    <e v="#N/A"/>
    <s v="OK"/>
    <x v="0"/>
    <s v="USA"/>
    <s v="LL"/>
    <x v="4"/>
    <d v="2000-08-21T00:00:00"/>
    <n v="43.583333000000003"/>
    <n v="-68.916667000000004"/>
    <n v="198"/>
    <n v="19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9"/>
    <s v="Cur"/>
    <s v="154-97213"/>
    <n v="97213"/>
    <n v="96132"/>
    <n v="154"/>
    <x v="1"/>
    <s v="R-1"/>
    <s v="APB267062"/>
    <m/>
    <m/>
    <m/>
    <n v="267062"/>
    <s v="POR"/>
    <s v="F"/>
    <e v="#N/A"/>
    <s v="OK"/>
    <x v="0"/>
    <s v="USA"/>
    <s v="LL"/>
    <x v="4"/>
    <d v="2000-08-21T00:00:00"/>
    <n v="43.583333000000003"/>
    <n v="-68.916667000000004"/>
    <n v="203"/>
    <n v="20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0"/>
    <s v="Cur"/>
    <s v="154-97309"/>
    <n v="97309"/>
    <n v="96226"/>
    <n v="154"/>
    <x v="1"/>
    <s v="R-1"/>
    <s v="APB267381"/>
    <m/>
    <m/>
    <m/>
    <n v="267381"/>
    <s v="POR"/>
    <s v="U"/>
    <e v="#N/A"/>
    <s v="OK"/>
    <x v="0"/>
    <s v="USA"/>
    <s v="RR"/>
    <x v="33"/>
    <d v="2001-07-15T00:00:00"/>
    <n v="44.25"/>
    <n v="-68.183333000000005"/>
    <n v="137"/>
    <n v="13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1"/>
    <s v="Cur"/>
    <s v="154-97310"/>
    <n v="97310"/>
    <n v="96227"/>
    <n v="154"/>
    <x v="1"/>
    <s v="R-1"/>
    <s v="APB267382"/>
    <m/>
    <m/>
    <m/>
    <n v="267382"/>
    <s v="POR"/>
    <s v="M"/>
    <e v="#N/A"/>
    <s v="OK"/>
    <x v="0"/>
    <s v="USA"/>
    <s v="RR"/>
    <x v="33"/>
    <d v="2001-07-21T00:00:00"/>
    <n v="43.933332999999998"/>
    <n v="-67.95"/>
    <n v="152"/>
    <n v="15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2"/>
    <s v="Cur"/>
    <s v="154-97994"/>
    <n v="97994"/>
    <n v="96907"/>
    <n v="154"/>
    <x v="1"/>
    <s v="R-1"/>
    <s v="APB269150"/>
    <m/>
    <m/>
    <m/>
    <n v="269150"/>
    <s v="POR"/>
    <s v="U"/>
    <e v="#N/A"/>
    <s v="OK"/>
    <x v="0"/>
    <s v="USA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3"/>
    <s v="Cur"/>
    <s v="154-97995"/>
    <n v="97995"/>
    <n v="96908"/>
    <n v="154"/>
    <x v="1"/>
    <s v="R-1"/>
    <s v="APB269151"/>
    <m/>
    <m/>
    <m/>
    <n v="269151"/>
    <s v="POR"/>
    <s v="U"/>
    <e v="#N/A"/>
    <s v="OK"/>
    <x v="0"/>
    <s v="USA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4"/>
    <s v="Cur"/>
    <s v="154-97996"/>
    <n v="97996"/>
    <n v="96909"/>
    <n v="154"/>
    <x v="1"/>
    <s v="R-1"/>
    <s v="APB269152"/>
    <m/>
    <m/>
    <m/>
    <n v="269152"/>
    <s v="POR"/>
    <s v="F"/>
    <e v="#N/A"/>
    <s v="OK"/>
    <x v="0"/>
    <s v="USA"/>
    <s v="RR"/>
    <x v="26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5"/>
    <s v="Cur"/>
    <s v="154-97997"/>
    <n v="97997"/>
    <n v="96910"/>
    <n v="154"/>
    <x v="1"/>
    <s v="R-1"/>
    <s v="APB269153"/>
    <m/>
    <m/>
    <m/>
    <n v="269153"/>
    <s v="POR"/>
    <s v="F"/>
    <e v="#N/A"/>
    <s v="OK"/>
    <x v="0"/>
    <s v="USA"/>
    <s v="RR"/>
    <x v="27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566"/>
    <s v="Cur"/>
    <s v="154-99767"/>
    <n v="99767"/>
    <n v="98656"/>
    <n v="154"/>
    <x v="1"/>
    <s v="R-1"/>
    <s v="APB274415"/>
    <m/>
    <m/>
    <m/>
    <n v="274415"/>
    <s v="POR"/>
    <s v="U"/>
    <e v="#N/A"/>
    <s v="OK"/>
    <x v="0"/>
    <s v="USA"/>
    <s v="RR"/>
    <x v="25"/>
    <d v="2002-09-01T00:00:00"/>
    <n v="43.733333000000002"/>
    <n v="-69.650000000000006"/>
    <n v="183"/>
    <n v="183"/>
    <s v="cm"/>
    <s v="TLE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7"/>
    <s v="Cur"/>
    <s v="154-99768"/>
    <n v="99768"/>
    <n v="98657"/>
    <n v="154"/>
    <x v="1"/>
    <s v="R-1"/>
    <s v="APB274416"/>
    <m/>
    <m/>
    <m/>
    <n v="274416"/>
    <s v="POR"/>
    <s v="M"/>
    <e v="#N/A"/>
    <s v="OK"/>
    <x v="0"/>
    <s v="USA"/>
    <s v="RR"/>
    <x v="25"/>
    <d v="2002-09-08T00:00:00"/>
    <n v="43.516666999999998"/>
    <n v="-69.966667000000001"/>
    <n v="107"/>
    <n v="107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8"/>
    <s v="Cur"/>
    <s v="154-99769"/>
    <n v="99769"/>
    <n v="98658"/>
    <n v="154"/>
    <x v="1"/>
    <s v="R-1"/>
    <s v="APB274417"/>
    <m/>
    <m/>
    <m/>
    <n v="274417"/>
    <s v="POR"/>
    <s v="M"/>
    <e v="#N/A"/>
    <s v="OK"/>
    <x v="0"/>
    <s v="USA"/>
    <s v="RR"/>
    <x v="24"/>
    <d v="2003-07-29T00:00:00"/>
    <n v="43.45"/>
    <n v="-69.983333000000002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69"/>
    <s v="Cur"/>
    <s v="154-99823"/>
    <n v="99823"/>
    <n v="98709"/>
    <n v="154"/>
    <x v="1"/>
    <s v="R-1"/>
    <s v="APB274517"/>
    <m/>
    <m/>
    <m/>
    <n v="274517"/>
    <s v="POR"/>
    <s v="U"/>
    <e v="#N/A"/>
    <s v="OK"/>
    <x v="0"/>
    <s v="USA"/>
    <s v="RR"/>
    <x v="25"/>
    <d v="2002-08-20T00:00:00"/>
    <n v="43.65"/>
    <n v="-69.466667000000001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0"/>
    <s v="Cur"/>
    <s v="154-99979"/>
    <n v="99979"/>
    <n v="98862"/>
    <n v="154"/>
    <x v="1"/>
    <s v="R-1"/>
    <s v="APB274766"/>
    <m/>
    <m/>
    <m/>
    <n v="274766"/>
    <s v="POR"/>
    <s v="U"/>
    <e v="#N/A"/>
    <s v="OK"/>
    <x v="0"/>
    <s v="USA"/>
    <s v="RR"/>
    <x v="25"/>
    <d v="2002-05-11T00:00:00"/>
    <n v="50.5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1"/>
    <s v="Cur"/>
    <s v="154-99985"/>
    <n v="99985"/>
    <n v="98868"/>
    <n v="154"/>
    <x v="1"/>
    <s v="R-1"/>
    <s v="APB274773"/>
    <m/>
    <m/>
    <m/>
    <n v="274773"/>
    <s v="POR"/>
    <s v="U"/>
    <e v="#N/A"/>
    <s v="OK"/>
    <x v="0"/>
    <s v="USA"/>
    <s v="RR"/>
    <x v="24"/>
    <d v="2003-05-29T00:00:00"/>
    <n v="50.583333000000003"/>
    <n v="-1.25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2"/>
    <s v="Cur"/>
    <s v="154-99986"/>
    <n v="99986"/>
    <n v="98869"/>
    <n v="154"/>
    <x v="1"/>
    <s v="R-1"/>
    <s v="APB274774"/>
    <m/>
    <m/>
    <m/>
    <n v="274774"/>
    <s v="POR"/>
    <s v="U"/>
    <e v="#N/A"/>
    <s v="OK"/>
    <x v="0"/>
    <s v="USA"/>
    <s v="RR"/>
    <x v="24"/>
    <d v="2003-05-11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3"/>
    <s v="Cur"/>
    <s v="154-100059"/>
    <n v="100059"/>
    <n v="98941"/>
    <n v="154"/>
    <x v="0"/>
    <s v="RCF"/>
    <s v="APB274985"/>
    <m/>
    <m/>
    <m/>
    <n v="274985"/>
    <s v="POR"/>
    <s v="U"/>
    <e v="#N/A"/>
    <s v="OK"/>
    <x v="0"/>
    <s v="USA"/>
    <s v="RR"/>
    <x v="34"/>
    <d v="2005-08-23T00:00:00"/>
    <n v="43.6"/>
    <n v="-69.633332999999993"/>
    <n v="105"/>
    <n v="3.5"/>
    <s v="FT"/>
    <s v="FL"/>
    <s v="E"/>
    <n v="20.385000000000002"/>
    <n v="45"/>
    <s v="lb"/>
    <s v="RD"/>
    <s v="E"/>
    <m/>
    <m/>
    <n v="5"/>
    <x v="9"/>
    <s v="UNCL.FLEETS"/>
    <s v="GILL"/>
    <x v="33"/>
    <d v="2011-07-31T00:00:00"/>
    <n v="45.583333000000003"/>
    <n v="-55.883333"/>
    <n v="182.88"/>
    <n v="72"/>
    <s v="in"/>
    <s v="TLE"/>
    <s v="M"/>
    <m/>
    <m/>
    <m/>
    <m/>
    <m/>
    <m/>
  </r>
  <r>
    <n v="1574"/>
    <s v="Cur"/>
    <s v="154-100185"/>
    <n v="100185"/>
    <n v="99064"/>
    <n v="154"/>
    <x v="1"/>
    <s v="R-1"/>
    <s v="APB275242"/>
    <m/>
    <m/>
    <m/>
    <n v="275242"/>
    <s v="POR"/>
    <s v="U"/>
    <e v="#N/A"/>
    <s v="OK"/>
    <x v="0"/>
    <s v="United kingdom"/>
    <s v="RR"/>
    <x v="36"/>
    <d v="2004-07-29T00:00:00"/>
    <n v="50.4"/>
    <n v="-1.2"/>
    <m/>
    <m/>
    <m/>
    <m/>
    <m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75"/>
    <s v="Cur"/>
    <s v="154-100223"/>
    <n v="100223"/>
    <n v="99102"/>
    <n v="154"/>
    <x v="1"/>
    <s v="R-1"/>
    <s v="APB275295"/>
    <m/>
    <m/>
    <m/>
    <n v="275295"/>
    <s v="POR"/>
    <s v="M"/>
    <e v="#N/A"/>
    <s v="OK"/>
    <x v="0"/>
    <s v="USA"/>
    <s v="LL"/>
    <x v="25"/>
    <d v="2002-07-24T00:00:00"/>
    <n v="44.316667000000002"/>
    <n v="-47.4"/>
    <n v="87"/>
    <n v="8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6"/>
    <s v="Cur"/>
    <s v="154-100224"/>
    <n v="100224"/>
    <n v="99103"/>
    <n v="154"/>
    <x v="1"/>
    <s v="R-1"/>
    <s v="APB275296"/>
    <m/>
    <m/>
    <m/>
    <n v="275296"/>
    <s v="POR"/>
    <s v="F"/>
    <e v="#N/A"/>
    <s v="OK"/>
    <x v="0"/>
    <s v="USA"/>
    <s v="LL"/>
    <x v="25"/>
    <d v="2002-07-24T00:00:00"/>
    <n v="44.283332999999999"/>
    <n v="-47.35"/>
    <n v="82"/>
    <n v="8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7"/>
    <s v="Cur"/>
    <s v="154-100226"/>
    <n v="100226"/>
    <n v="99105"/>
    <n v="154"/>
    <x v="1"/>
    <s v="R-1"/>
    <s v="APB275298"/>
    <m/>
    <m/>
    <m/>
    <n v="275298"/>
    <s v="POR"/>
    <s v="F"/>
    <e v="#N/A"/>
    <s v="OK"/>
    <x v="0"/>
    <s v="USA"/>
    <s v="LL"/>
    <x v="25"/>
    <d v="2002-07-24T00:00:00"/>
    <n v="44.366667"/>
    <n v="-47.433332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8"/>
    <s v="Cur"/>
    <s v="154-100227"/>
    <n v="100227"/>
    <n v="99106"/>
    <n v="154"/>
    <x v="1"/>
    <s v="R-1"/>
    <s v="APB275299"/>
    <m/>
    <m/>
    <m/>
    <n v="275299"/>
    <s v="POR"/>
    <s v="M"/>
    <e v="#N/A"/>
    <s v="OK"/>
    <x v="0"/>
    <s v="USA"/>
    <s v="LL"/>
    <x v="25"/>
    <d v="2002-07-24T00:00:00"/>
    <n v="44.366667"/>
    <n v="-47.433332999999998"/>
    <n v="85"/>
    <n v="8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9"/>
    <s v="Cur"/>
    <s v="154-100270"/>
    <n v="100270"/>
    <n v="99148"/>
    <n v="154"/>
    <x v="0"/>
    <s v="RCF"/>
    <s v="APB275460"/>
    <m/>
    <m/>
    <m/>
    <n v="275460"/>
    <s v="POR"/>
    <s v="F"/>
    <e v="#N/A"/>
    <s v="OK"/>
    <x v="0"/>
    <s v="CAN"/>
    <s v="RR"/>
    <x v="25"/>
    <d v="2002-08-04T00:00:00"/>
    <n v="44.383333"/>
    <n v="-63.4"/>
    <n v="122"/>
    <n v="122"/>
    <s v="cm"/>
    <s v="TLE"/>
    <s v="E"/>
    <n v="16"/>
    <n v="16"/>
    <s v="KG"/>
    <s v="RD"/>
    <s v="E"/>
    <m/>
    <m/>
    <n v="2"/>
    <x v="5"/>
    <s v="UNCL.FLEETS"/>
    <s v="LL"/>
    <x v="24"/>
    <d v="2005-04-27T00:00:00"/>
    <n v="42.766666999999998"/>
    <n v="-62.8"/>
    <n v="130"/>
    <n v="130"/>
    <s v="cm"/>
    <s v="FL"/>
    <s v="E"/>
    <m/>
    <m/>
    <m/>
    <m/>
    <m/>
    <m/>
  </r>
  <r>
    <n v="1580"/>
    <s v="Cur"/>
    <s v="154-100474"/>
    <n v="100474"/>
    <n v="99349"/>
    <n v="154"/>
    <x v="1"/>
    <s v="R-1"/>
    <s v="APB276187"/>
    <m/>
    <m/>
    <m/>
    <n v="276187"/>
    <s v="POR"/>
    <s v="M"/>
    <e v="#N/A"/>
    <s v="OK"/>
    <x v="0"/>
    <s v="USA"/>
    <s v="LL"/>
    <x v="34"/>
    <d v="2005-07-07T00:00:00"/>
    <n v="40.25"/>
    <n v="-68.099999999999994"/>
    <n v="76"/>
    <n v="7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1"/>
    <s v="Cur"/>
    <s v="154-100479"/>
    <n v="100479"/>
    <n v="99354"/>
    <n v="154"/>
    <x v="1"/>
    <s v="R-1"/>
    <s v="APB276192"/>
    <m/>
    <m/>
    <m/>
    <n v="276192"/>
    <s v="POR"/>
    <s v="F"/>
    <e v="#N/A"/>
    <s v="OK"/>
    <x v="0"/>
    <s v="USA"/>
    <s v="LL"/>
    <x v="1"/>
    <d v="2007-08-06T00:00:00"/>
    <n v="43.533332999999999"/>
    <n v="-48.25"/>
    <m/>
    <m/>
    <m/>
    <m/>
    <m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82"/>
    <s v="Cur"/>
    <s v="154-100639"/>
    <n v="100639"/>
    <n v="99513"/>
    <n v="154"/>
    <x v="1"/>
    <s v="R-1"/>
    <s v="APB276848"/>
    <m/>
    <m/>
    <m/>
    <n v="276848"/>
    <s v="POR"/>
    <s v="F"/>
    <e v="#N/A"/>
    <s v="OK"/>
    <x v="0"/>
    <s v="USA"/>
    <s v="LL"/>
    <x v="25"/>
    <d v="2002-07-24T00:00:00"/>
    <n v="44.25"/>
    <n v="-47.35"/>
    <n v="83"/>
    <n v="8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3"/>
    <s v="Cur"/>
    <s v="154-100649"/>
    <n v="100649"/>
    <n v="99523"/>
    <n v="154"/>
    <x v="1"/>
    <s v="R-1"/>
    <s v="APB276863"/>
    <m/>
    <m/>
    <m/>
    <n v="276863"/>
    <s v="POR"/>
    <s v="M"/>
    <e v="#N/A"/>
    <s v="OK"/>
    <x v="0"/>
    <s v="USA"/>
    <s v="LL"/>
    <x v="36"/>
    <d v="2004-07-25T00:00:00"/>
    <n v="45.45"/>
    <n v="-44.36666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4"/>
    <s v="Cur"/>
    <s v="154-100652"/>
    <n v="100652"/>
    <n v="99526"/>
    <n v="154"/>
    <x v="1"/>
    <s v="R-1"/>
    <s v="APB276876"/>
    <m/>
    <m/>
    <m/>
    <n v="276876"/>
    <s v="POR"/>
    <s v="F"/>
    <e v="#N/A"/>
    <s v="OK"/>
    <x v="0"/>
    <s v="USA"/>
    <s v="LL"/>
    <x v="25"/>
    <d v="2002-09-16T00:00:00"/>
    <n v="45.4"/>
    <n v="-47.11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5"/>
    <s v="Cur"/>
    <s v="154-100653"/>
    <n v="100653"/>
    <n v="99527"/>
    <n v="154"/>
    <x v="1"/>
    <s v="R-1"/>
    <s v="APB276877"/>
    <m/>
    <m/>
    <m/>
    <n v="276877"/>
    <s v="POR"/>
    <s v="M"/>
    <e v="#N/A"/>
    <s v="OK"/>
    <x v="0"/>
    <s v="USA"/>
    <s v="LL"/>
    <x v="25"/>
    <d v="2002-09-16T00:00:00"/>
    <n v="45.383333"/>
    <n v="-47.1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6"/>
    <s v="Cur"/>
    <s v="154-100654"/>
    <n v="100654"/>
    <n v="99528"/>
    <n v="154"/>
    <x v="1"/>
    <s v="R-1"/>
    <s v="APB276878"/>
    <m/>
    <m/>
    <m/>
    <n v="276878"/>
    <s v="POR"/>
    <s v="M"/>
    <e v="#N/A"/>
    <s v="OK"/>
    <x v="0"/>
    <s v="USA"/>
    <s v="LL"/>
    <x v="25"/>
    <d v="2002-09-18T00:00:00"/>
    <n v="45.3"/>
    <n v="-47.583333000000003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7"/>
    <s v="Cur"/>
    <s v="154-100655"/>
    <n v="100655"/>
    <n v="99529"/>
    <n v="154"/>
    <x v="1"/>
    <s v="R-1"/>
    <s v="APB276879"/>
    <m/>
    <m/>
    <m/>
    <n v="276879"/>
    <s v="POR"/>
    <s v="F"/>
    <e v="#N/A"/>
    <s v="OK"/>
    <x v="0"/>
    <s v="USA"/>
    <s v="LL"/>
    <x v="25"/>
    <d v="2002-09-19T00:00:00"/>
    <n v="45.333333000000003"/>
    <n v="-47.566667000000002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8"/>
    <s v="Cur"/>
    <s v="154-100658"/>
    <n v="100658"/>
    <n v="99532"/>
    <n v="154"/>
    <x v="1"/>
    <s v="R-1"/>
    <s v="APB276887"/>
    <m/>
    <m/>
    <m/>
    <n v="276887"/>
    <s v="POR"/>
    <s v="F"/>
    <e v="#N/A"/>
    <s v="OK"/>
    <x v="0"/>
    <s v="USA"/>
    <s v="LL"/>
    <x v="35"/>
    <d v="2006-06-06T00:00:00"/>
    <n v="39.916666999999997"/>
    <n v="-67.333332999999996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9"/>
    <s v="Cur"/>
    <s v="154-100660"/>
    <n v="100660"/>
    <n v="99534"/>
    <n v="154"/>
    <x v="1"/>
    <s v="R-1"/>
    <s v="APB276889"/>
    <m/>
    <m/>
    <m/>
    <n v="276889"/>
    <s v="POR"/>
    <s v="M"/>
    <e v="#N/A"/>
    <s v="OK"/>
    <x v="0"/>
    <s v="USA"/>
    <s v="LL"/>
    <x v="35"/>
    <d v="2006-06-07T00:00:00"/>
    <n v="40.383333"/>
    <n v="-66.416667000000004"/>
    <n v="74"/>
    <n v="74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590"/>
    <s v="Cur"/>
    <s v="154-100667"/>
    <n v="100667"/>
    <n v="99541"/>
    <n v="154"/>
    <x v="1"/>
    <s v="R-1"/>
    <s v="APB276898"/>
    <m/>
    <m/>
    <m/>
    <n v="276898"/>
    <s v="POR"/>
    <s v="U"/>
    <e v="#N/A"/>
    <s v="OK"/>
    <x v="0"/>
    <s v="USA"/>
    <s v="LL"/>
    <x v="34"/>
    <d v="2005-06-28T00:00:00"/>
    <n v="41.066667000000002"/>
    <n v="-51.333333000000003"/>
    <n v="53"/>
    <n v="5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1"/>
    <s v="Cur"/>
    <s v="154-100668"/>
    <n v="100668"/>
    <n v="99542"/>
    <n v="154"/>
    <x v="1"/>
    <s v="R-1"/>
    <s v="APB276899"/>
    <m/>
    <m/>
    <m/>
    <n v="276899"/>
    <s v="POR"/>
    <s v="U"/>
    <e v="#N/A"/>
    <s v="OK"/>
    <x v="0"/>
    <s v="USA"/>
    <s v="LL"/>
    <x v="34"/>
    <d v="2005-06-28T00:00:00"/>
    <n v="41.033332999999999"/>
    <n v="-51.316667000000002"/>
    <n v="56"/>
    <n v="5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2"/>
    <s v="Cur"/>
    <s v="154-100671"/>
    <n v="100671"/>
    <n v="99545"/>
    <n v="154"/>
    <x v="1"/>
    <s v="R-1"/>
    <s v="APB276902"/>
    <m/>
    <m/>
    <m/>
    <n v="276902"/>
    <s v="POR"/>
    <s v="M"/>
    <e v="#N/A"/>
    <s v="OK"/>
    <x v="0"/>
    <s v="USA"/>
    <s v="LL"/>
    <x v="25"/>
    <d v="2002-07-25T00:00:00"/>
    <n v="44.616667"/>
    <n v="-47.516666999999998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3"/>
    <s v="Cur"/>
    <s v="154-100672"/>
    <n v="100672"/>
    <n v="99546"/>
    <n v="154"/>
    <x v="1"/>
    <s v="R-1"/>
    <s v="APB276903"/>
    <m/>
    <m/>
    <m/>
    <n v="276903"/>
    <s v="POR"/>
    <s v="F"/>
    <e v="#N/A"/>
    <s v="OK"/>
    <x v="0"/>
    <s v="USA"/>
    <s v="LL"/>
    <x v="25"/>
    <d v="2002-07-25T00:00:00"/>
    <n v="44.616667"/>
    <n v="-47.516666999999998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4"/>
    <s v="Cur"/>
    <s v="154-100673"/>
    <n v="100673"/>
    <n v="99547"/>
    <n v="154"/>
    <x v="1"/>
    <s v="R-1"/>
    <s v="APB276904"/>
    <m/>
    <m/>
    <m/>
    <n v="276904"/>
    <s v="POR"/>
    <s v="F"/>
    <e v="#N/A"/>
    <s v="OK"/>
    <x v="0"/>
    <s v="USA"/>
    <s v="LL"/>
    <x v="25"/>
    <d v="2002-07-25T00:00:00"/>
    <n v="44.633333"/>
    <n v="-47.466667000000001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5"/>
    <s v="Cur"/>
    <s v="154-100674"/>
    <n v="100674"/>
    <n v="99548"/>
    <n v="154"/>
    <x v="1"/>
    <s v="R-1"/>
    <s v="APB276905"/>
    <m/>
    <m/>
    <m/>
    <n v="276905"/>
    <s v="POR"/>
    <s v="F"/>
    <e v="#N/A"/>
    <s v="OK"/>
    <x v="0"/>
    <s v="USA"/>
    <s v="LL"/>
    <x v="25"/>
    <d v="2002-07-26T00:00:00"/>
    <n v="44.55"/>
    <n v="-47.15"/>
    <n v="78"/>
    <n v="7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6"/>
    <s v="Cur"/>
    <s v="154-100683"/>
    <n v="100683"/>
    <n v="99557"/>
    <n v="154"/>
    <x v="1"/>
    <s v="R-1"/>
    <s v="APB276915"/>
    <m/>
    <m/>
    <m/>
    <n v="276915"/>
    <s v="POR"/>
    <s v="M"/>
    <e v="#N/A"/>
    <s v="OK"/>
    <x v="0"/>
    <s v="USA"/>
    <s v="LL"/>
    <x v="25"/>
    <d v="2002-07-30T00:00:00"/>
    <n v="47.866667"/>
    <n v="-41.683332999999998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7"/>
    <s v="Cur"/>
    <s v="154-100686"/>
    <n v="100686"/>
    <n v="99560"/>
    <n v="154"/>
    <x v="1"/>
    <s v="R-1"/>
    <s v="APB276918"/>
    <m/>
    <m/>
    <m/>
    <n v="276918"/>
    <s v="POR"/>
    <s v="M"/>
    <e v="#N/A"/>
    <s v="OK"/>
    <x v="0"/>
    <s v="USA"/>
    <s v="LL"/>
    <x v="25"/>
    <d v="2002-07-30T00:00:00"/>
    <n v="47.683332999999998"/>
    <n v="-41.666666999999997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8"/>
    <s v="Cur"/>
    <s v="154-100687"/>
    <n v="100687"/>
    <n v="99561"/>
    <n v="154"/>
    <x v="1"/>
    <s v="R-1"/>
    <s v="APB276919"/>
    <m/>
    <m/>
    <m/>
    <n v="276919"/>
    <s v="POR"/>
    <s v="F"/>
    <e v="#N/A"/>
    <s v="OK"/>
    <x v="0"/>
    <s v="USA"/>
    <s v="LL"/>
    <x v="25"/>
    <d v="2002-07-30T00:00:00"/>
    <n v="47.683332999999998"/>
    <n v="-41.633333"/>
    <n v="81"/>
    <n v="8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9"/>
    <s v="Cur"/>
    <s v="154-100688"/>
    <n v="100688"/>
    <n v="99562"/>
    <n v="154"/>
    <x v="1"/>
    <s v="R-1"/>
    <s v="APB276920"/>
    <m/>
    <m/>
    <m/>
    <n v="276920"/>
    <s v="POR"/>
    <s v="F"/>
    <e v="#N/A"/>
    <s v="OK"/>
    <x v="0"/>
    <s v="USA"/>
    <s v="LL"/>
    <x v="25"/>
    <d v="2002-07-30T00:00:00"/>
    <n v="47.683332999999998"/>
    <n v="-41.633333"/>
    <n v="80"/>
    <n v="8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0"/>
    <s v="Cur"/>
    <s v="154-100700"/>
    <n v="100700"/>
    <n v="99574"/>
    <n v="154"/>
    <x v="1"/>
    <s v="R-1"/>
    <s v="APB276932"/>
    <m/>
    <m/>
    <m/>
    <n v="276932"/>
    <s v="POR"/>
    <s v="F"/>
    <e v="#N/A"/>
    <s v="OK"/>
    <x v="0"/>
    <s v="USA"/>
    <s v="LL"/>
    <x v="35"/>
    <d v="2006-06-18T00:00:00"/>
    <n v="40.516666999999998"/>
    <n v="-66.583332999999996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1"/>
    <s v="Cur"/>
    <s v="154-100712"/>
    <n v="100712"/>
    <n v="99586"/>
    <n v="154"/>
    <x v="1"/>
    <s v="R-1"/>
    <s v="APB276944"/>
    <m/>
    <m/>
    <m/>
    <n v="276944"/>
    <s v="POR"/>
    <s v="F"/>
    <e v="#N/A"/>
    <s v="OK"/>
    <x v="0"/>
    <s v="USA"/>
    <s v="LL"/>
    <x v="35"/>
    <d v="2006-06-18T00:00:00"/>
    <n v="40.483333000000002"/>
    <n v="-66.716667000000001"/>
    <n v="80"/>
    <n v="80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2"/>
    <s v="Cur"/>
    <s v="154-100715"/>
    <n v="100715"/>
    <n v="99589"/>
    <n v="154"/>
    <x v="1"/>
    <s v="R-1"/>
    <s v="APB276947"/>
    <m/>
    <m/>
    <m/>
    <n v="276947"/>
    <s v="POR"/>
    <s v="M"/>
    <e v="#N/A"/>
    <s v="OK"/>
    <x v="0"/>
    <s v="USA"/>
    <s v="LL"/>
    <x v="35"/>
    <d v="2006-06-18T00:00:00"/>
    <n v="40.4"/>
    <n v="-66.716667000000001"/>
    <n v="78"/>
    <n v="78"/>
    <s v="cm"/>
    <s v="FL"/>
    <s v="M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3"/>
    <s v="Cur"/>
    <s v="154-100722"/>
    <n v="100722"/>
    <n v="99596"/>
    <n v="154"/>
    <x v="1"/>
    <s v="R-1"/>
    <s v="APB276955"/>
    <m/>
    <m/>
    <m/>
    <n v="276955"/>
    <s v="POR"/>
    <s v="F"/>
    <e v="#N/A"/>
    <s v="OK"/>
    <x v="0"/>
    <s v="USA"/>
    <s v="LL"/>
    <x v="25"/>
    <d v="2002-09-03T00:00:00"/>
    <n v="45.85"/>
    <n v="-46.65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4"/>
    <s v="Cur"/>
    <s v="154-100723"/>
    <n v="100723"/>
    <n v="99597"/>
    <n v="154"/>
    <x v="1"/>
    <s v="R-1"/>
    <s v="APB276956"/>
    <m/>
    <m/>
    <m/>
    <n v="276956"/>
    <s v="POR"/>
    <s v="F"/>
    <e v="#N/A"/>
    <s v="OK"/>
    <x v="0"/>
    <s v="USA"/>
    <s v="LL"/>
    <x v="25"/>
    <d v="2002-09-08T00:00:00"/>
    <n v="46.3"/>
    <n v="-45.833333000000003"/>
    <n v="130"/>
    <n v="13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5"/>
    <s v="Cur"/>
    <s v="154-100726"/>
    <n v="100726"/>
    <n v="99600"/>
    <n v="154"/>
    <x v="1"/>
    <s v="R-1"/>
    <s v="APB276959"/>
    <m/>
    <m/>
    <m/>
    <n v="276959"/>
    <s v="POR"/>
    <s v="F"/>
    <e v="#N/A"/>
    <s v="OK"/>
    <x v="0"/>
    <s v="USA"/>
    <s v="LL"/>
    <x v="25"/>
    <d v="2002-09-03T00:00:00"/>
    <n v="45.8"/>
    <n v="-46.483333000000002"/>
    <n v="88"/>
    <n v="8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6"/>
    <s v="Cur"/>
    <s v="154-100729"/>
    <n v="100729"/>
    <n v="99603"/>
    <n v="154"/>
    <x v="1"/>
    <s v="R-1"/>
    <s v="APB276962"/>
    <m/>
    <m/>
    <m/>
    <n v="276962"/>
    <s v="POR"/>
    <s v="M"/>
    <e v="#N/A"/>
    <s v="OK"/>
    <x v="0"/>
    <s v="USA"/>
    <s v="LL"/>
    <x v="34"/>
    <d v="2005-08-02T00:00:00"/>
    <n v="43.983333000000002"/>
    <n v="-48.883333"/>
    <n v="74"/>
    <n v="7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7"/>
    <s v="Cur"/>
    <s v="154-100732"/>
    <n v="100732"/>
    <n v="99606"/>
    <n v="154"/>
    <x v="1"/>
    <s v="R-1"/>
    <s v="APB276965"/>
    <m/>
    <m/>
    <m/>
    <n v="276965"/>
    <s v="POR"/>
    <s v="M"/>
    <e v="#N/A"/>
    <s v="OK"/>
    <x v="0"/>
    <s v="USA"/>
    <s v="LL"/>
    <x v="34"/>
    <d v="2005-08-19T00:00:00"/>
    <n v="45.6"/>
    <n v="-46.866667"/>
    <n v="83"/>
    <n v="83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8"/>
    <s v="Cur"/>
    <s v="154-100733"/>
    <n v="100733"/>
    <n v="99607"/>
    <n v="154"/>
    <x v="1"/>
    <s v="R-1"/>
    <s v="APB276966"/>
    <m/>
    <m/>
    <m/>
    <n v="276966"/>
    <s v="POR"/>
    <s v="F"/>
    <e v="#N/A"/>
    <s v="OK"/>
    <x v="0"/>
    <s v="USA"/>
    <s v="LL"/>
    <x v="34"/>
    <d v="2005-08-20T00:00:00"/>
    <n v="45.7"/>
    <n v="-46.583333000000003"/>
    <n v="82"/>
    <n v="82"/>
    <s v="cm"/>
    <s v="FL"/>
    <s v="M"/>
    <n v="6"/>
    <n v="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09"/>
    <s v="Cur"/>
    <s v="154-100736"/>
    <n v="100736"/>
    <n v="99610"/>
    <n v="154"/>
    <x v="1"/>
    <s v="R-1"/>
    <s v="APB276969"/>
    <m/>
    <m/>
    <m/>
    <n v="276969"/>
    <s v="POR"/>
    <s v="F"/>
    <e v="#N/A"/>
    <s v="OK"/>
    <x v="0"/>
    <s v="USA"/>
    <s v="LL"/>
    <x v="34"/>
    <d v="2005-08-20T00:00:00"/>
    <n v="45.516666999999998"/>
    <n v="-46.966667000000001"/>
    <n v="92"/>
    <n v="92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0"/>
    <s v="Cur"/>
    <s v="154-100737"/>
    <n v="100737"/>
    <n v="99611"/>
    <n v="154"/>
    <x v="1"/>
    <s v="R-1"/>
    <s v="APB276970"/>
    <m/>
    <m/>
    <m/>
    <n v="276970"/>
    <s v="POR"/>
    <s v="M"/>
    <e v="#N/A"/>
    <s v="OK"/>
    <x v="0"/>
    <s v="USA"/>
    <s v="LL"/>
    <x v="34"/>
    <d v="2005-08-22T00:00:00"/>
    <n v="45.633333"/>
    <n v="-46.95"/>
    <n v="95"/>
    <n v="95"/>
    <s v="cm"/>
    <s v="FL"/>
    <s v="M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1"/>
    <s v="Cur"/>
    <s v="154-100770"/>
    <n v="100770"/>
    <n v="99644"/>
    <n v="154"/>
    <x v="1"/>
    <s v="R-1"/>
    <s v="APB277008"/>
    <m/>
    <m/>
    <m/>
    <n v="277008"/>
    <s v="POR"/>
    <s v="F"/>
    <e v="#N/A"/>
    <s v="OK"/>
    <x v="0"/>
    <s v="USA"/>
    <s v="LL"/>
    <x v="25"/>
    <d v="2002-08-08T00:00:00"/>
    <n v="46.25"/>
    <n v="-42.8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2"/>
    <s v="Cur"/>
    <s v="154-100771"/>
    <n v="100771"/>
    <n v="99645"/>
    <n v="154"/>
    <x v="1"/>
    <s v="R-1"/>
    <s v="APB277009"/>
    <m/>
    <m/>
    <m/>
    <n v="277009"/>
    <s v="POR"/>
    <s v="F"/>
    <e v="#N/A"/>
    <s v="OK"/>
    <x v="0"/>
    <s v="USA"/>
    <s v="LL"/>
    <x v="25"/>
    <d v="2002-09-03T00:00:00"/>
    <n v="45.816667000000002"/>
    <n v="-46.433332999999998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3"/>
    <s v="Cur"/>
    <s v="154-101280"/>
    <n v="101280"/>
    <n v="100150"/>
    <n v="154"/>
    <x v="1"/>
    <s v="R-1"/>
    <s v="APB278572"/>
    <m/>
    <m/>
    <m/>
    <n v="278572"/>
    <s v="POR"/>
    <s v="U"/>
    <e v="#N/A"/>
    <s v="OK"/>
    <x v="0"/>
    <s v="USA"/>
    <s v="RR"/>
    <x v="24"/>
    <d v="2003-08-10T00:00:00"/>
    <n v="40.366667"/>
    <n v="-73.150000000000006"/>
    <n v="213"/>
    <n v="213"/>
    <s v="cm"/>
    <s v="FL"/>
    <s v="E"/>
    <n v="102"/>
    <n v="10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4"/>
    <s v="Cur"/>
    <s v="154-101996"/>
    <n v="101996"/>
    <n v="100859"/>
    <n v="154"/>
    <x v="1"/>
    <s v="R-1"/>
    <s v="APB280358"/>
    <m/>
    <m/>
    <m/>
    <n v="280358"/>
    <s v="POR"/>
    <s v="M"/>
    <e v="#N/A"/>
    <s v="OK"/>
    <x v="0"/>
    <s v="USA"/>
    <s v="RR"/>
    <x v="34"/>
    <d v="2005-08-14T00:00:00"/>
    <n v="43.45"/>
    <n v="-70"/>
    <n v="91"/>
    <n v="91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5"/>
    <s v="Cur"/>
    <s v="154-101997"/>
    <n v="101997"/>
    <n v="100860"/>
    <n v="154"/>
    <x v="1"/>
    <s v="R-1"/>
    <s v="APB280359"/>
    <m/>
    <m/>
    <m/>
    <n v="280359"/>
    <s v="POR"/>
    <s v="F"/>
    <e v="#N/A"/>
    <s v="OK"/>
    <x v="0"/>
    <s v="USA"/>
    <s v="UNCL"/>
    <x v="34"/>
    <d v="2005-08-12T00:00:00"/>
    <n v="43.466667000000001"/>
    <n v="-69.983333000000002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6"/>
    <s v="Cur"/>
    <s v="154-102347"/>
    <n v="102347"/>
    <n v="101203"/>
    <n v="154"/>
    <x v="1"/>
    <s v="R-1"/>
    <s v="APB281712"/>
    <m/>
    <m/>
    <m/>
    <n v="281712"/>
    <s v="POR"/>
    <s v="M"/>
    <e v="#N/A"/>
    <s v="OK"/>
    <x v="0"/>
    <s v="USA"/>
    <s v="RR"/>
    <x v="25"/>
    <d v="2002-08-24T00:00:00"/>
    <n v="43.516666999999998"/>
    <n v="-69.966667000000001"/>
    <n v="86"/>
    <n v="86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17"/>
    <s v="Cur"/>
    <s v="154-102349"/>
    <n v="102349"/>
    <n v="101205"/>
    <n v="154"/>
    <x v="0"/>
    <s v="RCF"/>
    <s v="APB281714"/>
    <m/>
    <m/>
    <m/>
    <n v="281714"/>
    <s v="POR"/>
    <s v="M"/>
    <e v="#N/A"/>
    <s v="OK"/>
    <x v="0"/>
    <s v="USA"/>
    <s v="RR"/>
    <x v="25"/>
    <d v="2002-09-07T00:00:00"/>
    <n v="43.516666999999998"/>
    <n v="-69.966667000000001"/>
    <n v="94"/>
    <n v="94"/>
    <s v="cm"/>
    <s v="TLE"/>
    <s v="M"/>
    <n v="14"/>
    <n v="14"/>
    <s v="KG"/>
    <s v="RD"/>
    <s v="E"/>
    <m/>
    <m/>
    <n v="2"/>
    <x v="5"/>
    <s v="UNCL.FLEETS"/>
    <s v="LL"/>
    <x v="24"/>
    <d v="2005-07-04T00:00:00"/>
    <n v="43.75"/>
    <n v="-63.3"/>
    <n v="132"/>
    <n v="132"/>
    <s v="cm"/>
    <s v="FL"/>
    <s v="M"/>
    <m/>
    <m/>
    <m/>
    <m/>
    <m/>
    <m/>
  </r>
  <r>
    <n v="1618"/>
    <s v="Cur"/>
    <s v="154-102472"/>
    <n v="102472"/>
    <n v="101326"/>
    <n v="154"/>
    <x v="1"/>
    <s v="R-1"/>
    <s v="APB281950"/>
    <m/>
    <m/>
    <m/>
    <n v="281950"/>
    <s v="POR"/>
    <s v="F"/>
    <e v="#N/A"/>
    <s v="OK"/>
    <x v="0"/>
    <s v="USA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19"/>
    <s v="Cur"/>
    <s v="154-102473"/>
    <n v="102473"/>
    <n v="101327"/>
    <n v="154"/>
    <x v="1"/>
    <s v="R-1"/>
    <s v="APB281951"/>
    <m/>
    <m/>
    <m/>
    <n v="281951"/>
    <s v="POR"/>
    <s v="M"/>
    <e v="#N/A"/>
    <s v="OK"/>
    <x v="0"/>
    <s v="USA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0"/>
    <s v="Cur"/>
    <s v="154-102474"/>
    <n v="102474"/>
    <n v="101328"/>
    <n v="154"/>
    <x v="1"/>
    <s v="R-1"/>
    <s v="APB281953"/>
    <m/>
    <m/>
    <m/>
    <n v="281953"/>
    <s v="POR"/>
    <s v="F"/>
    <e v="#N/A"/>
    <s v="OK"/>
    <x v="0"/>
    <s v="USA"/>
    <s v="RR"/>
    <x v="26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1"/>
    <s v="Cur"/>
    <s v="154-102475"/>
    <n v="102475"/>
    <n v="101329"/>
    <n v="154"/>
    <x v="1"/>
    <s v="R-1"/>
    <s v="APB281954"/>
    <m/>
    <m/>
    <m/>
    <n v="281954"/>
    <s v="POR"/>
    <s v="F"/>
    <e v="#N/A"/>
    <s v="OK"/>
    <x v="0"/>
    <s v="USA"/>
    <s v="RR"/>
    <x v="26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2"/>
    <s v="Cur"/>
    <s v="154-102476"/>
    <n v="102476"/>
    <n v="101330"/>
    <n v="154"/>
    <x v="1"/>
    <s v="R-1"/>
    <s v="APB281955"/>
    <m/>
    <m/>
    <m/>
    <n v="281955"/>
    <s v="POR"/>
    <s v="U"/>
    <e v="#N/A"/>
    <s v="OK"/>
    <x v="0"/>
    <s v="USA"/>
    <s v="RR"/>
    <x v="26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3"/>
    <s v="Cur"/>
    <s v="154-102477"/>
    <n v="102477"/>
    <n v="101331"/>
    <n v="154"/>
    <x v="1"/>
    <s v="R-1"/>
    <s v="APB281956"/>
    <m/>
    <m/>
    <m/>
    <n v="281956"/>
    <s v="POR"/>
    <s v="F"/>
    <e v="#N/A"/>
    <s v="OK"/>
    <x v="0"/>
    <s v="USA"/>
    <s v="RR"/>
    <x v="26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4"/>
    <s v="Cur"/>
    <s v="154-102478"/>
    <n v="102478"/>
    <n v="101332"/>
    <n v="154"/>
    <x v="1"/>
    <s v="R-1"/>
    <s v="APB281957"/>
    <m/>
    <m/>
    <m/>
    <n v="281957"/>
    <s v="POR"/>
    <s v="F"/>
    <e v="#N/A"/>
    <s v="OK"/>
    <x v="0"/>
    <s v="USA"/>
    <s v="RR"/>
    <x v="26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5"/>
    <s v="Cur"/>
    <s v="154-102479"/>
    <n v="102479"/>
    <n v="101333"/>
    <n v="154"/>
    <x v="1"/>
    <s v="R-1"/>
    <s v="APB281958"/>
    <m/>
    <m/>
    <m/>
    <n v="281958"/>
    <s v="POR"/>
    <s v="M"/>
    <e v="#N/A"/>
    <s v="OK"/>
    <x v="0"/>
    <s v="USA"/>
    <s v="RR"/>
    <x v="26"/>
    <d v="2010-08-15T00:00:00"/>
    <n v="43.406666999999999"/>
    <n v="-70.28694400000000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26"/>
    <s v="Cur"/>
    <s v="154-102480"/>
    <n v="102480"/>
    <n v="101334"/>
    <n v="154"/>
    <x v="1"/>
    <s v="R-1"/>
    <s v="APB281959"/>
    <m/>
    <m/>
    <m/>
    <n v="281959"/>
    <s v="POR"/>
    <s v="F"/>
    <e v="#N/A"/>
    <s v="OK"/>
    <x v="0"/>
    <s v="USA"/>
    <s v="RR"/>
    <x v="26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7"/>
    <s v="Cur"/>
    <s v="154-102481"/>
    <n v="102481"/>
    <n v="101335"/>
    <n v="154"/>
    <x v="1"/>
    <s v="R-1"/>
    <s v="APB281960"/>
    <m/>
    <m/>
    <m/>
    <n v="281960"/>
    <s v="POR"/>
    <s v="M"/>
    <e v="#N/A"/>
    <s v="OK"/>
    <x v="0"/>
    <s v="USA"/>
    <s v="RR"/>
    <x v="26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8"/>
    <s v="Cur"/>
    <s v="154-102482"/>
    <n v="102482"/>
    <n v="101336"/>
    <n v="154"/>
    <x v="1"/>
    <s v="R-1"/>
    <s v="APB281961"/>
    <m/>
    <m/>
    <m/>
    <n v="281961"/>
    <s v="POR"/>
    <s v="F"/>
    <e v="#N/A"/>
    <s v="OK"/>
    <x v="0"/>
    <s v="USA"/>
    <s v="RR"/>
    <x v="26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29"/>
    <s v="Cur"/>
    <s v="154-102483"/>
    <n v="102483"/>
    <n v="101337"/>
    <n v="154"/>
    <x v="1"/>
    <s v="R-1"/>
    <s v="APB281962"/>
    <m/>
    <m/>
    <m/>
    <n v="281962"/>
    <s v="POR"/>
    <s v="F"/>
    <e v="#N/A"/>
    <s v="OK"/>
    <x v="0"/>
    <s v="USA"/>
    <s v="RR"/>
    <x v="26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0"/>
    <s v="Cur"/>
    <s v="154-102484"/>
    <n v="102484"/>
    <n v="101338"/>
    <n v="154"/>
    <x v="1"/>
    <s v="R-1"/>
    <s v="APB281963"/>
    <m/>
    <m/>
    <m/>
    <n v="281963"/>
    <s v="POR"/>
    <s v="F"/>
    <e v="#N/A"/>
    <s v="OK"/>
    <x v="0"/>
    <s v="USA"/>
    <s v="RR"/>
    <x v="26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1"/>
    <s v="Cur"/>
    <s v="154-102485"/>
    <n v="102485"/>
    <n v="101339"/>
    <n v="154"/>
    <x v="1"/>
    <s v="R-1"/>
    <s v="APB281964"/>
    <m/>
    <m/>
    <m/>
    <n v="281964"/>
    <s v="POR"/>
    <s v="M"/>
    <e v="#N/A"/>
    <s v="OK"/>
    <x v="0"/>
    <s v="USA"/>
    <s v="RR"/>
    <x v="26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2"/>
    <s v="Cur"/>
    <s v="154-102486"/>
    <n v="102486"/>
    <n v="101340"/>
    <n v="154"/>
    <x v="1"/>
    <s v="R-1"/>
    <s v="APB281965"/>
    <m/>
    <m/>
    <m/>
    <n v="281965"/>
    <s v="POR"/>
    <s v="F"/>
    <e v="#N/A"/>
    <s v="OK"/>
    <x v="0"/>
    <s v="USA"/>
    <s v="RR"/>
    <x v="26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3"/>
    <s v="Cur"/>
    <s v="154-102487"/>
    <n v="102487"/>
    <n v="101341"/>
    <n v="154"/>
    <x v="1"/>
    <s v="R-1"/>
    <s v="APB281966"/>
    <m/>
    <m/>
    <m/>
    <n v="281966"/>
    <s v="POR"/>
    <s v="F"/>
    <e v="#N/A"/>
    <s v="OK"/>
    <x v="0"/>
    <s v="USA"/>
    <s v="RR"/>
    <x v="26"/>
    <d v="2010-09-11T00:00:00"/>
    <n v="43.360833"/>
    <n v="-70.277221999999995"/>
    <n v="91.44"/>
    <n v="36"/>
    <s v="in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4"/>
    <s v="Cur"/>
    <s v="154-102488"/>
    <n v="102488"/>
    <n v="101342"/>
    <n v="154"/>
    <x v="1"/>
    <s v="R-1"/>
    <s v="APB281967"/>
    <m/>
    <m/>
    <m/>
    <n v="281967"/>
    <s v="POR"/>
    <s v="F"/>
    <e v="#N/A"/>
    <s v="OK"/>
    <x v="0"/>
    <s v="USA"/>
    <s v="RR"/>
    <x v="27"/>
    <d v="2011-07-16T00:00:00"/>
    <n v="43.383333"/>
    <n v="-70.266666999999998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35"/>
    <s v="Cur"/>
    <s v="154-102489"/>
    <n v="102489"/>
    <n v="101343"/>
    <n v="154"/>
    <x v="1"/>
    <s v="R-1"/>
    <s v="APB281968"/>
    <m/>
    <m/>
    <m/>
    <n v="281968"/>
    <s v="POR"/>
    <s v="U"/>
    <e v="#N/A"/>
    <s v="OK"/>
    <x v="0"/>
    <s v="USA"/>
    <s v="RR"/>
    <x v="27"/>
    <d v="2011-07-16T00:00:00"/>
    <n v="43.383333"/>
    <n v="-70.25"/>
    <n v="71.12"/>
    <n v="28"/>
    <s v="in"/>
    <s v="TLE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6"/>
    <s v="Cur"/>
    <s v="154-102490"/>
    <n v="102490"/>
    <n v="101344"/>
    <n v="154"/>
    <x v="1"/>
    <s v="R-1"/>
    <s v="APB281969"/>
    <m/>
    <m/>
    <m/>
    <n v="281969"/>
    <s v="POR"/>
    <s v="M"/>
    <e v="#N/A"/>
    <s v="OK"/>
    <x v="0"/>
    <s v="USA"/>
    <s v="RR"/>
    <x v="27"/>
    <d v="2011-07-17T00:00:00"/>
    <n v="43.4"/>
    <n v="-70.266666999999998"/>
    <n v="71.12"/>
    <n v="28"/>
    <s v="in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7"/>
    <s v="Cur"/>
    <s v="154-102491"/>
    <n v="102491"/>
    <n v="101345"/>
    <n v="154"/>
    <x v="1"/>
    <s v="R-1"/>
    <s v="APB281970"/>
    <m/>
    <m/>
    <m/>
    <n v="281970"/>
    <s v="POR"/>
    <s v="M"/>
    <e v="#N/A"/>
    <s v="OK"/>
    <x v="0"/>
    <s v="USA"/>
    <s v="RR"/>
    <x v="27"/>
    <d v="2011-07-17T00:00:00"/>
    <n v="43.4"/>
    <n v="-70.266666999999998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8"/>
    <s v="Cur"/>
    <s v="154-102492"/>
    <n v="102492"/>
    <n v="101346"/>
    <n v="154"/>
    <x v="1"/>
    <s v="R-1"/>
    <s v="APB281971"/>
    <m/>
    <m/>
    <m/>
    <n v="281971"/>
    <s v="POR"/>
    <s v="F"/>
    <e v="#N/A"/>
    <s v="OK"/>
    <x v="0"/>
    <s v="USA"/>
    <s v="RR"/>
    <x v="27"/>
    <d v="2011-07-19T00:00:00"/>
    <n v="43.4"/>
    <n v="-70.283332999999999"/>
    <n v="76.2"/>
    <n v="30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39"/>
    <s v="Cur"/>
    <s v="154-102493"/>
    <n v="102493"/>
    <n v="101347"/>
    <n v="154"/>
    <x v="1"/>
    <s v="R-1"/>
    <s v="APB281972"/>
    <m/>
    <m/>
    <m/>
    <n v="281972"/>
    <s v="POR"/>
    <s v="U"/>
    <e v="#N/A"/>
    <s v="OK"/>
    <x v="0"/>
    <s v="USA"/>
    <s v="UNCL"/>
    <x v="27"/>
    <d v="2011-07-19T00:00:00"/>
    <n v="43.4"/>
    <n v="-70.283332999999999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40"/>
    <s v="Cur"/>
    <s v="154-102796"/>
    <n v="102796"/>
    <n v="101648"/>
    <n v="154"/>
    <x v="1"/>
    <s v="R-1"/>
    <s v="APB282970"/>
    <m/>
    <m/>
    <m/>
    <n v="282970"/>
    <s v="POR"/>
    <s v="U"/>
    <e v="#N/A"/>
    <s v="OK"/>
    <x v="0"/>
    <s v="United kingdom"/>
    <s v="RR"/>
    <x v="24"/>
    <d v="2003-05-26T00:00:00"/>
    <n v="50.583333000000003"/>
    <n v="-1.25"/>
    <m/>
    <m/>
    <m/>
    <m/>
    <m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1"/>
    <s v="Cur"/>
    <s v="154-102797"/>
    <n v="102797"/>
    <n v="101649"/>
    <n v="154"/>
    <x v="1"/>
    <s v="R-1"/>
    <s v="APB282971"/>
    <m/>
    <m/>
    <m/>
    <n v="282971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2"/>
    <s v="Cur"/>
    <s v="154-102798"/>
    <n v="102798"/>
    <n v="101650"/>
    <n v="154"/>
    <x v="1"/>
    <s v="R-1"/>
    <s v="APB282972"/>
    <m/>
    <m/>
    <m/>
    <n v="282972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9"/>
    <n v="7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3"/>
    <s v="Cur"/>
    <s v="154-102799"/>
    <n v="102799"/>
    <n v="101651"/>
    <n v="154"/>
    <x v="1"/>
    <s v="R-1"/>
    <s v="APB282973"/>
    <m/>
    <m/>
    <m/>
    <n v="282973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104"/>
    <n v="10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4"/>
    <s v="Cur"/>
    <s v="154-102800"/>
    <n v="102800"/>
    <n v="101652"/>
    <n v="154"/>
    <x v="1"/>
    <s v="R-1"/>
    <s v="APB282974"/>
    <m/>
    <m/>
    <m/>
    <n v="282974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63"/>
    <n v="6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5"/>
    <s v="Cur"/>
    <s v="154-102802"/>
    <n v="102802"/>
    <n v="101654"/>
    <n v="154"/>
    <x v="1"/>
    <s v="R-1"/>
    <s v="APB282976"/>
    <m/>
    <m/>
    <m/>
    <n v="282976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48"/>
    <n v="4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6"/>
    <s v="Cur"/>
    <s v="154-102803"/>
    <n v="102803"/>
    <n v="101655"/>
    <n v="154"/>
    <x v="1"/>
    <s v="R-1"/>
    <s v="APB282977"/>
    <m/>
    <m/>
    <m/>
    <n v="282977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34"/>
    <n v="3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7"/>
    <s v="Cur"/>
    <s v="154-102804"/>
    <n v="102804"/>
    <n v="101656"/>
    <n v="154"/>
    <x v="1"/>
    <s v="R-1"/>
    <s v="APB282978"/>
    <m/>
    <m/>
    <m/>
    <n v="282978"/>
    <s v="POR"/>
    <s v="U"/>
    <e v="#N/A"/>
    <s v="OK"/>
    <x v="0"/>
    <s v="United kingdom"/>
    <s v="RR"/>
    <x v="24"/>
    <d v="2003-06-01T00:00:00"/>
    <n v="50.583333000000003"/>
    <n v="-1.25"/>
    <m/>
    <m/>
    <m/>
    <m/>
    <m/>
    <n v="91"/>
    <n v="9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8"/>
    <s v="Cur"/>
    <s v="154-102805"/>
    <n v="102805"/>
    <n v="101657"/>
    <n v="154"/>
    <x v="1"/>
    <s v="R-1"/>
    <s v="APB282979"/>
    <m/>
    <m/>
    <m/>
    <n v="282979"/>
    <s v="POR"/>
    <s v="U"/>
    <e v="#N/A"/>
    <s v="OK"/>
    <x v="0"/>
    <s v="United kingdom"/>
    <s v="RR"/>
    <x v="24"/>
    <d v="2003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49"/>
    <s v="Cur"/>
    <s v="154-102832"/>
    <n v="102832"/>
    <n v="101684"/>
    <n v="154"/>
    <x v="0"/>
    <s v="RC1"/>
    <s v="APB283208"/>
    <m/>
    <m/>
    <m/>
    <n v="283208"/>
    <s v="POR"/>
    <s v="F"/>
    <e v="#N/A"/>
    <s v="OK"/>
    <x v="0"/>
    <s v="USA"/>
    <s v="LL"/>
    <x v="24"/>
    <d v="2003-07-13T00:00:00"/>
    <n v="46.083333000000003"/>
    <n v="-44.433332999999998"/>
    <n v="90"/>
    <n v="90"/>
    <s v="cm"/>
    <s v="FL"/>
    <s v="E"/>
    <n v="14"/>
    <n v="14"/>
    <s v="KG"/>
    <s v="RD"/>
    <s v="E"/>
    <m/>
    <m/>
    <n v="0"/>
    <x v="3"/>
    <s v="UNCL.FLEETS"/>
    <s v="LL"/>
    <x v="34"/>
    <d v="2003-08-24T00:00:00"/>
    <n v="44.35"/>
    <n v="-47.95"/>
    <n v="78"/>
    <n v="78"/>
    <s v="cm"/>
    <s v="FL"/>
    <s v="E"/>
    <m/>
    <m/>
    <m/>
    <m/>
    <m/>
    <m/>
  </r>
  <r>
    <n v="1650"/>
    <s v="Cur"/>
    <s v="154-102837"/>
    <n v="102837"/>
    <n v="101689"/>
    <n v="154"/>
    <x v="1"/>
    <s v="R-1"/>
    <s v="APB283245"/>
    <m/>
    <m/>
    <m/>
    <n v="283245"/>
    <s v="POR"/>
    <s v="M"/>
    <e v="#N/A"/>
    <s v="OK"/>
    <x v="0"/>
    <s v="USA"/>
    <s v="LL"/>
    <x v="24"/>
    <d v="2003-07-16T00:00:00"/>
    <n v="46.15"/>
    <n v="-45.416666999999997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1"/>
    <s v="Cur"/>
    <s v="154-102842"/>
    <n v="102842"/>
    <n v="101694"/>
    <n v="154"/>
    <x v="1"/>
    <s v="R-1"/>
    <s v="APB283251"/>
    <m/>
    <m/>
    <m/>
    <n v="283251"/>
    <s v="POR"/>
    <s v="F"/>
    <e v="#N/A"/>
    <s v="OK"/>
    <x v="0"/>
    <s v="USA"/>
    <s v="LL"/>
    <x v="24"/>
    <d v="2003-10-11T00:00:00"/>
    <n v="44.716667000000001"/>
    <n v="-46.816667000000002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2"/>
    <s v="Cur"/>
    <s v="154-102865"/>
    <n v="102865"/>
    <n v="101717"/>
    <n v="154"/>
    <x v="1"/>
    <s v="R-1"/>
    <s v="APB283280"/>
    <m/>
    <m/>
    <m/>
    <n v="283280"/>
    <s v="POR"/>
    <s v="U"/>
    <e v="#N/A"/>
    <s v="OK"/>
    <x v="0"/>
    <s v="USA"/>
    <s v="LL"/>
    <x v="24"/>
    <d v="2003-08-18T00:00:00"/>
    <n v="46.65"/>
    <n v="-46.616667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3"/>
    <s v="Cur"/>
    <s v="154-102867"/>
    <n v="102867"/>
    <n v="101719"/>
    <n v="154"/>
    <x v="1"/>
    <s v="R-1"/>
    <s v="APB283282"/>
    <m/>
    <m/>
    <m/>
    <n v="283282"/>
    <s v="POR"/>
    <s v="F"/>
    <e v="#N/A"/>
    <s v="OK"/>
    <x v="0"/>
    <s v="USA"/>
    <s v="LL"/>
    <x v="24"/>
    <d v="2003-08-19T00:00:00"/>
    <n v="45.65"/>
    <n v="-46.25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4"/>
    <s v="Cur"/>
    <s v="154-102869"/>
    <n v="102869"/>
    <n v="101721"/>
    <n v="154"/>
    <x v="1"/>
    <s v="R-1"/>
    <s v="APB283284"/>
    <m/>
    <m/>
    <m/>
    <n v="283284"/>
    <s v="POR"/>
    <s v="F"/>
    <e v="#N/A"/>
    <s v="OK"/>
    <x v="0"/>
    <s v="USA"/>
    <s v="LL"/>
    <x v="24"/>
    <d v="2003-08-22T00:00:00"/>
    <n v="43.9"/>
    <n v="-48.366667"/>
    <n v="90"/>
    <n v="90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5"/>
    <s v="Cur"/>
    <s v="154-102875"/>
    <n v="102875"/>
    <n v="101727"/>
    <n v="154"/>
    <x v="1"/>
    <s v="R-1"/>
    <s v="APB283291"/>
    <m/>
    <m/>
    <m/>
    <n v="283291"/>
    <s v="POR"/>
    <s v="M"/>
    <e v="#N/A"/>
    <s v="OK"/>
    <x v="0"/>
    <s v="USA"/>
    <s v="LL"/>
    <x v="24"/>
    <d v="2003-09-01T00:00:00"/>
    <n v="44.283332999999999"/>
    <n v="-48.333333000000003"/>
    <n v="85"/>
    <n v="85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6"/>
    <s v="Cur"/>
    <s v="154-102876"/>
    <n v="102876"/>
    <n v="101728"/>
    <n v="154"/>
    <x v="1"/>
    <s v="R-1"/>
    <s v="APB283293"/>
    <m/>
    <m/>
    <m/>
    <n v="283293"/>
    <s v="POR"/>
    <s v="F"/>
    <e v="#N/A"/>
    <s v="OK"/>
    <x v="0"/>
    <s v="USA"/>
    <s v="LL"/>
    <x v="24"/>
    <d v="2003-09-01T00:00:00"/>
    <n v="44.1"/>
    <n v="-48.4"/>
    <n v="85"/>
    <n v="85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7"/>
    <s v="Cur"/>
    <s v="154-102877"/>
    <n v="102877"/>
    <n v="101729"/>
    <n v="154"/>
    <x v="1"/>
    <s v="R-1"/>
    <s v="APB283294"/>
    <m/>
    <m/>
    <m/>
    <n v="283294"/>
    <s v="POR"/>
    <s v="M"/>
    <e v="#N/A"/>
    <s v="OK"/>
    <x v="0"/>
    <s v="USA"/>
    <s v="LL"/>
    <x v="24"/>
    <d v="2003-09-01T00:00:00"/>
    <n v="44.1"/>
    <n v="-48.4"/>
    <n v="80"/>
    <n v="80"/>
    <s v="cm"/>
    <s v="FL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8"/>
    <s v="Cur"/>
    <s v="154-102903"/>
    <n v="102903"/>
    <n v="101755"/>
    <n v="154"/>
    <x v="1"/>
    <s v="R-1"/>
    <s v="APB283328"/>
    <m/>
    <m/>
    <m/>
    <n v="283328"/>
    <s v="POR"/>
    <s v="M"/>
    <e v="#N/A"/>
    <s v="OK"/>
    <x v="0"/>
    <s v="USA"/>
    <s v="LL"/>
    <x v="24"/>
    <d v="2003-07-19T00:00:00"/>
    <n v="46.35"/>
    <n v="-41.133333"/>
    <n v="79"/>
    <n v="79"/>
    <s v="cm"/>
    <s v="FL"/>
    <s v="M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59"/>
    <s v="Cur"/>
    <s v="154-102904"/>
    <n v="102904"/>
    <n v="101756"/>
    <n v="154"/>
    <x v="1"/>
    <s v="R-1"/>
    <s v="APB283329"/>
    <m/>
    <m/>
    <m/>
    <n v="283329"/>
    <s v="POR"/>
    <s v="M"/>
    <e v="#N/A"/>
    <s v="OK"/>
    <x v="0"/>
    <s v="USA"/>
    <s v="LL"/>
    <x v="24"/>
    <d v="2003-07-20T00:00:00"/>
    <n v="46.15"/>
    <n v="-41.516666999999998"/>
    <n v="93"/>
    <n v="93"/>
    <s v="cm"/>
    <s v="FL"/>
    <s v="M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0"/>
    <s v="Cur"/>
    <s v="154-102906"/>
    <n v="102906"/>
    <n v="101758"/>
    <n v="154"/>
    <x v="1"/>
    <s v="R-1"/>
    <s v="APB283331"/>
    <m/>
    <m/>
    <m/>
    <n v="283331"/>
    <s v="POR"/>
    <s v="U"/>
    <e v="#N/A"/>
    <s v="OK"/>
    <x v="0"/>
    <s v="USA"/>
    <s v="LL"/>
    <x v="24"/>
    <d v="2003-07-18T00:00:00"/>
    <n v="46.433332999999998"/>
    <n v="-41.083333000000003"/>
    <n v="90"/>
    <n v="9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1"/>
    <s v="Cur"/>
    <s v="154-102909"/>
    <n v="102909"/>
    <n v="101761"/>
    <n v="154"/>
    <x v="1"/>
    <s v="R-1"/>
    <s v="APB283334"/>
    <m/>
    <m/>
    <m/>
    <n v="283334"/>
    <s v="POR"/>
    <s v="M"/>
    <e v="#N/A"/>
    <s v="OK"/>
    <x v="0"/>
    <s v="USA"/>
    <s v="LL"/>
    <x v="24"/>
    <d v="2003-07-16T00:00:00"/>
    <n v="46.35"/>
    <n v="-42.2"/>
    <n v="90"/>
    <n v="90"/>
    <s v="cm"/>
    <s v="FL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2"/>
    <s v="Cur"/>
    <s v="154-102912"/>
    <n v="102912"/>
    <n v="101764"/>
    <n v="154"/>
    <x v="1"/>
    <s v="R-1"/>
    <s v="APB283337"/>
    <m/>
    <m/>
    <m/>
    <n v="283337"/>
    <s v="POR"/>
    <s v="F"/>
    <e v="#N/A"/>
    <s v="OK"/>
    <x v="0"/>
    <s v="USA"/>
    <s v="LL"/>
    <x v="24"/>
    <d v="2003-07-14T00:00:00"/>
    <n v="46.166666999999997"/>
    <n v="-44.133333"/>
    <n v="85"/>
    <n v="85"/>
    <s v="cm"/>
    <s v="FL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3"/>
    <s v="Cur"/>
    <s v="154-102913"/>
    <n v="102913"/>
    <n v="101765"/>
    <n v="154"/>
    <x v="1"/>
    <s v="R-1"/>
    <s v="APB283338"/>
    <m/>
    <m/>
    <m/>
    <n v="283338"/>
    <s v="POR"/>
    <s v="U"/>
    <e v="#N/A"/>
    <s v="OK"/>
    <x v="0"/>
    <s v="USA"/>
    <s v="LL"/>
    <x v="24"/>
    <d v="2003-07-14T00:00:00"/>
    <n v="46.15"/>
    <n v="-44.266666999999998"/>
    <n v="80"/>
    <n v="80"/>
    <s v="cm"/>
    <s v="FL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4"/>
    <s v="Cur"/>
    <s v="154-102916"/>
    <n v="102916"/>
    <n v="101768"/>
    <n v="154"/>
    <x v="0"/>
    <s v="RCF"/>
    <s v="APB283342"/>
    <m/>
    <m/>
    <m/>
    <n v="283342"/>
    <s v="POR"/>
    <s v="M"/>
    <e v="#N/A"/>
    <s v="OK"/>
    <x v="0"/>
    <s v="UNCL.FLEETS"/>
    <s v="LL"/>
    <x v="24"/>
    <d v="2003-10-09T00:00:00"/>
    <n v="45.933332999999998"/>
    <n v="-47.116667"/>
    <n v="85"/>
    <n v="85"/>
    <s v="cm"/>
    <s v="FL"/>
    <s v="E"/>
    <n v="9"/>
    <n v="9"/>
    <s v="KG"/>
    <s v="RD"/>
    <s v="E"/>
    <m/>
    <m/>
    <n v="2"/>
    <x v="5"/>
    <s v="UNCL.FLEETS"/>
    <s v="LL"/>
    <x v="24"/>
    <d v="2005-11-15T00:00:00"/>
    <n v="35.783332999999999"/>
    <n v="-47.083333000000003"/>
    <m/>
    <m/>
    <m/>
    <m/>
    <m/>
    <m/>
    <m/>
    <m/>
    <m/>
    <m/>
    <m/>
  </r>
  <r>
    <n v="1665"/>
    <s v="Cur"/>
    <s v="154-104150"/>
    <n v="104150"/>
    <n v="102985"/>
    <n v="154"/>
    <x v="1"/>
    <s v="R-1"/>
    <s v="APB286924"/>
    <m/>
    <m/>
    <m/>
    <n v="286924"/>
    <s v="POR"/>
    <s v="F"/>
    <e v="#N/A"/>
    <s v="OK"/>
    <x v="0"/>
    <s v="USA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6"/>
    <s v="Cur"/>
    <s v="154-104193"/>
    <n v="104193"/>
    <n v="103028"/>
    <n v="154"/>
    <x v="1"/>
    <s v="R-1"/>
    <s v="APB286995"/>
    <m/>
    <m/>
    <m/>
    <n v="286995"/>
    <s v="POR"/>
    <s v="U"/>
    <e v="#N/A"/>
    <s v="OK"/>
    <x v="0"/>
    <s v="USA"/>
    <s v="RR"/>
    <x v="24"/>
    <d v="2003-08-24T00:00:00"/>
    <n v="43.7"/>
    <n v="-69.366667000000007"/>
    <n v="107"/>
    <n v="107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7"/>
    <s v="Cur"/>
    <s v="154-104194"/>
    <n v="104194"/>
    <n v="103029"/>
    <n v="154"/>
    <x v="1"/>
    <s v="R-1"/>
    <s v="APB286996"/>
    <m/>
    <m/>
    <m/>
    <n v="286996"/>
    <s v="POR"/>
    <s v="M"/>
    <e v="#N/A"/>
    <s v="OK"/>
    <x v="0"/>
    <s v="USA"/>
    <s v="RR"/>
    <x v="24"/>
    <d v="2003-08-24T00:00:00"/>
    <n v="43.65"/>
    <n v="-69.466667000000001"/>
    <n v="99"/>
    <n v="99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8"/>
    <s v="Cur"/>
    <s v="154-104196"/>
    <n v="104196"/>
    <n v="103031"/>
    <n v="154"/>
    <x v="1"/>
    <s v="R-1"/>
    <s v="APB286998"/>
    <m/>
    <m/>
    <m/>
    <n v="286998"/>
    <s v="POR"/>
    <s v="F"/>
    <e v="#N/A"/>
    <s v="OK"/>
    <x v="0"/>
    <s v="USA"/>
    <s v="RR"/>
    <x v="24"/>
    <d v="2003-08-24T00:00:00"/>
    <n v="43.65"/>
    <n v="-69.466667000000001"/>
    <n v="76"/>
    <n v="76"/>
    <s v="cm"/>
    <s v="TLE"/>
    <s v="E"/>
    <n v="11"/>
    <n v="1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69"/>
    <s v="Cur"/>
    <s v="154-104197"/>
    <n v="104197"/>
    <n v="103032"/>
    <n v="154"/>
    <x v="1"/>
    <s v="R-1"/>
    <s v="APB286999"/>
    <m/>
    <m/>
    <m/>
    <n v="286999"/>
    <s v="POR"/>
    <s v="U"/>
    <e v="#N/A"/>
    <s v="OK"/>
    <x v="0"/>
    <s v="USA"/>
    <s v="RR"/>
    <x v="24"/>
    <d v="2003-08-31T00:00:00"/>
    <n v="43.683332999999998"/>
    <n v="-69.416667000000004"/>
    <n v="76"/>
    <n v="76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670"/>
    <s v="Cur"/>
    <s v="154-104318"/>
    <n v="104318"/>
    <n v="103151"/>
    <n v="154"/>
    <x v="1"/>
    <s v="R-1"/>
    <s v="APB287310"/>
    <m/>
    <m/>
    <m/>
    <n v="287310"/>
    <s v="POR"/>
    <s v="U"/>
    <e v="#N/A"/>
    <s v="OK"/>
    <x v="0"/>
    <s v="United kingdom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1"/>
    <s v="Cur"/>
    <s v="154-104319"/>
    <n v="104319"/>
    <n v="103152"/>
    <n v="154"/>
    <x v="1"/>
    <s v="R-1"/>
    <s v="APB287326"/>
    <m/>
    <m/>
    <m/>
    <n v="287326"/>
    <s v="POR"/>
    <s v="M"/>
    <e v="#N/A"/>
    <s v="OK"/>
    <x v="0"/>
    <s v="United kingdom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2"/>
    <s v="Cur"/>
    <s v="154-104320"/>
    <n v="104320"/>
    <n v="103153"/>
    <n v="154"/>
    <x v="1"/>
    <s v="R-1"/>
    <s v="APB287327"/>
    <m/>
    <m/>
    <m/>
    <n v="287327"/>
    <s v="POR"/>
    <s v="M"/>
    <e v="#N/A"/>
    <s v="OK"/>
    <x v="0"/>
    <s v="United kingdom"/>
    <s v="RR"/>
    <x v="14"/>
    <d v="2009-08-08T00:00:00"/>
    <n v="50.890833000000001"/>
    <n v="-4.651389"/>
    <n v="177.8"/>
    <n v="70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3"/>
    <s v="Cur"/>
    <s v="154-104321"/>
    <n v="104321"/>
    <n v="103154"/>
    <n v="154"/>
    <x v="1"/>
    <s v="R-1"/>
    <s v="APB287329"/>
    <m/>
    <m/>
    <m/>
    <n v="287329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74"/>
    <s v="Cur"/>
    <s v="154-104529"/>
    <n v="104529"/>
    <n v="103362"/>
    <n v="154"/>
    <x v="1"/>
    <s v="R-1"/>
    <s v="APB287823"/>
    <m/>
    <m/>
    <m/>
    <n v="287823"/>
    <s v="POR"/>
    <s v="F"/>
    <e v="#N/A"/>
    <s v="OK"/>
    <x v="0"/>
    <s v="CAN"/>
    <s v="RR"/>
    <x v="24"/>
    <d v="2003-09-13T00:00:00"/>
    <n v="44.3"/>
    <n v="-63.383333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5"/>
    <s v="Cur"/>
    <s v="154-104537"/>
    <n v="104537"/>
    <n v="103370"/>
    <n v="154"/>
    <x v="1"/>
    <s v="R-1"/>
    <s v="APB287832"/>
    <m/>
    <m/>
    <m/>
    <n v="287832"/>
    <s v="POR"/>
    <s v="F"/>
    <e v="#N/A"/>
    <s v="OK"/>
    <x v="0"/>
    <s v="CAN"/>
    <s v="RR"/>
    <x v="36"/>
    <d v="2004-07-03T00:00:00"/>
    <n v="44.4"/>
    <n v="-63.383333"/>
    <n v="121"/>
    <n v="12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6"/>
    <s v="Cur"/>
    <s v="154-104539"/>
    <n v="104539"/>
    <n v="103372"/>
    <n v="154"/>
    <x v="1"/>
    <s v="R-1"/>
    <s v="APB287834"/>
    <m/>
    <m/>
    <m/>
    <n v="287834"/>
    <s v="POR"/>
    <s v="F"/>
    <e v="#N/A"/>
    <s v="OK"/>
    <x v="0"/>
    <s v="CAN"/>
    <s v="RR"/>
    <x v="36"/>
    <d v="2004-07-10T00:00:00"/>
    <n v="44.35"/>
    <n v="-63.383333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7"/>
    <s v="Cur"/>
    <s v="154-104569"/>
    <n v="104569"/>
    <n v="103402"/>
    <n v="154"/>
    <x v="1"/>
    <s v="R-1"/>
    <s v="APB287864"/>
    <m/>
    <m/>
    <m/>
    <n v="287864"/>
    <s v="POR"/>
    <s v="M"/>
    <e v="#N/A"/>
    <s v="OK"/>
    <x v="0"/>
    <s v="CAN"/>
    <s v="RR"/>
    <x v="36"/>
    <d v="2004-08-05T00:00:00"/>
    <n v="44.333333000000003"/>
    <n v="-63.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8"/>
    <s v="Cur"/>
    <s v="154-104598"/>
    <n v="104598"/>
    <n v="103431"/>
    <n v="154"/>
    <x v="0"/>
    <s v="RCF"/>
    <s v="APB287894"/>
    <m/>
    <m/>
    <m/>
    <n v="287894"/>
    <s v="POR"/>
    <s v="F"/>
    <e v="#N/A"/>
    <s v="OK"/>
    <x v="0"/>
    <s v="CAN"/>
    <s v="RR"/>
    <x v="36"/>
    <d v="2004-08-10T00:00:00"/>
    <n v="44.383333"/>
    <n v="-63.4"/>
    <n v="90"/>
    <n v="90"/>
    <s v="cm"/>
    <s v="FL"/>
    <s v="M"/>
    <m/>
    <m/>
    <m/>
    <m/>
    <m/>
    <m/>
    <m/>
    <n v="2"/>
    <x v="5"/>
    <s v="UNCL.FLEETS"/>
    <s v="LL"/>
    <x v="27"/>
    <d v="2006-08-17T00:00:00"/>
    <n v="44.416666999999997"/>
    <n v="-62.583333000000003"/>
    <n v="127"/>
    <n v="127"/>
    <s v="cm"/>
    <s v="FL"/>
    <s v="E"/>
    <m/>
    <m/>
    <m/>
    <m/>
    <m/>
    <m/>
  </r>
  <r>
    <n v="1679"/>
    <s v="Cur"/>
    <s v="154-104632"/>
    <n v="104632"/>
    <n v="103465"/>
    <n v="154"/>
    <x v="1"/>
    <s v="R-1"/>
    <s v="APB287928"/>
    <m/>
    <m/>
    <m/>
    <n v="287928"/>
    <s v="POR"/>
    <s v="F"/>
    <e v="#N/A"/>
    <s v="OK"/>
    <x v="0"/>
    <s v="CAN"/>
    <s v="RR"/>
    <x v="36"/>
    <d v="2004-08-20T00:00:00"/>
    <n v="44.416666999999997"/>
    <n v="-63.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0"/>
    <s v="Cur"/>
    <s v="154-104633"/>
    <n v="104633"/>
    <n v="103466"/>
    <n v="154"/>
    <x v="1"/>
    <s v="R-1"/>
    <s v="APB287929"/>
    <m/>
    <m/>
    <m/>
    <n v="287929"/>
    <s v="POR"/>
    <s v="M"/>
    <e v="#N/A"/>
    <s v="OK"/>
    <x v="0"/>
    <s v="CAN"/>
    <s v="RR"/>
    <x v="36"/>
    <d v="2004-08-20T00:00:00"/>
    <n v="44.433332999999998"/>
    <n v="-63.4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1"/>
    <s v="Cur"/>
    <s v="154-104634"/>
    <n v="104634"/>
    <n v="103467"/>
    <n v="154"/>
    <x v="1"/>
    <s v="R-1"/>
    <s v="APB287930"/>
    <m/>
    <m/>
    <m/>
    <n v="287930"/>
    <s v="POR"/>
    <s v="M"/>
    <e v="#N/A"/>
    <s v="OK"/>
    <x v="0"/>
    <s v="CAN"/>
    <s v="RR"/>
    <x v="36"/>
    <d v="2004-08-23T00:00:00"/>
    <n v="44.35"/>
    <n v="-63.45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2"/>
    <s v="Cur"/>
    <s v="154-104640"/>
    <n v="104640"/>
    <n v="103473"/>
    <n v="154"/>
    <x v="1"/>
    <s v="R-1"/>
    <s v="APB287936"/>
    <m/>
    <m/>
    <m/>
    <n v="287936"/>
    <s v="POR"/>
    <s v="M"/>
    <e v="#N/A"/>
    <s v="OK"/>
    <x v="0"/>
    <s v="CAN"/>
    <s v="RR"/>
    <x v="36"/>
    <d v="2004-08-24T00:00:00"/>
    <n v="44.333333000000003"/>
    <n v="-63.333333000000003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3"/>
    <s v="Cur"/>
    <s v="154-104641"/>
    <n v="104641"/>
    <n v="103474"/>
    <n v="154"/>
    <x v="1"/>
    <s v="R-1"/>
    <s v="APB287937"/>
    <m/>
    <m/>
    <m/>
    <n v="287937"/>
    <s v="POR"/>
    <s v="F"/>
    <e v="#N/A"/>
    <s v="OK"/>
    <x v="0"/>
    <s v="CAN"/>
    <s v="RR"/>
    <x v="36"/>
    <d v="2004-08-24T00:00:00"/>
    <n v="44.316667000000002"/>
    <n v="-63.333333000000003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4"/>
    <s v="Cur"/>
    <s v="154-104643"/>
    <n v="104643"/>
    <n v="103476"/>
    <n v="154"/>
    <x v="1"/>
    <s v="R-1"/>
    <s v="APB287939"/>
    <m/>
    <m/>
    <m/>
    <n v="287939"/>
    <s v="POR"/>
    <s v="M"/>
    <e v="#N/A"/>
    <s v="OK"/>
    <x v="0"/>
    <s v="CAN"/>
    <s v="RR"/>
    <x v="36"/>
    <d v="2004-08-26T00:00:00"/>
    <n v="44.366667"/>
    <n v="-63.433332999999998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5"/>
    <s v="Cur"/>
    <s v="154-104646"/>
    <n v="104646"/>
    <n v="103479"/>
    <n v="154"/>
    <x v="1"/>
    <s v="R-1"/>
    <s v="APB287942"/>
    <m/>
    <m/>
    <m/>
    <n v="287942"/>
    <s v="POR"/>
    <s v="F"/>
    <e v="#N/A"/>
    <s v="OK"/>
    <x v="0"/>
    <s v="CAN"/>
    <s v="RR"/>
    <x v="36"/>
    <d v="2004-08-27T00:00:00"/>
    <n v="44.333333000000003"/>
    <n v="-63.433332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6"/>
    <s v="Cur"/>
    <s v="154-104649"/>
    <n v="104649"/>
    <n v="103482"/>
    <n v="154"/>
    <x v="1"/>
    <s v="R-1"/>
    <s v="APB287945"/>
    <m/>
    <m/>
    <m/>
    <n v="287945"/>
    <s v="POR"/>
    <s v="M"/>
    <e v="#N/A"/>
    <s v="OK"/>
    <x v="0"/>
    <s v="CAN"/>
    <s v="RR"/>
    <x v="36"/>
    <d v="2004-08-27T00:00:00"/>
    <n v="44.366667"/>
    <n v="-63.366667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7"/>
    <s v="Cur"/>
    <s v="154-104654"/>
    <n v="104654"/>
    <n v="103487"/>
    <n v="154"/>
    <x v="1"/>
    <s v="R-1"/>
    <s v="APB287950"/>
    <m/>
    <m/>
    <m/>
    <n v="287950"/>
    <s v="POR"/>
    <s v="M"/>
    <e v="#N/A"/>
    <s v="OK"/>
    <x v="0"/>
    <s v="CAN"/>
    <s v="RR"/>
    <x v="36"/>
    <d v="2004-08-28T00:00:00"/>
    <n v="44.483333000000002"/>
    <n v="-63.283332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8"/>
    <s v="Cur"/>
    <s v="154-104658"/>
    <n v="104658"/>
    <n v="103491"/>
    <n v="154"/>
    <x v="1"/>
    <s v="R-1"/>
    <s v="APB287954"/>
    <m/>
    <m/>
    <m/>
    <n v="287954"/>
    <s v="POR"/>
    <s v="M"/>
    <e v="#N/A"/>
    <s v="OK"/>
    <x v="0"/>
    <s v="CAN"/>
    <s v="RR"/>
    <x v="36"/>
    <d v="2004-08-29T00:00:00"/>
    <n v="44.383333"/>
    <n v="-63.45"/>
    <n v="84"/>
    <n v="84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9"/>
    <s v="Cur"/>
    <s v="154-104662"/>
    <n v="104662"/>
    <n v="103495"/>
    <n v="154"/>
    <x v="1"/>
    <s v="R-1"/>
    <s v="APB287958"/>
    <m/>
    <m/>
    <m/>
    <n v="287958"/>
    <s v="POR"/>
    <s v="M"/>
    <e v="#N/A"/>
    <s v="OK"/>
    <x v="0"/>
    <s v="CAN"/>
    <s v="RR"/>
    <x v="36"/>
    <d v="2004-09-05T00:00:00"/>
    <n v="44.366667"/>
    <n v="-63.466667000000001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0"/>
    <s v="Cur"/>
    <s v="154-104671"/>
    <n v="104671"/>
    <n v="103504"/>
    <n v="154"/>
    <x v="1"/>
    <s v="R-1"/>
    <s v="APB287967"/>
    <m/>
    <m/>
    <m/>
    <n v="287967"/>
    <s v="POR"/>
    <s v="F"/>
    <e v="#N/A"/>
    <s v="OK"/>
    <x v="0"/>
    <s v="CAN"/>
    <s v="RR"/>
    <x v="36"/>
    <d v="2004-09-13T00:00:00"/>
    <n v="44.366667"/>
    <n v="-63.383333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1"/>
    <s v="Cur"/>
    <s v="154-104679"/>
    <n v="104679"/>
    <n v="103512"/>
    <n v="154"/>
    <x v="1"/>
    <s v="R-1"/>
    <s v="APB287975"/>
    <m/>
    <m/>
    <m/>
    <n v="287975"/>
    <s v="POR"/>
    <s v="M"/>
    <e v="#N/A"/>
    <s v="OK"/>
    <x v="0"/>
    <s v="CAN"/>
    <s v="RR"/>
    <x v="36"/>
    <d v="2004-09-24T00:00:00"/>
    <n v="44.333333000000003"/>
    <n v="-63.4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2"/>
    <s v="Cur"/>
    <s v="154-104680"/>
    <n v="104680"/>
    <n v="103513"/>
    <n v="154"/>
    <x v="1"/>
    <s v="R-1"/>
    <s v="APB287976"/>
    <m/>
    <m/>
    <m/>
    <n v="287976"/>
    <s v="POR"/>
    <s v="M"/>
    <e v="#N/A"/>
    <s v="OK"/>
    <x v="0"/>
    <s v="CAN"/>
    <s v="RR"/>
    <x v="36"/>
    <d v="2004-09-24T00:00:00"/>
    <n v="44.283332999999999"/>
    <n v="-63.483333000000002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3"/>
    <s v="Cur"/>
    <s v="154-104685"/>
    <n v="104685"/>
    <n v="103518"/>
    <n v="154"/>
    <x v="1"/>
    <s v="R-1"/>
    <s v="APB287981"/>
    <m/>
    <m/>
    <m/>
    <n v="287981"/>
    <s v="POR"/>
    <s v="F"/>
    <e v="#N/A"/>
    <s v="OK"/>
    <x v="0"/>
    <s v="CAN"/>
    <s v="RR"/>
    <x v="36"/>
    <d v="2004-09-30T00:00:00"/>
    <n v="44.333333000000003"/>
    <n v="-63.316667000000002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4"/>
    <s v="Cur"/>
    <s v="154-104692"/>
    <n v="104692"/>
    <n v="103525"/>
    <n v="154"/>
    <x v="1"/>
    <s v="R-1"/>
    <s v="APB287988"/>
    <m/>
    <m/>
    <m/>
    <n v="287988"/>
    <s v="POR"/>
    <s v="F"/>
    <e v="#N/A"/>
    <s v="OK"/>
    <x v="0"/>
    <s v="CAN"/>
    <s v="RR"/>
    <x v="34"/>
    <d v="2005-07-23T00:00:00"/>
    <n v="44.333333000000003"/>
    <n v="-63.266666999999998"/>
    <n v="84"/>
    <n v="8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5"/>
    <s v="Cur"/>
    <s v="154-105084"/>
    <n v="105084"/>
    <n v="103916"/>
    <n v="154"/>
    <x v="1"/>
    <s v="R-1"/>
    <s v="APB288704"/>
    <m/>
    <m/>
    <m/>
    <n v="288704"/>
    <s v="POR"/>
    <s v="F"/>
    <e v="#N/A"/>
    <s v="OK"/>
    <x v="0"/>
    <s v="USA"/>
    <s v="RR"/>
    <x v="26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6"/>
    <s v="Cur"/>
    <s v="154-105085"/>
    <n v="105085"/>
    <n v="103917"/>
    <n v="154"/>
    <x v="1"/>
    <s v="R-1"/>
    <s v="APB288705"/>
    <m/>
    <m/>
    <m/>
    <n v="288705"/>
    <s v="POR"/>
    <s v="F"/>
    <e v="#N/A"/>
    <s v="OK"/>
    <x v="0"/>
    <s v="USA"/>
    <s v="RR"/>
    <x v="27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7"/>
    <s v="Cur"/>
    <s v="154-105087"/>
    <n v="105087"/>
    <n v="103919"/>
    <n v="154"/>
    <x v="1"/>
    <s v="R-1"/>
    <s v="APB288707"/>
    <m/>
    <m/>
    <m/>
    <n v="288707"/>
    <s v="POR"/>
    <s v="M"/>
    <e v="#N/A"/>
    <s v="OK"/>
    <x v="0"/>
    <s v="USA"/>
    <s v="RR"/>
    <x v="26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8"/>
    <s v="Cur"/>
    <s v="154-105088"/>
    <n v="105088"/>
    <n v="103920"/>
    <n v="154"/>
    <x v="1"/>
    <s v="R-1"/>
    <s v="APB288708"/>
    <m/>
    <m/>
    <m/>
    <n v="288708"/>
    <s v="POR"/>
    <s v="F"/>
    <e v="#N/A"/>
    <s v="OK"/>
    <x v="0"/>
    <s v="USA"/>
    <s v="RR"/>
    <x v="26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699"/>
    <s v="Cur"/>
    <s v="154-105098"/>
    <n v="105098"/>
    <n v="103930"/>
    <n v="154"/>
    <x v="1"/>
    <s v="R-1"/>
    <s v="APB288740"/>
    <m/>
    <m/>
    <m/>
    <n v="288740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73"/>
    <n v="7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0"/>
    <s v="Cur"/>
    <s v="154-105099"/>
    <n v="105099"/>
    <n v="103931"/>
    <n v="154"/>
    <x v="1"/>
    <s v="R-1"/>
    <s v="APB288741"/>
    <m/>
    <m/>
    <m/>
    <n v="288741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59"/>
    <n v="5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1"/>
    <s v="Cur"/>
    <s v="154-105100"/>
    <n v="105100"/>
    <n v="103932"/>
    <n v="154"/>
    <x v="1"/>
    <s v="R-1"/>
    <s v="APB288742"/>
    <m/>
    <m/>
    <m/>
    <n v="288742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100"/>
    <n v="10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2"/>
    <s v="Cur"/>
    <s v="154-105101"/>
    <n v="105101"/>
    <n v="103933"/>
    <n v="154"/>
    <x v="1"/>
    <s v="R-1"/>
    <s v="APB288743"/>
    <m/>
    <m/>
    <m/>
    <n v="288743"/>
    <s v="POR"/>
    <s v="U"/>
    <e v="#N/A"/>
    <s v="OK"/>
    <x v="0"/>
    <s v="United kingdom"/>
    <s v="RR"/>
    <x v="34"/>
    <d v="2005-07-08T00:00:00"/>
    <n v="50.466667000000001"/>
    <n v="-1.25"/>
    <m/>
    <m/>
    <m/>
    <m/>
    <m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3"/>
    <s v="Cur"/>
    <s v="154-105102"/>
    <n v="105102"/>
    <n v="103934"/>
    <n v="154"/>
    <x v="1"/>
    <s v="R-1"/>
    <s v="APB288745"/>
    <m/>
    <m/>
    <m/>
    <n v="288745"/>
    <s v="POR"/>
    <s v="U"/>
    <e v="#N/A"/>
    <s v="OK"/>
    <x v="0"/>
    <s v="United kingdom"/>
    <s v="RR"/>
    <x v="34"/>
    <d v="2005-05-29T00:00:00"/>
    <n v="50.583333000000003"/>
    <n v="-1.25"/>
    <m/>
    <m/>
    <m/>
    <m/>
    <m/>
    <n v="45"/>
    <n v="4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4"/>
    <s v="Cur"/>
    <s v="154-105154"/>
    <n v="105154"/>
    <n v="103986"/>
    <n v="154"/>
    <x v="1"/>
    <s v="R-1"/>
    <s v="APB288818"/>
    <m/>
    <m/>
    <m/>
    <n v="288818"/>
    <s v="POR"/>
    <s v="U"/>
    <e v="#N/A"/>
    <s v="OK"/>
    <x v="0"/>
    <s v="USA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5"/>
    <s v="Cur"/>
    <s v="154-105327"/>
    <n v="105327"/>
    <n v="104159"/>
    <n v="154"/>
    <x v="1"/>
    <s v="R-1"/>
    <s v="APB289455"/>
    <m/>
    <m/>
    <m/>
    <n v="289455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6"/>
    <s v="Cur"/>
    <s v="154-105329"/>
    <n v="105329"/>
    <n v="104161"/>
    <n v="154"/>
    <x v="1"/>
    <s v="R-1"/>
    <s v="APB289459"/>
    <m/>
    <m/>
    <m/>
    <n v="289459"/>
    <s v="POR"/>
    <s v="F"/>
    <e v="#N/A"/>
    <s v="OK"/>
    <x v="0"/>
    <s v="USA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7"/>
    <s v="Cur"/>
    <s v="154-105440"/>
    <n v="105440"/>
    <n v="104272"/>
    <n v="154"/>
    <x v="1"/>
    <s v="R-1"/>
    <s v="APB289689"/>
    <m/>
    <m/>
    <m/>
    <n v="289689"/>
    <s v="POR"/>
    <s v="F"/>
    <e v="#N/A"/>
    <s v="OK"/>
    <x v="0"/>
    <s v="USA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8"/>
    <s v="Cur"/>
    <s v="154-105444"/>
    <n v="105444"/>
    <n v="104276"/>
    <n v="154"/>
    <x v="1"/>
    <s v="R-1"/>
    <s v="APB289696"/>
    <m/>
    <m/>
    <m/>
    <n v="289696"/>
    <s v="POR"/>
    <s v="F"/>
    <e v="#N/A"/>
    <s v="OK"/>
    <x v="0"/>
    <s v="USA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09"/>
    <s v="Cur"/>
    <s v="154-105843"/>
    <n v="105843"/>
    <n v="104669"/>
    <n v="154"/>
    <x v="1"/>
    <s v="R-1"/>
    <s v="APB291644"/>
    <m/>
    <m/>
    <m/>
    <n v="291644"/>
    <s v="POR"/>
    <s v="M"/>
    <e v="#N/A"/>
    <s v="OK"/>
    <x v="0"/>
    <s v="USA"/>
    <s v="RR"/>
    <x v="36"/>
    <d v="2004-07-03T00:00:00"/>
    <n v="40.866667"/>
    <n v="-71.233333000000002"/>
    <n v="86"/>
    <n v="8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10"/>
    <s v="Cur"/>
    <s v="154-106965"/>
    <n v="106965"/>
    <n v="105772"/>
    <n v="154"/>
    <x v="1"/>
    <s v="R-1"/>
    <s v="APB295360"/>
    <m/>
    <m/>
    <m/>
    <n v="295360"/>
    <s v="POR"/>
    <s v="U"/>
    <e v="#N/A"/>
    <s v="OK"/>
    <x v="0"/>
    <s v="CAN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1"/>
    <s v="Cur"/>
    <s v="154-106966"/>
    <n v="106966"/>
    <n v="105773"/>
    <n v="154"/>
    <x v="1"/>
    <s v="R-1"/>
    <s v="APB295361"/>
    <m/>
    <m/>
    <m/>
    <n v="295361"/>
    <s v="POR"/>
    <s v="M"/>
    <e v="#N/A"/>
    <s v="OK"/>
    <x v="0"/>
    <s v="CAN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2"/>
    <s v="Cur"/>
    <s v="154-106967"/>
    <n v="106967"/>
    <n v="105774"/>
    <n v="154"/>
    <x v="1"/>
    <s v="R-1"/>
    <s v="APB295362"/>
    <m/>
    <m/>
    <m/>
    <n v="295362"/>
    <s v="POR"/>
    <s v="M"/>
    <e v="#N/A"/>
    <s v="OK"/>
    <x v="0"/>
    <s v="CAN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3"/>
    <s v="Cur"/>
    <s v="154-106968"/>
    <n v="106968"/>
    <n v="105775"/>
    <n v="154"/>
    <x v="1"/>
    <s v="R-1"/>
    <s v="APB295363"/>
    <m/>
    <m/>
    <m/>
    <n v="295363"/>
    <s v="POR"/>
    <s v="F"/>
    <e v="#N/A"/>
    <s v="OK"/>
    <x v="0"/>
    <s v="CAN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4"/>
    <s v="Cur"/>
    <s v="154-106969"/>
    <n v="106969"/>
    <n v="105776"/>
    <n v="154"/>
    <x v="1"/>
    <s v="R-1"/>
    <s v="APB295364"/>
    <m/>
    <m/>
    <m/>
    <n v="295364"/>
    <s v="POR"/>
    <s v="U"/>
    <e v="#N/A"/>
    <s v="OK"/>
    <x v="0"/>
    <s v="CAN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5"/>
    <s v="Cur"/>
    <s v="154-106970"/>
    <n v="106970"/>
    <n v="105777"/>
    <n v="154"/>
    <x v="1"/>
    <s v="R-1"/>
    <s v="APB295365"/>
    <m/>
    <m/>
    <m/>
    <n v="295365"/>
    <s v="POR"/>
    <s v="M"/>
    <e v="#N/A"/>
    <s v="OK"/>
    <x v="0"/>
    <s v="CAN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6"/>
    <s v="Cur"/>
    <s v="154-106971"/>
    <n v="106971"/>
    <n v="105778"/>
    <n v="154"/>
    <x v="1"/>
    <s v="R-1"/>
    <s v="APB295366"/>
    <m/>
    <m/>
    <m/>
    <n v="295366"/>
    <s v="POR"/>
    <s v="U"/>
    <e v="#N/A"/>
    <s v="OK"/>
    <x v="0"/>
    <s v="CAN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7"/>
    <s v="Cur"/>
    <s v="154-106972"/>
    <n v="106972"/>
    <n v="105779"/>
    <n v="154"/>
    <x v="1"/>
    <s v="R-1"/>
    <s v="APB295367"/>
    <m/>
    <m/>
    <m/>
    <n v="295367"/>
    <s v="POR"/>
    <s v="U"/>
    <e v="#N/A"/>
    <s v="OK"/>
    <x v="0"/>
    <s v="CAN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8"/>
    <s v="Cur"/>
    <s v="154-106973"/>
    <n v="106973"/>
    <n v="105780"/>
    <n v="154"/>
    <x v="1"/>
    <s v="R-1"/>
    <s v="APB295368"/>
    <m/>
    <m/>
    <m/>
    <n v="295368"/>
    <s v="POR"/>
    <s v="F"/>
    <e v="#N/A"/>
    <s v="OK"/>
    <x v="0"/>
    <s v="CAN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19"/>
    <s v="Cur"/>
    <s v="154-106974"/>
    <n v="106974"/>
    <n v="105781"/>
    <n v="154"/>
    <x v="1"/>
    <s v="R-1"/>
    <s v="APB295369"/>
    <m/>
    <m/>
    <m/>
    <n v="295369"/>
    <s v="POR"/>
    <s v="U"/>
    <e v="#N/A"/>
    <s v="OK"/>
    <x v="0"/>
    <s v="CAN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0"/>
    <s v="Cur"/>
    <s v="154-107095"/>
    <n v="107095"/>
    <n v="105899"/>
    <n v="154"/>
    <x v="1"/>
    <s v="R-1"/>
    <s v="APB295573"/>
    <m/>
    <m/>
    <m/>
    <n v="295573"/>
    <s v="POR"/>
    <s v="F"/>
    <e v="#N/A"/>
    <s v="OK"/>
    <x v="0"/>
    <s v="USA"/>
    <s v="RR"/>
    <x v="34"/>
    <d v="2005-08-04T00:00:00"/>
    <n v="43.3"/>
    <n v="-70.2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1"/>
    <s v="Cur"/>
    <s v="154-107096"/>
    <n v="107096"/>
    <n v="105900"/>
    <n v="154"/>
    <x v="1"/>
    <s v="R-1"/>
    <s v="APB295574"/>
    <m/>
    <m/>
    <m/>
    <n v="295574"/>
    <s v="POR"/>
    <s v="U"/>
    <e v="#N/A"/>
    <s v="OK"/>
    <x v="0"/>
    <s v="USA"/>
    <s v="UNCL"/>
    <x v="34"/>
    <d v="2005-07-31T00:00:00"/>
    <n v="43.516666999999998"/>
    <n v="-69.966667000000001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2"/>
    <s v="Cur"/>
    <s v="154-107112"/>
    <n v="107112"/>
    <n v="105916"/>
    <n v="154"/>
    <x v="1"/>
    <s v="R-1"/>
    <s v="APB295601"/>
    <m/>
    <m/>
    <m/>
    <n v="295601"/>
    <s v="POR"/>
    <s v="U"/>
    <e v="#N/A"/>
    <s v="OK"/>
    <x v="0"/>
    <s v="USA"/>
    <s v="RR"/>
    <x v="34"/>
    <d v="2005-07-31T00:00:00"/>
    <n v="43.35"/>
    <n v="-70.016666999999998"/>
    <n v="107"/>
    <n v="107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3"/>
    <s v="Cur"/>
    <s v="154-107566"/>
    <n v="107566"/>
    <n v="106369"/>
    <n v="154"/>
    <x v="1"/>
    <s v="R-1"/>
    <s v="APB296510"/>
    <m/>
    <m/>
    <m/>
    <n v="296510"/>
    <s v="POR"/>
    <s v="M"/>
    <e v="#N/A"/>
    <s v="OK"/>
    <x v="0"/>
    <s v="USA"/>
    <s v="LL"/>
    <x v="34"/>
    <d v="2005-08-16T00:00:00"/>
    <n v="40.65"/>
    <n v="-66.866667000000007"/>
    <n v="90"/>
    <n v="9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4"/>
    <s v="Cur"/>
    <s v="154-108694"/>
    <n v="108694"/>
    <n v="107480"/>
    <n v="154"/>
    <x v="1"/>
    <s v="R-1"/>
    <s v="APB305522"/>
    <m/>
    <m/>
    <m/>
    <n v="305522"/>
    <s v="POR"/>
    <s v="M"/>
    <e v="#N/A"/>
    <s v="OK"/>
    <x v="0"/>
    <s v="United kingdom"/>
    <s v="RR"/>
    <x v="34"/>
    <d v="2005-09-06T00:00:00"/>
    <n v="51.05"/>
    <n v="-4.3333329999999997"/>
    <m/>
    <m/>
    <m/>
    <m/>
    <m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5"/>
    <s v="Cur"/>
    <s v="154-109329"/>
    <n v="109329"/>
    <n v="108107"/>
    <n v="154"/>
    <x v="1"/>
    <s v="R-1"/>
    <s v="APB307425"/>
    <m/>
    <m/>
    <m/>
    <n v="307425"/>
    <s v="POR"/>
    <s v="F"/>
    <e v="#N/A"/>
    <s v="OK"/>
    <x v="0"/>
    <s v="United kingdom"/>
    <s v="RR"/>
    <x v="35"/>
    <d v="2006-04-27T00:00:00"/>
    <n v="51.05"/>
    <n v="-4.4333330000000002"/>
    <n v="274"/>
    <n v="274"/>
    <s v="cm"/>
    <s v="TLE"/>
    <s v="E"/>
    <n v="238"/>
    <n v="238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726"/>
    <s v="Cur"/>
    <s v="154-109330"/>
    <n v="109330"/>
    <n v="108108"/>
    <n v="154"/>
    <x v="1"/>
    <s v="R-1"/>
    <s v="APB307427"/>
    <m/>
    <m/>
    <m/>
    <n v="307427"/>
    <s v="POR"/>
    <s v="M"/>
    <e v="#N/A"/>
    <s v="OK"/>
    <x v="0"/>
    <s v="United kingdom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7"/>
    <s v="Cur"/>
    <s v="154-109331"/>
    <n v="109331"/>
    <n v="108109"/>
    <n v="154"/>
    <x v="1"/>
    <s v="R-1"/>
    <s v="APB307428"/>
    <m/>
    <m/>
    <m/>
    <n v="307428"/>
    <s v="POR"/>
    <s v="M"/>
    <e v="#N/A"/>
    <s v="OK"/>
    <x v="0"/>
    <s v="United kingdom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8"/>
    <s v="Cur"/>
    <s v="154-109332"/>
    <n v="109332"/>
    <n v="108110"/>
    <n v="154"/>
    <x v="1"/>
    <s v="R-1"/>
    <s v="APB307429"/>
    <m/>
    <m/>
    <m/>
    <n v="307429"/>
    <s v="POR"/>
    <s v="F"/>
    <e v="#N/A"/>
    <s v="OK"/>
    <x v="0"/>
    <s v="United kingdom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29"/>
    <s v="Cur"/>
    <s v="154-109356"/>
    <n v="109356"/>
    <n v="108133"/>
    <n v="154"/>
    <x v="1"/>
    <s v="R-1"/>
    <s v="APB307505"/>
    <m/>
    <m/>
    <m/>
    <n v="307505"/>
    <s v="POR"/>
    <s v="F"/>
    <e v="#N/A"/>
    <s v="OK"/>
    <x v="0"/>
    <s v="CAN"/>
    <s v="RR"/>
    <x v="34"/>
    <d v="2005-10-03T00:00:00"/>
    <n v="44.3"/>
    <n v="-63.4"/>
    <n v="109"/>
    <n v="10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0"/>
    <s v="Cur"/>
    <s v="154-109589"/>
    <n v="109589"/>
    <n v="108365"/>
    <n v="154"/>
    <x v="1"/>
    <s v="R-1"/>
    <s v="APB308342"/>
    <m/>
    <m/>
    <m/>
    <n v="308342"/>
    <s v="POR"/>
    <s v="M"/>
    <e v="#N/A"/>
    <s v="OK"/>
    <x v="0"/>
    <s v="CAN"/>
    <s v="RR"/>
    <x v="35"/>
    <d v="2006-08-09T00:00:00"/>
    <n v="44.316667000000002"/>
    <n v="-63.45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1"/>
    <s v="Cur"/>
    <s v="154-109630"/>
    <n v="109630"/>
    <n v="108406"/>
    <n v="154"/>
    <x v="1"/>
    <s v="R-1"/>
    <s v="APB308551"/>
    <m/>
    <m/>
    <m/>
    <n v="308551"/>
    <s v="POR"/>
    <s v="F"/>
    <e v="#N/A"/>
    <s v="OK"/>
    <x v="0"/>
    <s v="USA"/>
    <s v="LL"/>
    <x v="35"/>
    <d v="2006-06-04T00:00:00"/>
    <n v="39.716667000000001"/>
    <n v="-70.916667000000004"/>
    <n v="89"/>
    <n v="8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2"/>
    <s v="Cur"/>
    <s v="154-110044"/>
    <n v="110044"/>
    <n v="108817"/>
    <n v="154"/>
    <x v="1"/>
    <s v="R-1"/>
    <s v="APB309703"/>
    <m/>
    <m/>
    <m/>
    <n v="309703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3"/>
    <s v="Cur"/>
    <s v="154-110045"/>
    <n v="110045"/>
    <n v="108818"/>
    <n v="154"/>
    <x v="1"/>
    <s v="R-1"/>
    <s v="APB309704"/>
    <m/>
    <m/>
    <m/>
    <n v="309704"/>
    <s v="POR"/>
    <s v="F"/>
    <e v="#N/A"/>
    <s v="OK"/>
    <x v="0"/>
    <s v="United kingdom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4"/>
    <s v="Cur"/>
    <s v="154-110046"/>
    <n v="110046"/>
    <n v="108819"/>
    <n v="154"/>
    <x v="1"/>
    <s v="R-1"/>
    <s v="APB309705"/>
    <m/>
    <m/>
    <m/>
    <n v="309705"/>
    <s v="POR"/>
    <s v="U"/>
    <e v="#N/A"/>
    <s v="OK"/>
    <x v="0"/>
    <s v="United kingdom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5"/>
    <s v="Cur"/>
    <s v="154-110047"/>
    <n v="110047"/>
    <n v="108820"/>
    <n v="154"/>
    <x v="1"/>
    <s v="R-1"/>
    <s v="APB309720"/>
    <m/>
    <m/>
    <m/>
    <n v="309720"/>
    <s v="POR"/>
    <s v="U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6"/>
    <s v="Cur"/>
    <s v="154-110818"/>
    <n v="110818"/>
    <n v="109580"/>
    <n v="154"/>
    <x v="1"/>
    <s v="R-1"/>
    <s v="APB315101"/>
    <m/>
    <m/>
    <m/>
    <n v="315101"/>
    <s v="POR"/>
    <s v="M"/>
    <e v="#N/A"/>
    <s v="OK"/>
    <x v="0"/>
    <s v="USA"/>
    <s v="RR"/>
    <x v="26"/>
    <d v="2010-06-21T00:00:00"/>
    <n v="43.397500000000001"/>
    <n v="-70.303055999999998"/>
    <n v="106.68"/>
    <n v="42"/>
    <s v="in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7"/>
    <s v="Cur"/>
    <s v="154-110821"/>
    <n v="110821"/>
    <n v="109583"/>
    <n v="154"/>
    <x v="1"/>
    <s v="R-1"/>
    <s v="APB315109"/>
    <m/>
    <m/>
    <m/>
    <n v="315109"/>
    <s v="POR"/>
    <s v="M"/>
    <e v="#N/A"/>
    <s v="OK"/>
    <x v="0"/>
    <s v="USA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738"/>
    <s v="Cur"/>
    <s v="154-110903"/>
    <n v="110903"/>
    <n v="109662"/>
    <n v="154"/>
    <x v="1"/>
    <s v="R-1"/>
    <s v="APB315248"/>
    <m/>
    <m/>
    <m/>
    <n v="315248"/>
    <s v="POR"/>
    <s v="F"/>
    <e v="#N/A"/>
    <s v="OK"/>
    <x v="0"/>
    <s v="CAN"/>
    <s v="RR"/>
    <x v="35"/>
    <d v="2006-09-06T00:00:00"/>
    <n v="44.4"/>
    <n v="-63.3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9"/>
    <s v="Cur"/>
    <s v="154-110906"/>
    <n v="110906"/>
    <n v="109665"/>
    <n v="154"/>
    <x v="1"/>
    <s v="R-1"/>
    <s v="APB315251"/>
    <m/>
    <m/>
    <m/>
    <n v="315251"/>
    <s v="POR"/>
    <s v="M"/>
    <e v="#N/A"/>
    <s v="OK"/>
    <x v="0"/>
    <s v="CAN"/>
    <s v="RR"/>
    <x v="35"/>
    <d v="2006-09-09T00:00:00"/>
    <n v="44.366667"/>
    <n v="-63.166666999999997"/>
    <n v="94"/>
    <n v="9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0"/>
    <s v="Cur"/>
    <s v="154-111104"/>
    <n v="111104"/>
    <n v="109862"/>
    <n v="154"/>
    <x v="1"/>
    <s v="R-1"/>
    <s v="APB316300"/>
    <m/>
    <m/>
    <m/>
    <n v="316300"/>
    <s v="POR"/>
    <s v="M"/>
    <e v="#N/A"/>
    <s v="OK"/>
    <x v="0"/>
    <s v="USA"/>
    <s v="LL"/>
    <x v="35"/>
    <d v="2006-11-20T00:00:00"/>
    <n v="41.85"/>
    <n v="-68.099999999999994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1"/>
    <s v="Cur"/>
    <s v="154-111105"/>
    <n v="111105"/>
    <n v="109863"/>
    <n v="154"/>
    <x v="1"/>
    <s v="R-1"/>
    <s v="APB316301"/>
    <m/>
    <m/>
    <m/>
    <n v="316301"/>
    <s v="POR"/>
    <s v="F"/>
    <e v="#N/A"/>
    <s v="OK"/>
    <x v="0"/>
    <s v="USA"/>
    <s v="LL"/>
    <x v="35"/>
    <d v="2006-11-20T00:00:00"/>
    <n v="41.85"/>
    <n v="-68.09999999999999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2"/>
    <s v="Cur"/>
    <s v="154-111106"/>
    <n v="111106"/>
    <n v="109864"/>
    <n v="154"/>
    <x v="1"/>
    <s v="R-1"/>
    <s v="APB316302"/>
    <m/>
    <m/>
    <m/>
    <n v="316302"/>
    <s v="POR"/>
    <s v="F"/>
    <e v="#N/A"/>
    <s v="OK"/>
    <x v="0"/>
    <s v="USA"/>
    <s v="LL"/>
    <x v="35"/>
    <d v="2006-11-20T00:00:00"/>
    <n v="41.85"/>
    <n v="-68.099999999999994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3"/>
    <s v="Cur"/>
    <s v="154-111107"/>
    <n v="111107"/>
    <n v="109865"/>
    <n v="154"/>
    <x v="1"/>
    <s v="R-1"/>
    <s v="APB316303"/>
    <m/>
    <m/>
    <m/>
    <n v="316303"/>
    <s v="POR"/>
    <s v="F"/>
    <e v="#N/A"/>
    <s v="OK"/>
    <x v="0"/>
    <s v="USA"/>
    <s v="LL"/>
    <x v="35"/>
    <d v="2006-11-20T00:00:00"/>
    <n v="41.85"/>
    <n v="-68.099999999999994"/>
    <n v="154"/>
    <n v="15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4"/>
    <s v="Cur"/>
    <s v="154-111108"/>
    <n v="111108"/>
    <n v="109866"/>
    <n v="154"/>
    <x v="1"/>
    <s v="R-1"/>
    <s v="APB316304"/>
    <m/>
    <m/>
    <m/>
    <n v="316304"/>
    <s v="POR"/>
    <s v="M"/>
    <e v="#N/A"/>
    <s v="OK"/>
    <x v="0"/>
    <s v="USA"/>
    <s v="LL"/>
    <x v="35"/>
    <d v="2006-11-20T00:00:00"/>
    <n v="41.85"/>
    <n v="-68.09999999999999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5"/>
    <s v="Cur"/>
    <s v="154-111109"/>
    <n v="111109"/>
    <n v="109867"/>
    <n v="154"/>
    <x v="1"/>
    <s v="R-1"/>
    <s v="APB316305"/>
    <m/>
    <m/>
    <m/>
    <n v="316305"/>
    <s v="POR"/>
    <s v="M"/>
    <e v="#N/A"/>
    <s v="OK"/>
    <x v="0"/>
    <s v="USA"/>
    <s v="LL"/>
    <x v="35"/>
    <d v="2006-11-20T00:00:00"/>
    <n v="41.85"/>
    <n v="-68.099999999999994"/>
    <n v="127"/>
    <n v="12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6"/>
    <s v="Cur"/>
    <s v="154-111110"/>
    <n v="111110"/>
    <n v="109868"/>
    <n v="154"/>
    <x v="1"/>
    <s v="R-1"/>
    <s v="APB316306"/>
    <m/>
    <m/>
    <m/>
    <n v="316306"/>
    <s v="POR"/>
    <s v="M"/>
    <e v="#N/A"/>
    <s v="OK"/>
    <x v="0"/>
    <s v="USA"/>
    <s v="LL"/>
    <x v="35"/>
    <d v="2006-11-20T00:00:00"/>
    <n v="41.85"/>
    <n v="-68.09999999999999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7"/>
    <s v="Cur"/>
    <s v="154-111111"/>
    <n v="111111"/>
    <n v="109869"/>
    <n v="154"/>
    <x v="1"/>
    <s v="R-1"/>
    <s v="APB316307"/>
    <m/>
    <m/>
    <m/>
    <n v="316307"/>
    <s v="POR"/>
    <s v="M"/>
    <e v="#N/A"/>
    <s v="OK"/>
    <x v="0"/>
    <s v="USA"/>
    <s v="LL"/>
    <x v="35"/>
    <d v="2006-11-20T00:00:00"/>
    <n v="41.85"/>
    <n v="-68.099999999999994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8"/>
    <s v="Cur"/>
    <s v="154-111112"/>
    <n v="111112"/>
    <n v="109870"/>
    <n v="154"/>
    <x v="1"/>
    <s v="R-1"/>
    <s v="APB316308"/>
    <m/>
    <m/>
    <m/>
    <n v="316308"/>
    <s v="POR"/>
    <s v="F"/>
    <e v="#N/A"/>
    <s v="OK"/>
    <x v="0"/>
    <s v="USA"/>
    <s v="LL"/>
    <x v="35"/>
    <d v="2006-11-20T00:00:00"/>
    <n v="41.85"/>
    <n v="-68.099999999999994"/>
    <n v="126"/>
    <n v="12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9"/>
    <s v="Cur"/>
    <s v="154-111113"/>
    <n v="111113"/>
    <n v="109871"/>
    <n v="154"/>
    <x v="1"/>
    <s v="R-1"/>
    <s v="APB316309"/>
    <m/>
    <m/>
    <m/>
    <n v="316309"/>
    <s v="POR"/>
    <s v="M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0"/>
    <s v="Cur"/>
    <s v="154-111114"/>
    <n v="111114"/>
    <n v="109872"/>
    <n v="154"/>
    <x v="1"/>
    <s v="R-1"/>
    <s v="APB316310"/>
    <m/>
    <m/>
    <m/>
    <n v="316310"/>
    <s v="POR"/>
    <s v="M"/>
    <e v="#N/A"/>
    <s v="OK"/>
    <x v="0"/>
    <s v="USA"/>
    <s v="LL"/>
    <x v="35"/>
    <d v="2006-11-20T00:00:00"/>
    <n v="41.85"/>
    <n v="-68.099999999999994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1"/>
    <s v="Cur"/>
    <s v="154-111116"/>
    <n v="111116"/>
    <n v="109874"/>
    <n v="154"/>
    <x v="1"/>
    <s v="R-1"/>
    <s v="APB316312"/>
    <m/>
    <m/>
    <m/>
    <n v="316312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2"/>
    <s v="Cur"/>
    <s v="154-111120"/>
    <n v="111120"/>
    <n v="109878"/>
    <n v="154"/>
    <x v="1"/>
    <s v="R-1"/>
    <s v="APB316316"/>
    <m/>
    <m/>
    <m/>
    <n v="316316"/>
    <s v="POR"/>
    <s v="F"/>
    <e v="#N/A"/>
    <s v="OK"/>
    <x v="0"/>
    <s v="USA"/>
    <s v="LL"/>
    <x v="35"/>
    <d v="2006-11-20T00:00:00"/>
    <n v="41.85"/>
    <n v="-68.099999999999994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3"/>
    <s v="Cur"/>
    <s v="154-111123"/>
    <n v="111123"/>
    <n v="109881"/>
    <n v="154"/>
    <x v="1"/>
    <s v="R-1"/>
    <s v="APB316319"/>
    <m/>
    <m/>
    <m/>
    <n v="316319"/>
    <s v="POR"/>
    <s v="M"/>
    <e v="#N/A"/>
    <s v="OK"/>
    <x v="0"/>
    <s v="USA"/>
    <s v="LL"/>
    <x v="35"/>
    <d v="2006-11-20T00:00:00"/>
    <n v="41.85"/>
    <n v="-68.099999999999994"/>
    <n v="120"/>
    <n v="12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4"/>
    <s v="Cur"/>
    <s v="154-111124"/>
    <n v="111124"/>
    <n v="109882"/>
    <n v="154"/>
    <x v="1"/>
    <s v="R-1"/>
    <s v="APB316320"/>
    <m/>
    <m/>
    <m/>
    <n v="316320"/>
    <s v="POR"/>
    <s v="F"/>
    <e v="#N/A"/>
    <s v="OK"/>
    <x v="0"/>
    <s v="USA"/>
    <s v="LL"/>
    <x v="35"/>
    <d v="2006-11-20T00:00:00"/>
    <n v="41.85"/>
    <n v="-68.099999999999994"/>
    <n v="100"/>
    <n v="10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5"/>
    <s v="Cur"/>
    <s v="154-111133"/>
    <n v="111133"/>
    <n v="109891"/>
    <n v="154"/>
    <x v="1"/>
    <s v="R-1"/>
    <s v="APB316329"/>
    <m/>
    <m/>
    <m/>
    <n v="316329"/>
    <s v="POR"/>
    <s v="M"/>
    <e v="#N/A"/>
    <s v="OK"/>
    <x v="0"/>
    <s v="USA"/>
    <s v="LL"/>
    <x v="35"/>
    <d v="2006-11-20T00:00:00"/>
    <n v="41.85"/>
    <n v="-68.099999999999994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6"/>
    <s v="Cur"/>
    <s v="154-111134"/>
    <n v="111134"/>
    <n v="109892"/>
    <n v="154"/>
    <x v="1"/>
    <s v="R-1"/>
    <s v="APB316330"/>
    <m/>
    <m/>
    <m/>
    <n v="316330"/>
    <s v="POR"/>
    <s v="M"/>
    <e v="#N/A"/>
    <s v="OK"/>
    <x v="0"/>
    <s v="USA"/>
    <s v="LL"/>
    <x v="35"/>
    <d v="2006-11-20T00:00:00"/>
    <n v="41.85"/>
    <n v="-68.099999999999994"/>
    <n v="99"/>
    <n v="9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7"/>
    <s v="Cur"/>
    <s v="154-111135"/>
    <n v="111135"/>
    <n v="109893"/>
    <n v="154"/>
    <x v="1"/>
    <s v="R-1"/>
    <s v="APB316331"/>
    <m/>
    <m/>
    <m/>
    <n v="316331"/>
    <s v="POR"/>
    <s v="F"/>
    <e v="#N/A"/>
    <s v="OK"/>
    <x v="0"/>
    <s v="USA"/>
    <s v="LL"/>
    <x v="35"/>
    <d v="2006-11-20T00:00:00"/>
    <n v="41.816667000000002"/>
    <n v="-68.166667000000004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8"/>
    <s v="Cur"/>
    <s v="154-111136"/>
    <n v="111136"/>
    <n v="109894"/>
    <n v="154"/>
    <x v="1"/>
    <s v="R-1"/>
    <s v="APB316332"/>
    <m/>
    <m/>
    <m/>
    <n v="316332"/>
    <s v="POR"/>
    <s v="M"/>
    <e v="#N/A"/>
    <s v="OK"/>
    <x v="0"/>
    <s v="USA"/>
    <s v="LL"/>
    <x v="35"/>
    <d v="2006-11-20T00:00:00"/>
    <n v="41.816667000000002"/>
    <n v="-68.166667000000004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9"/>
    <s v="Cur"/>
    <s v="154-111137"/>
    <n v="111137"/>
    <n v="109895"/>
    <n v="154"/>
    <x v="1"/>
    <s v="R-1"/>
    <s v="APB316333"/>
    <m/>
    <m/>
    <m/>
    <n v="316333"/>
    <s v="POR"/>
    <s v="M"/>
    <e v="#N/A"/>
    <s v="OK"/>
    <x v="0"/>
    <s v="USA"/>
    <s v="LL"/>
    <x v="35"/>
    <d v="2006-11-20T00:00:00"/>
    <n v="41.816667000000002"/>
    <n v="-68.18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0"/>
    <s v="Cur"/>
    <s v="154-111138"/>
    <n v="111138"/>
    <n v="109896"/>
    <n v="154"/>
    <x v="1"/>
    <s v="R-1"/>
    <s v="APB316334"/>
    <m/>
    <m/>
    <m/>
    <n v="316334"/>
    <s v="POR"/>
    <s v="M"/>
    <e v="#N/A"/>
    <s v="OK"/>
    <x v="0"/>
    <s v="USA"/>
    <s v="LL"/>
    <x v="35"/>
    <d v="2006-11-20T00:00:00"/>
    <n v="41.816667000000002"/>
    <n v="-68.183333000000005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1"/>
    <s v="Cur"/>
    <s v="154-111139"/>
    <n v="111139"/>
    <n v="109897"/>
    <n v="154"/>
    <x v="1"/>
    <s v="R-1"/>
    <s v="APB316335"/>
    <m/>
    <m/>
    <m/>
    <n v="316335"/>
    <s v="POR"/>
    <s v="M"/>
    <e v="#N/A"/>
    <s v="OK"/>
    <x v="0"/>
    <s v="USA"/>
    <s v="LL"/>
    <x v="35"/>
    <d v="2006-11-20T00:00:00"/>
    <n v="41.816667000000002"/>
    <n v="-68.183333000000005"/>
    <n v="107"/>
    <n v="10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2"/>
    <s v="Cur"/>
    <s v="154-111140"/>
    <n v="111140"/>
    <n v="109898"/>
    <n v="154"/>
    <x v="1"/>
    <s v="R-1"/>
    <s v="APB316336"/>
    <m/>
    <m/>
    <m/>
    <n v="316336"/>
    <s v="POR"/>
    <s v="F"/>
    <e v="#N/A"/>
    <s v="OK"/>
    <x v="0"/>
    <s v="USA"/>
    <s v="LL"/>
    <x v="35"/>
    <d v="2006-11-20T00:00:00"/>
    <n v="41.816667000000002"/>
    <n v="-68.183333000000005"/>
    <n v="93"/>
    <n v="9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3"/>
    <s v="Cur"/>
    <s v="154-111141"/>
    <n v="111141"/>
    <n v="109899"/>
    <n v="154"/>
    <x v="1"/>
    <s v="R-1"/>
    <s v="APB316337"/>
    <m/>
    <m/>
    <m/>
    <n v="316337"/>
    <s v="POR"/>
    <s v="M"/>
    <e v="#N/A"/>
    <s v="OK"/>
    <x v="0"/>
    <s v="USA"/>
    <s v="LL"/>
    <x v="35"/>
    <d v="2006-11-20T00:00:00"/>
    <n v="41.816667000000002"/>
    <n v="-68.2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4"/>
    <s v="Cur"/>
    <s v="154-111142"/>
    <n v="111142"/>
    <n v="109900"/>
    <n v="154"/>
    <x v="1"/>
    <s v="R-1"/>
    <s v="APB316338"/>
    <m/>
    <m/>
    <m/>
    <n v="316338"/>
    <s v="POR"/>
    <s v="F"/>
    <e v="#N/A"/>
    <s v="OK"/>
    <x v="0"/>
    <s v="USA"/>
    <s v="LL"/>
    <x v="35"/>
    <d v="2006-11-20T00:00:00"/>
    <n v="41.816667000000002"/>
    <n v="-68.216667000000001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5"/>
    <s v="Cur"/>
    <s v="154-111143"/>
    <n v="111143"/>
    <n v="109901"/>
    <n v="154"/>
    <x v="1"/>
    <s v="R-1"/>
    <s v="APB316339"/>
    <m/>
    <m/>
    <m/>
    <n v="316339"/>
    <s v="POR"/>
    <s v="F"/>
    <e v="#N/A"/>
    <s v="OK"/>
    <x v="0"/>
    <s v="USA"/>
    <s v="LL"/>
    <x v="35"/>
    <d v="2006-11-21T00:00:00"/>
    <n v="41.816667000000002"/>
    <n v="-68.216667000000001"/>
    <n v="113"/>
    <n v="11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6"/>
    <s v="Cur"/>
    <s v="154-111144"/>
    <n v="111144"/>
    <n v="109902"/>
    <n v="154"/>
    <x v="1"/>
    <s v="R-1"/>
    <s v="APB316340"/>
    <m/>
    <m/>
    <m/>
    <n v="316340"/>
    <s v="POR"/>
    <s v="F"/>
    <e v="#N/A"/>
    <s v="OK"/>
    <x v="0"/>
    <s v="USA"/>
    <s v="LL"/>
    <x v="35"/>
    <d v="2006-11-21T00:00:00"/>
    <n v="41.816667000000002"/>
    <n v="-68.216667000000001"/>
    <n v="140"/>
    <n v="14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7"/>
    <s v="Cur"/>
    <s v="154-111145"/>
    <n v="111145"/>
    <n v="109903"/>
    <n v="154"/>
    <x v="1"/>
    <s v="R-1"/>
    <s v="APB316341"/>
    <m/>
    <m/>
    <m/>
    <n v="316341"/>
    <s v="POR"/>
    <s v="F"/>
    <e v="#N/A"/>
    <s v="OK"/>
    <x v="0"/>
    <s v="USA"/>
    <s v="LL"/>
    <x v="35"/>
    <d v="2006-11-21T00:00:00"/>
    <n v="41.816667000000002"/>
    <n v="-68.216667000000001"/>
    <n v="124"/>
    <n v="12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8"/>
    <s v="Cur"/>
    <s v="154-111146"/>
    <n v="111146"/>
    <n v="109904"/>
    <n v="154"/>
    <x v="1"/>
    <s v="R-1"/>
    <s v="APB316342"/>
    <m/>
    <m/>
    <m/>
    <n v="316342"/>
    <s v="POR"/>
    <s v="M"/>
    <e v="#N/A"/>
    <s v="OK"/>
    <x v="0"/>
    <s v="USA"/>
    <s v="LL"/>
    <x v="35"/>
    <d v="2006-11-21T00:00:00"/>
    <n v="41.816667000000002"/>
    <n v="-68.233333000000002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9"/>
    <s v="Cur"/>
    <s v="154-111147"/>
    <n v="111147"/>
    <n v="109905"/>
    <n v="154"/>
    <x v="1"/>
    <s v="R-1"/>
    <s v="APB316343"/>
    <m/>
    <m/>
    <m/>
    <n v="316343"/>
    <s v="POR"/>
    <s v="F"/>
    <e v="#N/A"/>
    <s v="OK"/>
    <x v="0"/>
    <s v="USA"/>
    <s v="LL"/>
    <x v="35"/>
    <d v="2006-11-21T00:00:00"/>
    <n v="41.816667000000002"/>
    <n v="-68.25"/>
    <n v="136"/>
    <n v="13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0"/>
    <s v="Cur"/>
    <s v="154-111148"/>
    <n v="111148"/>
    <n v="109906"/>
    <n v="154"/>
    <x v="1"/>
    <s v="R-1"/>
    <s v="APB316344"/>
    <m/>
    <m/>
    <m/>
    <n v="316344"/>
    <s v="POR"/>
    <s v="F"/>
    <e v="#N/A"/>
    <s v="OK"/>
    <x v="0"/>
    <s v="USA"/>
    <s v="LL"/>
    <x v="35"/>
    <d v="2006-11-21T00:00:00"/>
    <n v="41.916666999999997"/>
    <n v="-67.933333000000005"/>
    <n v="130"/>
    <n v="13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1"/>
    <s v="Cur"/>
    <s v="154-111149"/>
    <n v="111149"/>
    <n v="109907"/>
    <n v="154"/>
    <x v="1"/>
    <s v="R-1"/>
    <s v="APB316345"/>
    <m/>
    <m/>
    <m/>
    <n v="316345"/>
    <s v="POR"/>
    <s v="M"/>
    <e v="#N/A"/>
    <s v="OK"/>
    <x v="0"/>
    <s v="USA"/>
    <s v="LL"/>
    <x v="35"/>
    <d v="2006-11-21T00:00:00"/>
    <n v="41.916666999999997"/>
    <n v="-67.933333000000005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2"/>
    <s v="Cur"/>
    <s v="154-111150"/>
    <n v="111150"/>
    <n v="109908"/>
    <n v="154"/>
    <x v="1"/>
    <s v="R-1"/>
    <s v="APB316346"/>
    <m/>
    <m/>
    <m/>
    <n v="316346"/>
    <s v="POR"/>
    <s v="M"/>
    <e v="#N/A"/>
    <s v="OK"/>
    <x v="0"/>
    <s v="USA"/>
    <s v="LL"/>
    <x v="35"/>
    <d v="2006-11-21T00:00:00"/>
    <n v="41.916666999999997"/>
    <n v="-67.933333000000005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3"/>
    <s v="Cur"/>
    <s v="154-111151"/>
    <n v="111151"/>
    <n v="109909"/>
    <n v="154"/>
    <x v="1"/>
    <s v="R-1"/>
    <s v="APB316347"/>
    <m/>
    <m/>
    <m/>
    <n v="316347"/>
    <s v="POR"/>
    <s v="M"/>
    <e v="#N/A"/>
    <s v="OK"/>
    <x v="0"/>
    <s v="USA"/>
    <s v="LL"/>
    <x v="35"/>
    <d v="2006-11-21T00:00:00"/>
    <n v="41.916666999999997"/>
    <n v="-67.933333000000005"/>
    <n v="144"/>
    <n v="14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4"/>
    <s v="Cur"/>
    <s v="154-111152"/>
    <n v="111152"/>
    <n v="109910"/>
    <n v="154"/>
    <x v="1"/>
    <s v="R-1"/>
    <s v="APB316348"/>
    <m/>
    <m/>
    <m/>
    <n v="316348"/>
    <s v="POR"/>
    <s v="M"/>
    <e v="#N/A"/>
    <s v="OK"/>
    <x v="0"/>
    <s v="USA"/>
    <s v="LL"/>
    <x v="35"/>
    <d v="2006-11-21T00:00:00"/>
    <n v="41.833333000000003"/>
    <n v="-67.916667000000004"/>
    <n v="133"/>
    <n v="13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5"/>
    <s v="Cur"/>
    <s v="154-111153"/>
    <n v="111153"/>
    <n v="109911"/>
    <n v="154"/>
    <x v="1"/>
    <s v="R-1"/>
    <s v="APB316349"/>
    <m/>
    <m/>
    <m/>
    <n v="316349"/>
    <s v="POR"/>
    <s v="M"/>
    <e v="#N/A"/>
    <s v="OK"/>
    <x v="0"/>
    <s v="USA"/>
    <s v="LL"/>
    <x v="35"/>
    <d v="2006-11-21T00:00:00"/>
    <n v="41.833333000000003"/>
    <n v="-67.916667000000004"/>
    <n v="135"/>
    <n v="13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6"/>
    <s v="Cur"/>
    <s v="154-111154"/>
    <n v="111154"/>
    <n v="109912"/>
    <n v="154"/>
    <x v="1"/>
    <s v="R-1"/>
    <s v="APB316350"/>
    <m/>
    <m/>
    <m/>
    <n v="316350"/>
    <s v="POR"/>
    <s v="M"/>
    <e v="#N/A"/>
    <s v="OK"/>
    <x v="0"/>
    <s v="USA"/>
    <s v="LL"/>
    <x v="35"/>
    <d v="2006-11-21T00:00:00"/>
    <n v="41.833333000000003"/>
    <n v="-67.916667000000004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7"/>
    <s v="Cur"/>
    <s v="154-111155"/>
    <n v="111155"/>
    <n v="109913"/>
    <n v="154"/>
    <x v="1"/>
    <s v="R-1"/>
    <s v="APB316351"/>
    <m/>
    <m/>
    <m/>
    <n v="316351"/>
    <s v="POR"/>
    <s v="F"/>
    <e v="#N/A"/>
    <s v="OK"/>
    <x v="0"/>
    <s v="USA"/>
    <s v="LL"/>
    <x v="35"/>
    <d v="2006-11-21T00:00:00"/>
    <n v="41.833333000000003"/>
    <n v="-67.916667000000004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8"/>
    <s v="Cur"/>
    <s v="154-111156"/>
    <n v="111156"/>
    <n v="109914"/>
    <n v="154"/>
    <x v="1"/>
    <s v="R-1"/>
    <s v="APB316352"/>
    <m/>
    <m/>
    <m/>
    <n v="316352"/>
    <s v="POR"/>
    <s v="F"/>
    <e v="#N/A"/>
    <s v="OK"/>
    <x v="0"/>
    <s v="USA"/>
    <s v="LL"/>
    <x v="35"/>
    <d v="2006-11-21T00:00:00"/>
    <n v="41.883333"/>
    <n v="-67.916667000000004"/>
    <n v="134"/>
    <n v="13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9"/>
    <s v="Cur"/>
    <s v="154-111158"/>
    <n v="111158"/>
    <n v="109916"/>
    <n v="154"/>
    <x v="1"/>
    <s v="R-1"/>
    <s v="APB316354"/>
    <m/>
    <m/>
    <m/>
    <n v="316354"/>
    <s v="POR"/>
    <s v="F"/>
    <e v="#N/A"/>
    <s v="OK"/>
    <x v="0"/>
    <s v="USA"/>
    <s v="LL"/>
    <x v="35"/>
    <d v="2006-11-21T00:00:00"/>
    <n v="41.883333"/>
    <n v="-67.916667000000004"/>
    <n v="118"/>
    <n v="11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0"/>
    <s v="Cur"/>
    <s v="154-111159"/>
    <n v="111159"/>
    <n v="109917"/>
    <n v="154"/>
    <x v="1"/>
    <s v="R-1"/>
    <s v="APB316355"/>
    <m/>
    <m/>
    <m/>
    <n v="316355"/>
    <s v="POR"/>
    <s v="M"/>
    <e v="#N/A"/>
    <s v="OK"/>
    <x v="0"/>
    <s v="USA"/>
    <s v="LL"/>
    <x v="35"/>
    <d v="2006-11-21T00:00:00"/>
    <n v="41.9"/>
    <n v="-67.95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1"/>
    <s v="Cur"/>
    <s v="154-111160"/>
    <n v="111160"/>
    <n v="109918"/>
    <n v="154"/>
    <x v="1"/>
    <s v="R-1"/>
    <s v="APB316356"/>
    <m/>
    <m/>
    <m/>
    <n v="316356"/>
    <s v="POR"/>
    <s v="M"/>
    <e v="#N/A"/>
    <s v="OK"/>
    <x v="0"/>
    <s v="USA"/>
    <s v="LL"/>
    <x v="35"/>
    <d v="2006-11-21T00:00:00"/>
    <n v="41.9"/>
    <n v="-67.95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2"/>
    <s v="Cur"/>
    <s v="154-111161"/>
    <n v="111161"/>
    <n v="109919"/>
    <n v="154"/>
    <x v="0"/>
    <s v="RCF"/>
    <s v="APB316357"/>
    <m/>
    <m/>
    <m/>
    <n v="316357"/>
    <s v="POR"/>
    <s v="F"/>
    <e v="#N/A"/>
    <s v="OK"/>
    <x v="0"/>
    <s v="USA"/>
    <s v="LL"/>
    <x v="35"/>
    <d v="2006-11-21T00:00:00"/>
    <n v="41.9"/>
    <n v="-67.95"/>
    <n v="142.5"/>
    <n v="142.5"/>
    <s v="cm"/>
    <s v="FL"/>
    <s v="M"/>
    <m/>
    <m/>
    <m/>
    <m/>
    <m/>
    <m/>
    <m/>
    <n v="2"/>
    <x v="5"/>
    <s v="UNCL.FLEETS"/>
    <s v="LL"/>
    <x v="29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n v="1783"/>
    <s v="Cur"/>
    <s v="154-111163"/>
    <n v="111163"/>
    <n v="109921"/>
    <n v="154"/>
    <x v="1"/>
    <s v="R-1"/>
    <s v="APB316359"/>
    <m/>
    <m/>
    <m/>
    <n v="316359"/>
    <s v="POR"/>
    <s v="M"/>
    <e v="#N/A"/>
    <s v="OK"/>
    <x v="0"/>
    <s v="USA"/>
    <s v="LL"/>
    <x v="35"/>
    <d v="2006-11-21T00:00:00"/>
    <n v="41.866667"/>
    <n v="-67.966667000000001"/>
    <n v="116"/>
    <n v="11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4"/>
    <s v="Cur"/>
    <s v="154-111164"/>
    <n v="111164"/>
    <n v="109922"/>
    <n v="154"/>
    <x v="1"/>
    <s v="R-1"/>
    <s v="APB316360"/>
    <m/>
    <m/>
    <m/>
    <n v="316360"/>
    <s v="POR"/>
    <s v="F"/>
    <e v="#N/A"/>
    <s v="OK"/>
    <x v="0"/>
    <s v="USA"/>
    <s v="LL"/>
    <x v="35"/>
    <d v="2006-11-21T00:00:00"/>
    <n v="41.866667"/>
    <n v="-67.966667000000001"/>
    <n v="122"/>
    <n v="12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5"/>
    <s v="Cur"/>
    <s v="154-111165"/>
    <n v="111165"/>
    <n v="109923"/>
    <n v="154"/>
    <x v="1"/>
    <s v="R-1"/>
    <s v="APB316361"/>
    <m/>
    <m/>
    <m/>
    <n v="316361"/>
    <s v="POR"/>
    <s v="F"/>
    <e v="#N/A"/>
    <s v="OK"/>
    <x v="0"/>
    <s v="USA"/>
    <s v="LL"/>
    <x v="35"/>
    <d v="2006-11-21T00:00:00"/>
    <n v="41.85"/>
    <n v="-67.983333000000002"/>
    <n v="150"/>
    <n v="15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6"/>
    <s v="Cur"/>
    <s v="154-111166"/>
    <n v="111166"/>
    <n v="109924"/>
    <n v="154"/>
    <x v="1"/>
    <s v="R-1"/>
    <s v="APB316362"/>
    <m/>
    <m/>
    <m/>
    <n v="316362"/>
    <s v="POR"/>
    <s v="M"/>
    <e v="#N/A"/>
    <s v="OK"/>
    <x v="0"/>
    <s v="USA"/>
    <s v="LL"/>
    <x v="35"/>
    <d v="2006-11-21T00:00:00"/>
    <n v="41.85"/>
    <n v="-67.983333000000002"/>
    <n v="146"/>
    <n v="14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7"/>
    <s v="Cur"/>
    <s v="154-111167"/>
    <n v="111167"/>
    <n v="109925"/>
    <n v="154"/>
    <x v="1"/>
    <s v="R-1"/>
    <s v="APB316363"/>
    <m/>
    <m/>
    <m/>
    <n v="316363"/>
    <s v="POR"/>
    <s v="M"/>
    <e v="#N/A"/>
    <s v="OK"/>
    <x v="0"/>
    <s v="USA"/>
    <s v="LL"/>
    <x v="35"/>
    <d v="2006-11-21T00:00:00"/>
    <n v="41.85"/>
    <n v="-67.983333000000002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8"/>
    <s v="Cur"/>
    <s v="154-111168"/>
    <n v="111168"/>
    <n v="109926"/>
    <n v="154"/>
    <x v="1"/>
    <s v="R-1"/>
    <s v="APB316364"/>
    <m/>
    <m/>
    <m/>
    <n v="316364"/>
    <s v="POR"/>
    <s v="M"/>
    <e v="#N/A"/>
    <s v="OK"/>
    <x v="0"/>
    <s v="USA"/>
    <s v="LL"/>
    <x v="35"/>
    <d v="2006-11-21T00:00:00"/>
    <n v="41.85"/>
    <n v="-68"/>
    <n v="129"/>
    <n v="12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9"/>
    <s v="Cur"/>
    <s v="154-111170"/>
    <n v="111170"/>
    <n v="109928"/>
    <n v="154"/>
    <x v="1"/>
    <s v="R-1"/>
    <s v="APB316366"/>
    <m/>
    <m/>
    <m/>
    <n v="316366"/>
    <s v="POR"/>
    <s v="F"/>
    <e v="#N/A"/>
    <s v="OK"/>
    <x v="0"/>
    <s v="USA"/>
    <s v="LL"/>
    <x v="35"/>
    <d v="2006-11-21T00:00:00"/>
    <n v="41.833333000000003"/>
    <n v="-68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0"/>
    <s v="Cur"/>
    <s v="154-111171"/>
    <n v="111171"/>
    <n v="109929"/>
    <n v="154"/>
    <x v="1"/>
    <s v="R-1"/>
    <s v="APB316367"/>
    <m/>
    <m/>
    <m/>
    <n v="316367"/>
    <s v="POR"/>
    <s v="M"/>
    <e v="#N/A"/>
    <s v="OK"/>
    <x v="0"/>
    <s v="USA"/>
    <s v="LL"/>
    <x v="35"/>
    <d v="2006-11-21T00:00:00"/>
    <n v="41.833333000000003"/>
    <n v="-68"/>
    <n v="97"/>
    <n v="9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1"/>
    <s v="Cur"/>
    <s v="154-111172"/>
    <n v="111172"/>
    <n v="109930"/>
    <n v="154"/>
    <x v="1"/>
    <s v="R-1"/>
    <s v="APB316368"/>
    <m/>
    <m/>
    <m/>
    <n v="316368"/>
    <s v="POR"/>
    <s v="M"/>
    <e v="#N/A"/>
    <s v="OK"/>
    <x v="0"/>
    <s v="USA"/>
    <s v="LL"/>
    <x v="35"/>
    <d v="2006-11-21T00:00:00"/>
    <n v="41.833333000000003"/>
    <n v="-68"/>
    <n v="145"/>
    <n v="14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2"/>
    <s v="Cur"/>
    <s v="154-111173"/>
    <n v="111173"/>
    <n v="109931"/>
    <n v="154"/>
    <x v="1"/>
    <s v="R-1"/>
    <s v="APB316369"/>
    <m/>
    <m/>
    <m/>
    <n v="316369"/>
    <s v="POR"/>
    <s v="F"/>
    <e v="#N/A"/>
    <s v="OK"/>
    <x v="0"/>
    <s v="USA"/>
    <s v="LL"/>
    <x v="35"/>
    <d v="2006-11-21T00:00:00"/>
    <n v="41.833333000000003"/>
    <n v="-6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3"/>
    <s v="Cur"/>
    <s v="154-111174"/>
    <n v="111174"/>
    <n v="109932"/>
    <n v="154"/>
    <x v="1"/>
    <s v="R-1"/>
    <s v="APB316370"/>
    <m/>
    <m/>
    <m/>
    <n v="316370"/>
    <s v="POR"/>
    <s v="U"/>
    <e v="#N/A"/>
    <s v="OK"/>
    <x v="0"/>
    <s v="USA"/>
    <s v="LL"/>
    <x v="35"/>
    <d v="2006-11-21T00:00:00"/>
    <n v="41.833333000000003"/>
    <n v="-68.016666999999998"/>
    <n v="123"/>
    <n v="12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4"/>
    <s v="Cur"/>
    <s v="154-111175"/>
    <n v="111175"/>
    <n v="109933"/>
    <n v="154"/>
    <x v="1"/>
    <s v="R-1"/>
    <s v="APB316371"/>
    <m/>
    <m/>
    <m/>
    <n v="316371"/>
    <s v="POR"/>
    <s v="M"/>
    <e v="#N/A"/>
    <s v="OK"/>
    <x v="0"/>
    <s v="USA"/>
    <s v="LL"/>
    <x v="35"/>
    <d v="2006-11-21T00:00:00"/>
    <n v="41.833333000000003"/>
    <n v="-68.016666999999998"/>
    <n v="137"/>
    <n v="13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5"/>
    <s v="Cur"/>
    <s v="154-111176"/>
    <n v="111176"/>
    <n v="109934"/>
    <n v="154"/>
    <x v="1"/>
    <s v="R-1"/>
    <s v="APB316372"/>
    <m/>
    <m/>
    <m/>
    <n v="316372"/>
    <s v="POR"/>
    <s v="F"/>
    <e v="#N/A"/>
    <s v="OK"/>
    <x v="0"/>
    <s v="USA"/>
    <s v="LL"/>
    <x v="35"/>
    <d v="2006-11-21T00:00:00"/>
    <n v="41.833333000000003"/>
    <n v="-68.016666999999998"/>
    <n v="115"/>
    <n v="11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6"/>
    <s v="Cur"/>
    <s v="154-111177"/>
    <n v="111177"/>
    <n v="109935"/>
    <n v="154"/>
    <x v="1"/>
    <s v="R-1"/>
    <s v="APB316373"/>
    <m/>
    <m/>
    <m/>
    <n v="316373"/>
    <s v="POR"/>
    <s v="F"/>
    <e v="#N/A"/>
    <s v="OK"/>
    <x v="0"/>
    <s v="USA"/>
    <s v="LL"/>
    <x v="35"/>
    <d v="2006-11-21T00:00:00"/>
    <n v="41.833333000000003"/>
    <n v="-68.016666999999998"/>
    <n v="142"/>
    <n v="14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7"/>
    <s v="Cur"/>
    <s v="154-111178"/>
    <n v="111178"/>
    <n v="109936"/>
    <n v="154"/>
    <x v="1"/>
    <s v="R-1"/>
    <s v="APB316374"/>
    <m/>
    <m/>
    <m/>
    <n v="316374"/>
    <s v="POR"/>
    <s v="M"/>
    <e v="#N/A"/>
    <s v="OK"/>
    <x v="0"/>
    <s v="USA"/>
    <s v="LL"/>
    <x v="35"/>
    <d v="2006-11-21T00:00:00"/>
    <n v="41.833333000000003"/>
    <n v="-68.016666999999998"/>
    <n v="131"/>
    <n v="13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8"/>
    <s v="Cur"/>
    <s v="154-111179"/>
    <n v="111179"/>
    <n v="109937"/>
    <n v="154"/>
    <x v="1"/>
    <s v="R-1"/>
    <s v="APB316375"/>
    <m/>
    <m/>
    <m/>
    <n v="316375"/>
    <s v="POR"/>
    <s v="M"/>
    <e v="#N/A"/>
    <s v="OK"/>
    <x v="0"/>
    <s v="USA"/>
    <s v="LL"/>
    <x v="35"/>
    <d v="2006-11-21T00:00:00"/>
    <n v="41.816667000000002"/>
    <n v="-68.016666999999998"/>
    <n v="128"/>
    <n v="12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9"/>
    <s v="Cur"/>
    <s v="154-111180"/>
    <n v="111180"/>
    <n v="109938"/>
    <n v="154"/>
    <x v="1"/>
    <s v="R-1"/>
    <s v="APB316376"/>
    <m/>
    <m/>
    <m/>
    <n v="316376"/>
    <s v="POR"/>
    <s v="M"/>
    <e v="#N/A"/>
    <s v="OK"/>
    <x v="0"/>
    <s v="USA"/>
    <s v="LL"/>
    <x v="35"/>
    <d v="2006-11-22T00:00:00"/>
    <n v="41.833333000000003"/>
    <n v="-68.116667000000007"/>
    <n v="139"/>
    <n v="139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0"/>
    <s v="Cur"/>
    <s v="154-113120"/>
    <n v="113120"/>
    <n v="111864"/>
    <n v="154"/>
    <x v="1"/>
    <s v="R-1"/>
    <s v="APB321546"/>
    <m/>
    <m/>
    <m/>
    <n v="321546"/>
    <s v="POR"/>
    <s v="F"/>
    <e v="#N/A"/>
    <s v="OK"/>
    <x v="0"/>
    <s v="USA"/>
    <s v="LL"/>
    <x v="1"/>
    <d v="2007-08-28T00:00:00"/>
    <n v="43.833333000000003"/>
    <n v="-48.766666999999998"/>
    <n v="98"/>
    <n v="98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1"/>
    <s v="Cur"/>
    <s v="154-113144"/>
    <n v="113144"/>
    <n v="111888"/>
    <n v="154"/>
    <x v="1"/>
    <s v="R-1"/>
    <s v="APB321570"/>
    <m/>
    <m/>
    <m/>
    <n v="321570"/>
    <s v="POR"/>
    <s v="F"/>
    <e v="#N/A"/>
    <s v="OK"/>
    <x v="0"/>
    <s v="USA"/>
    <s v="LL"/>
    <x v="1"/>
    <d v="2007-08-28T00:00:00"/>
    <n v="43.833333000000003"/>
    <n v="-48.766666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2"/>
    <s v="Cur"/>
    <s v="154-113224"/>
    <n v="113224"/>
    <n v="111968"/>
    <n v="154"/>
    <x v="1"/>
    <s v="R-1"/>
    <s v="APB321683"/>
    <m/>
    <m/>
    <m/>
    <n v="321683"/>
    <s v="POR"/>
    <s v="U"/>
    <e v="#N/A"/>
    <s v="OK"/>
    <x v="0"/>
    <s v="USA"/>
    <s v="RR"/>
    <x v="37"/>
    <d v="2008-08-22T00:00:00"/>
    <n v="43.659722000000002"/>
    <n v="-69.58694400000000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3"/>
    <s v="Cur"/>
    <s v="154-113229"/>
    <n v="113229"/>
    <n v="111973"/>
    <n v="154"/>
    <x v="1"/>
    <s v="R-1"/>
    <s v="APB321688"/>
    <m/>
    <m/>
    <m/>
    <n v="321688"/>
    <s v="POR"/>
    <s v="F"/>
    <e v="#N/A"/>
    <s v="OK"/>
    <x v="0"/>
    <s v="USA"/>
    <s v="RR"/>
    <x v="37"/>
    <d v="2008-08-22T00:00:00"/>
    <n v="43.683610999999999"/>
    <n v="-69.599444000000005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4"/>
    <s v="Cur"/>
    <s v="154-113257"/>
    <n v="113257"/>
    <n v="112001"/>
    <n v="154"/>
    <x v="1"/>
    <s v="R-1"/>
    <s v="APB321804"/>
    <m/>
    <m/>
    <m/>
    <n v="321804"/>
    <s v="POR"/>
    <s v="F"/>
    <e v="#N/A"/>
    <s v="OK"/>
    <x v="0"/>
    <s v="CAN"/>
    <s v="RR"/>
    <x v="1"/>
    <d v="2007-09-21T00:00:00"/>
    <n v="44.466667000000001"/>
    <n v="-63.116667"/>
    <n v="132"/>
    <n v="13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5"/>
    <s v="Cur"/>
    <s v="154-113260"/>
    <n v="113260"/>
    <n v="112004"/>
    <n v="154"/>
    <x v="1"/>
    <s v="R-1"/>
    <s v="APB321807"/>
    <m/>
    <m/>
    <m/>
    <n v="321807"/>
    <s v="POR"/>
    <s v="M"/>
    <e v="#N/A"/>
    <s v="OK"/>
    <x v="0"/>
    <s v="CAN"/>
    <s v="RR"/>
    <x v="1"/>
    <d v="2007-09-23T00:00:00"/>
    <n v="44.333333000000003"/>
    <n v="-63.416666999999997"/>
    <n v="118"/>
    <n v="11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6"/>
    <s v="Cur"/>
    <s v="154-113264"/>
    <n v="113264"/>
    <n v="112008"/>
    <n v="154"/>
    <x v="1"/>
    <s v="R-1"/>
    <s v="APB321811"/>
    <m/>
    <m/>
    <m/>
    <n v="321811"/>
    <s v="POR"/>
    <s v="F"/>
    <e v="#N/A"/>
    <s v="OK"/>
    <x v="0"/>
    <s v="CAN"/>
    <s v="RR"/>
    <x v="1"/>
    <d v="2007-09-27T00:00:00"/>
    <n v="44.316667000000002"/>
    <n v="-63.533332999999999"/>
    <n v="102"/>
    <n v="10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7"/>
    <s v="Cur"/>
    <s v="154-113285"/>
    <n v="113285"/>
    <n v="112029"/>
    <n v="154"/>
    <x v="1"/>
    <s v="R-1"/>
    <s v="APB321833"/>
    <m/>
    <m/>
    <m/>
    <n v="321833"/>
    <s v="POR"/>
    <s v="M"/>
    <e v="#N/A"/>
    <s v="OK"/>
    <x v="0"/>
    <s v="CAN"/>
    <s v="RR"/>
    <x v="37"/>
    <d v="2008-07-12T00:00:00"/>
    <n v="44.316667000000002"/>
    <n v="-63.383333"/>
    <n v="85.09"/>
    <n v="33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8"/>
    <s v="Cur"/>
    <s v="154-113526"/>
    <n v="113526"/>
    <n v="112270"/>
    <n v="154"/>
    <x v="1"/>
    <s v="R-1"/>
    <s v="APB322161"/>
    <m/>
    <m/>
    <m/>
    <n v="322161"/>
    <s v="POR"/>
    <s v="F"/>
    <e v="#N/A"/>
    <s v="OK"/>
    <x v="0"/>
    <s v="CAN"/>
    <s v="RR"/>
    <x v="1"/>
    <d v="2007-08-21T00:00:00"/>
    <n v="44.233333000000002"/>
    <n v="-62.916666999999997"/>
    <n v="117"/>
    <n v="11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9"/>
    <s v="Cur"/>
    <s v="154-113728"/>
    <n v="113728"/>
    <n v="112471"/>
    <n v="154"/>
    <x v="1"/>
    <s v="R-1"/>
    <s v="APB322575"/>
    <m/>
    <m/>
    <m/>
    <n v="322575"/>
    <s v="POR"/>
    <s v="U"/>
    <e v="#N/A"/>
    <s v="OK"/>
    <x v="0"/>
    <s v="USA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0"/>
    <s v="Cur"/>
    <s v="154-113729"/>
    <n v="113729"/>
    <n v="112472"/>
    <n v="154"/>
    <x v="1"/>
    <s v="R-1"/>
    <s v="APB322576"/>
    <m/>
    <m/>
    <m/>
    <n v="322576"/>
    <s v="POR"/>
    <s v="F"/>
    <e v="#N/A"/>
    <s v="OK"/>
    <x v="0"/>
    <s v="USA"/>
    <s v="RR"/>
    <x v="26"/>
    <d v="2010-07-31T00:00:00"/>
    <n v="44.75"/>
    <n v="-65.833332999999996"/>
    <n v="195"/>
    <n v="6.5"/>
    <s v="FT"/>
    <s v="TLE"/>
    <s v="E"/>
    <n v="104.19"/>
    <n v="2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1"/>
    <s v="Cur"/>
    <s v="154-113730"/>
    <n v="113730"/>
    <n v="112473"/>
    <n v="154"/>
    <x v="1"/>
    <s v="R-1"/>
    <s v="APB322577"/>
    <m/>
    <m/>
    <m/>
    <n v="322577"/>
    <s v="POR"/>
    <s v="F"/>
    <e v="#N/A"/>
    <s v="OK"/>
    <x v="0"/>
    <s v="USA"/>
    <s v="RR"/>
    <x v="26"/>
    <d v="2010-07-31T00:00:00"/>
    <n v="44.75"/>
    <n v="-65.833332999999996"/>
    <n v="120"/>
    <n v="4"/>
    <s v="FT"/>
    <s v="TLE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2"/>
    <s v="Cur"/>
    <s v="154-113731"/>
    <n v="113731"/>
    <n v="112474"/>
    <n v="154"/>
    <x v="1"/>
    <s v="R-1"/>
    <s v="APB322578"/>
    <m/>
    <m/>
    <m/>
    <n v="322578"/>
    <s v="POR"/>
    <s v="U"/>
    <e v="#N/A"/>
    <s v="OK"/>
    <x v="0"/>
    <s v="USA"/>
    <s v="RR"/>
    <x v="26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3"/>
    <s v="Cur"/>
    <s v="154-113732"/>
    <n v="113732"/>
    <n v="112475"/>
    <n v="154"/>
    <x v="0"/>
    <s v="RC1"/>
    <s v="APB322579"/>
    <m/>
    <m/>
    <m/>
    <n v="322579"/>
    <s v="POR"/>
    <s v="M"/>
    <e v="#N/A"/>
    <s v="OK"/>
    <x v="0"/>
    <s v="USA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m/>
    <n v="1"/>
    <x v="6"/>
    <s v="UNCL.FLEETS"/>
    <s v="GILL"/>
    <x v="29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n v="1814"/>
    <s v="Cur"/>
    <s v="154-113733"/>
    <n v="113733"/>
    <n v="112476"/>
    <n v="154"/>
    <x v="1"/>
    <s v="R-1"/>
    <s v="APB322580"/>
    <m/>
    <m/>
    <m/>
    <n v="322580"/>
    <s v="POR"/>
    <s v="M"/>
    <e v="#N/A"/>
    <s v="OK"/>
    <x v="0"/>
    <s v="USA"/>
    <s v="RR"/>
    <x v="26"/>
    <d v="2010-09-18T00:00:00"/>
    <n v="44.3825"/>
    <n v="-66.127222000000003"/>
    <n v="96.52"/>
    <n v="3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5"/>
    <s v="Cur"/>
    <s v="154-113734"/>
    <n v="113734"/>
    <n v="112477"/>
    <n v="154"/>
    <x v="1"/>
    <s v="R-1"/>
    <s v="APB322581"/>
    <m/>
    <m/>
    <m/>
    <n v="322581"/>
    <s v="POR"/>
    <s v="M"/>
    <e v="#N/A"/>
    <s v="OK"/>
    <x v="0"/>
    <s v="USA"/>
    <s v="RR"/>
    <x v="26"/>
    <d v="2010-08-28T00:00:00"/>
    <n v="44.783332999999999"/>
    <n v="-65.75"/>
    <n v="75"/>
    <n v="2.5"/>
    <s v="FT"/>
    <s v="TLE"/>
    <s v="E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6"/>
    <s v="Cur"/>
    <s v="154-113735"/>
    <n v="113735"/>
    <n v="112478"/>
    <n v="154"/>
    <x v="1"/>
    <s v="R-1"/>
    <s v="APB322582"/>
    <m/>
    <m/>
    <m/>
    <n v="322582"/>
    <s v="POR"/>
    <s v="U"/>
    <e v="#N/A"/>
    <s v="OK"/>
    <x v="0"/>
    <s v="USA"/>
    <s v="RR"/>
    <x v="26"/>
    <d v="2010-08-18T00:00:00"/>
    <n v="44.766666999999998"/>
    <n v="-65.8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7"/>
    <s v="Cur"/>
    <s v="154-113736"/>
    <n v="113736"/>
    <n v="112479"/>
    <n v="154"/>
    <x v="1"/>
    <s v="R-1"/>
    <s v="APB322583"/>
    <m/>
    <m/>
    <m/>
    <n v="322583"/>
    <s v="POR"/>
    <s v="U"/>
    <e v="#N/A"/>
    <s v="OK"/>
    <x v="0"/>
    <s v="USA"/>
    <s v="RR"/>
    <x v="26"/>
    <d v="2010-08-21T00:00:00"/>
    <n v="44.75"/>
    <n v="-65.733333000000002"/>
    <n v="90"/>
    <n v="3"/>
    <s v="FT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18"/>
    <s v="Cur"/>
    <s v="154-113737"/>
    <n v="113737"/>
    <n v="112480"/>
    <n v="154"/>
    <x v="1"/>
    <s v="R-1"/>
    <s v="APB322584"/>
    <m/>
    <m/>
    <m/>
    <n v="322584"/>
    <s v="POR"/>
    <s v="U"/>
    <e v="#N/A"/>
    <s v="OK"/>
    <x v="0"/>
    <s v="CAN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819"/>
    <s v="Cur"/>
    <s v="154-113738"/>
    <n v="113738"/>
    <n v="112481"/>
    <n v="154"/>
    <x v="1"/>
    <s v="R-1"/>
    <s v="APB322585"/>
    <m/>
    <m/>
    <m/>
    <n v="322585"/>
    <s v="POR"/>
    <s v="M"/>
    <e v="#N/A"/>
    <s v="OK"/>
    <x v="0"/>
    <s v="USA"/>
    <s v="RR"/>
    <x v="27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0"/>
    <s v="Cur"/>
    <s v="154-114999"/>
    <n v="114999"/>
    <n v="113734"/>
    <n v="154"/>
    <x v="1"/>
    <s v="R-1"/>
    <s v="APB327844"/>
    <m/>
    <m/>
    <m/>
    <n v="327844"/>
    <s v="POR"/>
    <s v="F"/>
    <e v="#N/A"/>
    <s v="OK"/>
    <x v="0"/>
    <s v="CAN"/>
    <s v="RR"/>
    <x v="37"/>
    <d v="2008-08-11T00:00:00"/>
    <n v="44.357778000000003"/>
    <n v="-63.484166999999999"/>
    <n v="116.84"/>
    <n v="4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1"/>
    <s v="Cur"/>
    <s v="154-115065"/>
    <n v="115065"/>
    <n v="113800"/>
    <n v="154"/>
    <x v="1"/>
    <s v="R-1"/>
    <s v="APB327910"/>
    <m/>
    <m/>
    <m/>
    <n v="327910"/>
    <s v="POR"/>
    <s v="F"/>
    <e v="#N/A"/>
    <s v="OK"/>
    <x v="0"/>
    <s v="CAN"/>
    <s v="RR"/>
    <x v="37"/>
    <d v="2008-09-20T00:00:00"/>
    <n v="44.389167"/>
    <n v="-63.446944000000002"/>
    <n v="87.63"/>
    <n v="34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2"/>
    <s v="Cur"/>
    <s v="154-115066"/>
    <n v="115066"/>
    <n v="113801"/>
    <n v="154"/>
    <x v="1"/>
    <s v="R-1"/>
    <s v="APB327911"/>
    <m/>
    <m/>
    <m/>
    <n v="327911"/>
    <s v="POR"/>
    <s v="M"/>
    <e v="#N/A"/>
    <s v="OK"/>
    <x v="0"/>
    <s v="CAN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3"/>
    <s v="Cur"/>
    <s v="154-115331"/>
    <n v="115331"/>
    <n v="114066"/>
    <n v="154"/>
    <x v="1"/>
    <s v="R-1"/>
    <s v="APB328750"/>
    <m/>
    <m/>
    <m/>
    <n v="328750"/>
    <s v="POR"/>
    <s v="U"/>
    <e v="#N/A"/>
    <s v="OK"/>
    <x v="0"/>
    <s v="USA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24"/>
    <s v="Cur"/>
    <s v="154-115756"/>
    <n v="115756"/>
    <n v="114487"/>
    <n v="154"/>
    <x v="1"/>
    <s v="R-1"/>
    <s v="APB330427"/>
    <m/>
    <m/>
    <m/>
    <n v="330427"/>
    <s v="POR"/>
    <s v="F"/>
    <e v="#N/A"/>
    <s v="OK"/>
    <x v="0"/>
    <s v="USA"/>
    <s v="LL"/>
    <x v="37"/>
    <d v="2008-09-24T00:00:00"/>
    <n v="45.083333000000003"/>
    <n v="-48.166666999999997"/>
    <n v="92.6"/>
    <n v="9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5"/>
    <s v="Cur"/>
    <s v="154-115784"/>
    <n v="115784"/>
    <n v="114515"/>
    <n v="154"/>
    <x v="1"/>
    <s v="R-1"/>
    <s v="APB330455"/>
    <m/>
    <m/>
    <m/>
    <n v="330455"/>
    <s v="POR"/>
    <s v="M"/>
    <e v="#N/A"/>
    <s v="OK"/>
    <x v="0"/>
    <s v="USA"/>
    <s v="LL"/>
    <x v="37"/>
    <d v="2008-09-25T00:00:00"/>
    <n v="44.914999999999999"/>
    <n v="-48.421666999999999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6"/>
    <s v="Cur"/>
    <s v="154-115787"/>
    <n v="115787"/>
    <n v="114518"/>
    <n v="154"/>
    <x v="1"/>
    <s v="R-1"/>
    <s v="APB330458"/>
    <m/>
    <m/>
    <m/>
    <n v="330458"/>
    <s v="POR"/>
    <s v="F"/>
    <e v="#N/A"/>
    <s v="OK"/>
    <x v="0"/>
    <s v="USA"/>
    <s v="LL"/>
    <x v="37"/>
    <d v="2008-09-26T00:00:00"/>
    <n v="45.25"/>
    <n v="-47.68"/>
    <n v="100.5"/>
    <n v="100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7"/>
    <s v="Cur"/>
    <s v="154-115802"/>
    <n v="115802"/>
    <n v="114533"/>
    <n v="154"/>
    <x v="1"/>
    <s v="R-1"/>
    <s v="APB330473"/>
    <m/>
    <m/>
    <m/>
    <n v="330473"/>
    <s v="POR"/>
    <s v="M"/>
    <e v="#N/A"/>
    <s v="OK"/>
    <x v="0"/>
    <s v="USA"/>
    <s v="LL"/>
    <x v="37"/>
    <d v="2008-09-26T00:00:00"/>
    <n v="45.195"/>
    <n v="-48"/>
    <n v="104"/>
    <n v="10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8"/>
    <s v="Cur"/>
    <s v="154-116384"/>
    <n v="116384"/>
    <n v="115115"/>
    <n v="154"/>
    <x v="1"/>
    <s v="R-1"/>
    <s v="APB331065"/>
    <m/>
    <m/>
    <m/>
    <n v="331065"/>
    <s v="POR"/>
    <s v="M"/>
    <e v="#N/A"/>
    <s v="OK"/>
    <x v="0"/>
    <s v="USA"/>
    <s v="LL"/>
    <x v="37"/>
    <d v="2008-10-18T00:00:00"/>
    <n v="45.244999999999997"/>
    <n v="-47.218333000000001"/>
    <n v="99.5"/>
    <n v="99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9"/>
    <s v="Cur"/>
    <s v="154-116418"/>
    <n v="116418"/>
    <n v="115149"/>
    <n v="154"/>
    <x v="1"/>
    <s v="R-1"/>
    <s v="APB331100"/>
    <m/>
    <m/>
    <m/>
    <n v="331100"/>
    <s v="POR"/>
    <s v="F"/>
    <e v="#N/A"/>
    <s v="OK"/>
    <x v="0"/>
    <s v="USA"/>
    <s v="LL"/>
    <x v="37"/>
    <d v="2008-10-18T00:00:00"/>
    <n v="45.258333"/>
    <n v="-47.27"/>
    <n v="102.6"/>
    <n v="102.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0"/>
    <s v="Cur"/>
    <s v="154-116492"/>
    <n v="116492"/>
    <n v="115223"/>
    <n v="154"/>
    <x v="1"/>
    <s v="R-1"/>
    <s v="APB331174"/>
    <m/>
    <m/>
    <m/>
    <n v="331174"/>
    <s v="POR"/>
    <s v="M"/>
    <e v="#N/A"/>
    <s v="OK"/>
    <x v="0"/>
    <s v="USA"/>
    <s v="LL"/>
    <x v="37"/>
    <d v="2008-10-18T00:00:00"/>
    <n v="45.15"/>
    <n v="-47.6"/>
    <n v="92"/>
    <n v="9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1"/>
    <s v="Cur"/>
    <s v="154-116953"/>
    <n v="116953"/>
    <n v="115681"/>
    <n v="154"/>
    <x v="1"/>
    <s v="R-1"/>
    <s v="APB333965"/>
    <m/>
    <m/>
    <m/>
    <n v="333965"/>
    <s v="POR"/>
    <s v="F"/>
    <e v="#N/A"/>
    <s v="OK"/>
    <x v="0"/>
    <s v="USA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2"/>
    <s v="Cur"/>
    <s v="154-116955"/>
    <n v="116955"/>
    <n v="115683"/>
    <n v="154"/>
    <x v="1"/>
    <s v="R-1"/>
    <s v="APB333967"/>
    <m/>
    <m/>
    <m/>
    <n v="333967"/>
    <s v="POR"/>
    <s v="M"/>
    <e v="#N/A"/>
    <s v="OK"/>
    <x v="0"/>
    <s v="USA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3"/>
    <s v="Cur"/>
    <s v="154-117135"/>
    <n v="117135"/>
    <n v="115862"/>
    <n v="154"/>
    <x v="1"/>
    <s v="R-1"/>
    <s v="APB334348"/>
    <m/>
    <m/>
    <m/>
    <n v="334348"/>
    <s v="POR"/>
    <s v="F"/>
    <e v="#N/A"/>
    <s v="OK"/>
    <x v="0"/>
    <s v="USA"/>
    <s v="RR"/>
    <x v="26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4"/>
    <s v="Cur"/>
    <s v="154-117214"/>
    <n v="117214"/>
    <n v="115941"/>
    <n v="154"/>
    <x v="1"/>
    <s v="R-1"/>
    <s v="APB334578"/>
    <m/>
    <m/>
    <m/>
    <n v="334578"/>
    <s v="POR"/>
    <s v="F"/>
    <e v="#N/A"/>
    <s v="OK"/>
    <x v="0"/>
    <s v="USA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5"/>
    <s v="Cur"/>
    <s v="154-117336"/>
    <n v="117336"/>
    <n v="116063"/>
    <n v="154"/>
    <x v="1"/>
    <s v="R-1"/>
    <s v="APB334940"/>
    <m/>
    <m/>
    <m/>
    <n v="334940"/>
    <s v="POR"/>
    <s v="U"/>
    <e v="#N/A"/>
    <s v="OK"/>
    <x v="0"/>
    <s v="United kingdom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6"/>
    <s v="Cur"/>
    <s v="154-117337"/>
    <n v="117337"/>
    <n v="116064"/>
    <n v="154"/>
    <x v="1"/>
    <s v="R-1"/>
    <s v="APB334941"/>
    <m/>
    <m/>
    <m/>
    <n v="334941"/>
    <s v="POR"/>
    <s v="U"/>
    <e v="#N/A"/>
    <s v="OK"/>
    <x v="0"/>
    <s v="United kingdom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7"/>
    <s v="Cur"/>
    <s v="154-117338"/>
    <n v="117338"/>
    <n v="116065"/>
    <n v="154"/>
    <x v="1"/>
    <s v="R-1"/>
    <s v="APB334942"/>
    <m/>
    <m/>
    <m/>
    <n v="334942"/>
    <s v="POR"/>
    <s v="U"/>
    <e v="#N/A"/>
    <s v="OK"/>
    <x v="0"/>
    <s v="United kingdom"/>
    <s v="RR"/>
    <x v="14"/>
    <d v="2009-09-11T00:00:00"/>
    <n v="50.831944"/>
    <n v="-4.6897219999999997"/>
    <n v="121.92"/>
    <n v="48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8"/>
    <s v="Cur"/>
    <s v="154-117339"/>
    <n v="117339"/>
    <n v="116066"/>
    <n v="154"/>
    <x v="1"/>
    <s v="R-1"/>
    <s v="APB334945"/>
    <m/>
    <m/>
    <m/>
    <n v="334945"/>
    <s v="POR"/>
    <s v="M"/>
    <e v="#N/A"/>
    <s v="OK"/>
    <x v="0"/>
    <s v="United kingdom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39"/>
    <s v="Cur"/>
    <s v="154-117340"/>
    <n v="117340"/>
    <n v="116067"/>
    <n v="154"/>
    <x v="1"/>
    <s v="R-1"/>
    <s v="APB334946"/>
    <m/>
    <m/>
    <m/>
    <n v="334946"/>
    <s v="POR"/>
    <s v="U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0"/>
    <s v="Cur"/>
    <s v="154-117341"/>
    <n v="117341"/>
    <n v="116068"/>
    <n v="154"/>
    <x v="1"/>
    <s v="R-1"/>
    <s v="APB334947"/>
    <m/>
    <m/>
    <m/>
    <n v="334947"/>
    <s v="POR"/>
    <s v="U"/>
    <e v="#N/A"/>
    <s v="OK"/>
    <x v="0"/>
    <s v="United kingdom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1"/>
    <s v="Cur"/>
    <s v="154-117342"/>
    <n v="117342"/>
    <n v="116069"/>
    <n v="154"/>
    <x v="1"/>
    <s v="R-1"/>
    <s v="APB334949"/>
    <m/>
    <m/>
    <m/>
    <n v="334949"/>
    <s v="POR"/>
    <s v="F"/>
    <e v="#N/A"/>
    <s v="OK"/>
    <x v="0"/>
    <s v="United kingdom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42"/>
    <s v="Cur"/>
    <s v="154-118217"/>
    <n v="118217"/>
    <n v="116939"/>
    <n v="154"/>
    <x v="1"/>
    <s v="R-1"/>
    <s v="APB336832"/>
    <m/>
    <m/>
    <m/>
    <n v="336832"/>
    <s v="POR"/>
    <s v="F"/>
    <e v="#N/A"/>
    <s v="OK"/>
    <x v="0"/>
    <s v="USA"/>
    <s v="LL"/>
    <x v="14"/>
    <d v="2009-10-02T00:00:00"/>
    <n v="44.074444"/>
    <n v="-48.581944"/>
    <n v="95"/>
    <n v="9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3"/>
    <s v="Cur"/>
    <s v="154-118261"/>
    <n v="118261"/>
    <n v="116983"/>
    <n v="154"/>
    <x v="1"/>
    <s v="R-1"/>
    <s v="APB336905"/>
    <m/>
    <m/>
    <m/>
    <n v="336905"/>
    <s v="POR"/>
    <s v="M"/>
    <e v="#N/A"/>
    <s v="OK"/>
    <x v="0"/>
    <s v="USA"/>
    <s v="LL"/>
    <x v="14"/>
    <d v="2009-10-03T00:00:00"/>
    <n v="44.110833"/>
    <n v="-48.582222000000002"/>
    <n v="117.2"/>
    <n v="117.2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4"/>
    <s v="Cur"/>
    <s v="154-118294"/>
    <n v="118294"/>
    <n v="117015"/>
    <n v="154"/>
    <x v="1"/>
    <s v="R-1"/>
    <s v="APB336961"/>
    <m/>
    <m/>
    <m/>
    <n v="336961"/>
    <s v="POR"/>
    <s v="F"/>
    <e v="#N/A"/>
    <s v="OK"/>
    <x v="0"/>
    <s v="USA"/>
    <s v="LL"/>
    <x v="14"/>
    <d v="2009-10-03T00:00:00"/>
    <n v="43.6325"/>
    <n v="-48.743889000000003"/>
    <n v="131.5"/>
    <n v="131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5"/>
    <s v="Cur"/>
    <s v="154-118323"/>
    <n v="118323"/>
    <n v="117044"/>
    <n v="154"/>
    <x v="1"/>
    <s v="R-1"/>
    <s v="APB337012"/>
    <m/>
    <m/>
    <m/>
    <n v="337012"/>
    <s v="POR"/>
    <s v="M"/>
    <e v="#N/A"/>
    <s v="OK"/>
    <x v="0"/>
    <s v="USA"/>
    <s v="LL"/>
    <x v="14"/>
    <d v="2009-10-04T00:00:00"/>
    <n v="43.916944000000001"/>
    <n v="-48.536943999999998"/>
    <n v="96"/>
    <n v="96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6"/>
    <s v="Cur"/>
    <s v="154-118422"/>
    <n v="118422"/>
    <n v="117143"/>
    <n v="154"/>
    <x v="1"/>
    <s v="R-1"/>
    <s v="APB337182"/>
    <m/>
    <m/>
    <m/>
    <n v="337182"/>
    <s v="POR"/>
    <s v="M"/>
    <e v="#N/A"/>
    <s v="OK"/>
    <x v="0"/>
    <s v="USA"/>
    <s v="LL"/>
    <x v="14"/>
    <d v="2009-10-06T00:00:00"/>
    <n v="43.970278"/>
    <n v="-48.506388999999999"/>
    <n v="88.4"/>
    <n v="88.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7"/>
    <s v="Cur"/>
    <s v="154-118521"/>
    <n v="118521"/>
    <n v="117242"/>
    <n v="154"/>
    <x v="1"/>
    <s v="R-1"/>
    <s v="APB337334"/>
    <m/>
    <m/>
    <m/>
    <n v="337334"/>
    <s v="POR"/>
    <s v="M"/>
    <e v="#N/A"/>
    <s v="OK"/>
    <x v="0"/>
    <s v="USA"/>
    <s v="LL"/>
    <x v="14"/>
    <d v="2009-10-09T00:00:00"/>
    <n v="44.358055999999998"/>
    <n v="-48.121110999999999"/>
    <n v="113.7"/>
    <n v="113.7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8"/>
    <s v="Cur"/>
    <s v="154-118676"/>
    <n v="118676"/>
    <n v="117397"/>
    <n v="154"/>
    <x v="1"/>
    <s v="R-1"/>
    <s v="APB338072"/>
    <m/>
    <m/>
    <m/>
    <n v="338072"/>
    <s v="POR"/>
    <s v="F"/>
    <e v="#N/A"/>
    <s v="OK"/>
    <x v="0"/>
    <s v="CAN"/>
    <s v="RR"/>
    <x v="14"/>
    <d v="2009-09-03T00:00:00"/>
    <n v="44.316667000000002"/>
    <n v="-63.134166999999998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9"/>
    <s v="Cur"/>
    <s v="154-118698"/>
    <n v="118698"/>
    <n v="117419"/>
    <n v="154"/>
    <x v="1"/>
    <s v="R-1"/>
    <s v="APB338095"/>
    <m/>
    <m/>
    <m/>
    <n v="338095"/>
    <s v="POR"/>
    <s v="F"/>
    <e v="#N/A"/>
    <s v="OK"/>
    <x v="0"/>
    <s v="CAN"/>
    <s v="RR"/>
    <x v="14"/>
    <d v="2009-09-07T00:00:00"/>
    <n v="44.356943999999999"/>
    <n v="-63.013333000000003"/>
    <n v="109.22"/>
    <n v="43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0"/>
    <s v="Cur"/>
    <s v="154-118701"/>
    <n v="118701"/>
    <n v="117422"/>
    <n v="154"/>
    <x v="1"/>
    <s v="R-1"/>
    <s v="APB338098"/>
    <m/>
    <m/>
    <m/>
    <n v="338098"/>
    <s v="POR"/>
    <s v="M"/>
    <e v="#N/A"/>
    <s v="OK"/>
    <x v="0"/>
    <s v="CAN"/>
    <s v="RR"/>
    <x v="14"/>
    <d v="2009-09-12T00:00:00"/>
    <n v="44.245277999999999"/>
    <n v="-63.449167000000003"/>
    <n v="104.14"/>
    <n v="41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1"/>
    <s v="Cur"/>
    <s v="154-118713"/>
    <n v="118713"/>
    <n v="117434"/>
    <n v="154"/>
    <x v="1"/>
    <s v="R-1"/>
    <s v="APB338110"/>
    <m/>
    <m/>
    <m/>
    <n v="338110"/>
    <s v="POR"/>
    <s v="M"/>
    <e v="#N/A"/>
    <s v="OK"/>
    <x v="0"/>
    <s v="CAN"/>
    <s v="RR"/>
    <x v="14"/>
    <d v="2009-10-01T00:00:00"/>
    <n v="44.335278000000002"/>
    <n v="-63.348610999999998"/>
    <n v="127"/>
    <n v="50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2"/>
    <s v="Cur"/>
    <s v="154-118840"/>
    <n v="118840"/>
    <n v="117561"/>
    <n v="154"/>
    <x v="1"/>
    <s v="R-1"/>
    <s v="APB338623"/>
    <m/>
    <m/>
    <m/>
    <n v="338623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3"/>
    <s v="Cur"/>
    <s v="154-118844"/>
    <n v="118844"/>
    <n v="117565"/>
    <n v="154"/>
    <x v="1"/>
    <s v="R-1"/>
    <s v="APB338627"/>
    <m/>
    <m/>
    <m/>
    <n v="338627"/>
    <s v="POR"/>
    <s v="U"/>
    <e v="#N/A"/>
    <s v="OK"/>
    <x v="0"/>
    <s v="USA"/>
    <s v="LL"/>
    <x v="26"/>
    <d v="2010-08-08T00:00:00"/>
    <n v="43.266666999999998"/>
    <n v="-48.7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4"/>
    <s v="Cur"/>
    <s v="154-118846"/>
    <n v="118846"/>
    <n v="117567"/>
    <n v="154"/>
    <x v="1"/>
    <s v="R-1"/>
    <s v="APB338629"/>
    <m/>
    <m/>
    <m/>
    <n v="338629"/>
    <s v="POR"/>
    <s v="F"/>
    <e v="#N/A"/>
    <s v="OK"/>
    <x v="0"/>
    <s v="USA"/>
    <s v="LL"/>
    <x v="26"/>
    <d v="2010-08-13T00:00:00"/>
    <n v="43.2"/>
    <n v="-48.55"/>
    <n v="76.2"/>
    <n v="30"/>
    <s v="in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5"/>
    <s v="Cur"/>
    <s v="154-118847"/>
    <n v="118847"/>
    <n v="117568"/>
    <n v="154"/>
    <x v="1"/>
    <s v="R-1"/>
    <s v="APB338630"/>
    <m/>
    <m/>
    <m/>
    <n v="338630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6"/>
    <s v="Cur"/>
    <s v="154-118848"/>
    <n v="118848"/>
    <n v="117569"/>
    <n v="154"/>
    <x v="1"/>
    <s v="R-1"/>
    <s v="APB338631"/>
    <m/>
    <m/>
    <m/>
    <n v="338631"/>
    <s v="POR"/>
    <s v="M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7"/>
    <s v="Cur"/>
    <s v="154-118849"/>
    <n v="118849"/>
    <n v="117570"/>
    <n v="154"/>
    <x v="1"/>
    <s v="R-1"/>
    <s v="APB338632"/>
    <m/>
    <m/>
    <m/>
    <n v="338632"/>
    <s v="POR"/>
    <s v="U"/>
    <e v="#N/A"/>
    <s v="OK"/>
    <x v="0"/>
    <s v="USA"/>
    <s v="LL"/>
    <x v="26"/>
    <d v="2010-08-24T00:00:00"/>
    <n v="45.9"/>
    <n v="-47.283332999999999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8"/>
    <s v="Cur"/>
    <s v="154-118850"/>
    <n v="118850"/>
    <n v="117571"/>
    <n v="154"/>
    <x v="1"/>
    <s v="R-1"/>
    <s v="APB338634"/>
    <m/>
    <m/>
    <m/>
    <n v="338634"/>
    <s v="POR"/>
    <s v="M"/>
    <e v="#N/A"/>
    <s v="OK"/>
    <x v="0"/>
    <s v="USA"/>
    <s v="LL"/>
    <x v="26"/>
    <d v="2010-08-24T00:00:00"/>
    <n v="45.9"/>
    <n v="-47.283332999999999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9"/>
    <s v="Cur"/>
    <s v="154-118851"/>
    <n v="118851"/>
    <n v="117572"/>
    <n v="154"/>
    <x v="1"/>
    <s v="R-1"/>
    <s v="APB338635"/>
    <m/>
    <m/>
    <m/>
    <n v="338635"/>
    <s v="POR"/>
    <s v="U"/>
    <e v="#N/A"/>
    <s v="OK"/>
    <x v="0"/>
    <s v="USA"/>
    <s v="LL"/>
    <x v="26"/>
    <d v="2010-08-22T00:00:00"/>
    <n v="45.95"/>
    <n v="-47.166666999999997"/>
    <n v="120"/>
    <n v="4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0"/>
    <s v="Cur"/>
    <s v="154-118852"/>
    <n v="118852"/>
    <n v="117573"/>
    <n v="154"/>
    <x v="1"/>
    <s v="R-1"/>
    <s v="APB338636"/>
    <m/>
    <m/>
    <m/>
    <n v="338636"/>
    <s v="POR"/>
    <s v="F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1"/>
    <s v="Cur"/>
    <s v="154-118853"/>
    <n v="118853"/>
    <n v="117574"/>
    <n v="154"/>
    <x v="1"/>
    <s v="R-1"/>
    <s v="APB338637"/>
    <m/>
    <m/>
    <m/>
    <n v="338637"/>
    <s v="POR"/>
    <s v="M"/>
    <e v="#N/A"/>
    <s v="OK"/>
    <x v="0"/>
    <s v="USA"/>
    <s v="LL"/>
    <x v="26"/>
    <d v="2010-08-23T00:00:00"/>
    <n v="45.933332999999998"/>
    <n v="-47.15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2"/>
    <s v="Cur"/>
    <s v="154-118854"/>
    <n v="118854"/>
    <n v="117575"/>
    <n v="154"/>
    <x v="1"/>
    <s v="R-1"/>
    <s v="APB338638"/>
    <m/>
    <m/>
    <m/>
    <n v="338638"/>
    <s v="POR"/>
    <s v="U"/>
    <e v="#N/A"/>
    <s v="OK"/>
    <x v="0"/>
    <s v="USA"/>
    <s v="LL"/>
    <x v="26"/>
    <d v="2010-08-23T00:00:00"/>
    <n v="45.933332999999998"/>
    <n v="-47.15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3"/>
    <s v="Cur"/>
    <s v="154-118855"/>
    <n v="118855"/>
    <n v="117576"/>
    <n v="154"/>
    <x v="1"/>
    <s v="R-1"/>
    <s v="APB338639"/>
    <m/>
    <m/>
    <m/>
    <n v="338639"/>
    <s v="POR"/>
    <s v="F"/>
    <e v="#N/A"/>
    <s v="OK"/>
    <x v="0"/>
    <s v="USA"/>
    <s v="LL"/>
    <x v="26"/>
    <d v="2010-08-22T00:00:00"/>
    <n v="45.95"/>
    <n v="-47.166666999999997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4"/>
    <s v="Cur"/>
    <s v="154-118858"/>
    <n v="118858"/>
    <n v="117579"/>
    <n v="154"/>
    <x v="1"/>
    <s v="R-1"/>
    <s v="APB338642"/>
    <m/>
    <m/>
    <m/>
    <n v="338642"/>
    <s v="POR"/>
    <s v="U"/>
    <e v="#N/A"/>
    <s v="OK"/>
    <x v="0"/>
    <s v="USA"/>
    <s v="LL"/>
    <x v="26"/>
    <d v="2010-08-22T00:00:00"/>
    <n v="45.95"/>
    <n v="-47.166666999999997"/>
    <n v="150"/>
    <n v="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5"/>
    <s v="Cur"/>
    <s v="154-118859"/>
    <n v="118859"/>
    <n v="117580"/>
    <n v="154"/>
    <x v="1"/>
    <s v="R-1"/>
    <s v="APB338643"/>
    <m/>
    <m/>
    <m/>
    <n v="338643"/>
    <s v="POR"/>
    <s v="U"/>
    <e v="#N/A"/>
    <s v="OK"/>
    <x v="0"/>
    <s v="USA"/>
    <s v="LL"/>
    <x v="26"/>
    <d v="2010-08-21T00:00:00"/>
    <n v="46.1"/>
    <n v="-47.333333000000003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6"/>
    <s v="Cur"/>
    <s v="154-118860"/>
    <n v="118860"/>
    <n v="117581"/>
    <n v="154"/>
    <x v="1"/>
    <s v="R-1"/>
    <s v="APB338644"/>
    <m/>
    <m/>
    <m/>
    <n v="338644"/>
    <s v="POR"/>
    <s v="U"/>
    <e v="#N/A"/>
    <s v="OK"/>
    <x v="0"/>
    <s v="USA"/>
    <s v="LL"/>
    <x v="26"/>
    <d v="2010-08-21T00:00:00"/>
    <n v="46.1"/>
    <n v="-47.333333000000003"/>
    <n v="90"/>
    <n v="3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7"/>
    <s v="Cur"/>
    <s v="154-118861"/>
    <n v="118861"/>
    <n v="117582"/>
    <n v="154"/>
    <x v="1"/>
    <s v="R-1"/>
    <s v="APB338650"/>
    <m/>
    <m/>
    <m/>
    <n v="338650"/>
    <s v="POR"/>
    <s v="F"/>
    <e v="#N/A"/>
    <s v="OK"/>
    <x v="0"/>
    <s v="USA"/>
    <s v="LL"/>
    <x v="26"/>
    <d v="2010-08-27T00:00:00"/>
    <n v="46"/>
    <n v="-47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8"/>
    <s v="Cur"/>
    <s v="154-118862"/>
    <n v="118862"/>
    <n v="117583"/>
    <n v="154"/>
    <x v="1"/>
    <s v="R-1"/>
    <s v="APB338651"/>
    <m/>
    <m/>
    <m/>
    <n v="338651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9"/>
    <s v="Cur"/>
    <s v="154-118863"/>
    <n v="118863"/>
    <n v="117584"/>
    <n v="154"/>
    <x v="1"/>
    <s v="R-1"/>
    <s v="APB338652"/>
    <m/>
    <m/>
    <m/>
    <n v="338652"/>
    <s v="POR"/>
    <s v="M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0"/>
    <s v="Cur"/>
    <s v="154-118865"/>
    <n v="118865"/>
    <n v="117586"/>
    <n v="154"/>
    <x v="1"/>
    <s v="R-1"/>
    <s v="APB338654"/>
    <m/>
    <m/>
    <m/>
    <n v="338654"/>
    <s v="POR"/>
    <s v="F"/>
    <e v="#N/A"/>
    <s v="OK"/>
    <x v="0"/>
    <s v="USA"/>
    <s v="LL"/>
    <x v="26"/>
    <d v="2010-08-26T00:00:00"/>
    <n v="45.816667000000002"/>
    <n v="-47.433332999999998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1"/>
    <s v="Cur"/>
    <s v="154-118866"/>
    <n v="118866"/>
    <n v="117587"/>
    <n v="154"/>
    <x v="1"/>
    <s v="R-1"/>
    <s v="APB338655"/>
    <m/>
    <m/>
    <m/>
    <n v="338655"/>
    <s v="POR"/>
    <s v="U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2"/>
    <s v="Cur"/>
    <s v="154-118867"/>
    <n v="118867"/>
    <n v="117588"/>
    <n v="154"/>
    <x v="1"/>
    <s v="R-1"/>
    <s v="APB338656"/>
    <m/>
    <m/>
    <m/>
    <n v="338656"/>
    <s v="POR"/>
    <s v="U"/>
    <e v="#N/A"/>
    <s v="OK"/>
    <x v="0"/>
    <s v="USA"/>
    <s v="LL"/>
    <x v="26"/>
    <d v="2010-08-26T00:00:00"/>
    <n v="45.816667000000002"/>
    <n v="-47.433332999999998"/>
    <n v="75"/>
    <n v="2.5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3"/>
    <s v="Cur"/>
    <s v="154-118869"/>
    <n v="118869"/>
    <n v="117590"/>
    <n v="154"/>
    <x v="1"/>
    <s v="R-1"/>
    <s v="APB338658"/>
    <m/>
    <m/>
    <m/>
    <n v="338658"/>
    <s v="POR"/>
    <s v="F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4"/>
    <s v="Cur"/>
    <s v="154-118870"/>
    <n v="118870"/>
    <n v="117591"/>
    <n v="154"/>
    <x v="1"/>
    <s v="R-1"/>
    <s v="APB338659"/>
    <m/>
    <m/>
    <m/>
    <n v="338659"/>
    <s v="POR"/>
    <s v="M"/>
    <e v="#N/A"/>
    <s v="OK"/>
    <x v="0"/>
    <s v="USA"/>
    <s v="LL"/>
    <x v="26"/>
    <d v="2010-08-25T00:00:00"/>
    <n v="45.85"/>
    <n v="-47.366667"/>
    <n v="60"/>
    <n v="2"/>
    <s v="FT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5"/>
    <s v="Cur"/>
    <s v="154-119150"/>
    <n v="119150"/>
    <n v="117870"/>
    <n v="154"/>
    <x v="1"/>
    <s v="R-1"/>
    <s v="APB339734"/>
    <m/>
    <m/>
    <m/>
    <n v="339734"/>
    <s v="POR"/>
    <s v="F"/>
    <e v="#N/A"/>
    <s v="OK"/>
    <x v="0"/>
    <s v="USA"/>
    <s v="LL"/>
    <x v="26"/>
    <d v="2010-08-11T00:00:00"/>
    <n v="44.906666999999999"/>
    <n v="-47.646667000000001"/>
    <n v="91"/>
    <n v="91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6"/>
    <s v="Cur"/>
    <s v="154-119171"/>
    <n v="119171"/>
    <n v="117891"/>
    <n v="154"/>
    <x v="1"/>
    <s v="R-1"/>
    <s v="APB339755"/>
    <m/>
    <m/>
    <m/>
    <n v="339755"/>
    <s v="POR"/>
    <s v="M"/>
    <e v="#N/A"/>
    <s v="OK"/>
    <x v="0"/>
    <s v="USA"/>
    <s v="LL"/>
    <x v="26"/>
    <d v="2010-08-19T00:00:00"/>
    <n v="45.113332999999997"/>
    <n v="-47.55"/>
    <n v="92"/>
    <n v="92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7"/>
    <s v="Cur"/>
    <s v="154-119175"/>
    <n v="119175"/>
    <n v="117895"/>
    <n v="154"/>
    <x v="1"/>
    <s v="R-1"/>
    <s v="APB339759"/>
    <m/>
    <m/>
    <m/>
    <n v="339759"/>
    <s v="POR"/>
    <s v="F"/>
    <e v="#N/A"/>
    <s v="OK"/>
    <x v="0"/>
    <s v="USA"/>
    <s v="LL"/>
    <x v="26"/>
    <d v="2010-08-19T00:00:00"/>
    <n v="44.918332999999997"/>
    <n v="-47.566667000000002"/>
    <n v="88"/>
    <n v="88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8"/>
    <s v="Cur"/>
    <s v="154-119178"/>
    <n v="119178"/>
    <n v="117898"/>
    <n v="154"/>
    <x v="1"/>
    <s v="R-1"/>
    <s v="APB339762"/>
    <m/>
    <m/>
    <m/>
    <n v="339762"/>
    <s v="POR"/>
    <s v="F"/>
    <e v="#N/A"/>
    <s v="OK"/>
    <x v="0"/>
    <s v="USA"/>
    <s v="LL"/>
    <x v="26"/>
    <d v="2010-08-20T00:00:00"/>
    <n v="45.413333000000002"/>
    <n v="-47.183332999999998"/>
    <n v="97"/>
    <n v="97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79"/>
    <s v="Cur"/>
    <s v="154-119199"/>
    <n v="119199"/>
    <n v="117919"/>
    <n v="154"/>
    <x v="1"/>
    <s v="R-1"/>
    <s v="APB339783"/>
    <m/>
    <m/>
    <m/>
    <n v="339783"/>
    <s v="POR"/>
    <s v="F"/>
    <e v="#N/A"/>
    <s v="OK"/>
    <x v="0"/>
    <s v="USA"/>
    <s v="LL"/>
    <x v="26"/>
    <d v="2010-08-24T00:00:00"/>
    <n v="45.428333000000002"/>
    <n v="-47.54"/>
    <n v="92"/>
    <n v="9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0"/>
    <s v="Cur"/>
    <s v="154-119200"/>
    <n v="119200"/>
    <n v="117920"/>
    <n v="154"/>
    <x v="1"/>
    <s v="R-1"/>
    <s v="APB339784"/>
    <m/>
    <m/>
    <m/>
    <n v="339784"/>
    <s v="POR"/>
    <s v="M"/>
    <e v="#N/A"/>
    <s v="OK"/>
    <x v="0"/>
    <s v="USA"/>
    <s v="LL"/>
    <x v="26"/>
    <d v="2010-08-24T00:00:00"/>
    <n v="45.445"/>
    <n v="-47.528333000000003"/>
    <n v="96"/>
    <n v="96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1"/>
    <s v="Cur"/>
    <s v="154-119201"/>
    <n v="119201"/>
    <n v="117921"/>
    <n v="154"/>
    <x v="1"/>
    <s v="R-1"/>
    <s v="APB339785"/>
    <m/>
    <m/>
    <m/>
    <n v="339785"/>
    <s v="POR"/>
    <s v="F"/>
    <e v="#N/A"/>
    <s v="OK"/>
    <x v="0"/>
    <s v="USA"/>
    <s v="LL"/>
    <x v="26"/>
    <d v="2010-08-24T00:00:00"/>
    <n v="45.6"/>
    <n v="-47.045000000000002"/>
    <n v="102"/>
    <n v="10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2"/>
    <s v="Cur"/>
    <s v="154-119202"/>
    <n v="119202"/>
    <n v="117922"/>
    <n v="154"/>
    <x v="1"/>
    <s v="R-1"/>
    <s v="APB339786"/>
    <m/>
    <m/>
    <m/>
    <n v="339786"/>
    <s v="POR"/>
    <s v="F"/>
    <e v="#N/A"/>
    <s v="OK"/>
    <x v="0"/>
    <s v="USA"/>
    <s v="LL"/>
    <x v="26"/>
    <d v="2010-08-24T00:00:00"/>
    <n v="45.634999999999998"/>
    <n v="-47.005000000000003"/>
    <n v="91"/>
    <n v="91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3"/>
    <s v="Cur"/>
    <s v="154-119203"/>
    <n v="119203"/>
    <n v="117923"/>
    <n v="154"/>
    <x v="1"/>
    <s v="R-1"/>
    <s v="APB339787"/>
    <m/>
    <m/>
    <m/>
    <n v="339787"/>
    <s v="POR"/>
    <s v="F"/>
    <e v="#N/A"/>
    <s v="OK"/>
    <x v="0"/>
    <s v="USA"/>
    <s v="LL"/>
    <x v="26"/>
    <d v="2010-08-25T00:00:00"/>
    <n v="45.494999999999997"/>
    <n v="-47.503332999999998"/>
    <n v="94"/>
    <n v="94"/>
    <s v="cm"/>
    <s v="FL"/>
    <s v="M"/>
    <n v="18.12"/>
    <n v="4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4"/>
    <s v="Cur"/>
    <s v="154-119204"/>
    <n v="119204"/>
    <n v="117924"/>
    <n v="154"/>
    <x v="1"/>
    <s v="R-1"/>
    <s v="APB339788"/>
    <m/>
    <m/>
    <m/>
    <n v="339788"/>
    <s v="POR"/>
    <s v="F"/>
    <e v="#N/A"/>
    <s v="OK"/>
    <x v="0"/>
    <s v="USA"/>
    <s v="LL"/>
    <x v="26"/>
    <d v="2010-08-25T00:00:00"/>
    <n v="45.516666999999998"/>
    <n v="-47.471666999999997"/>
    <n v="82"/>
    <n v="82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5"/>
    <s v="Cur"/>
    <s v="154-119205"/>
    <n v="119205"/>
    <n v="117925"/>
    <n v="154"/>
    <x v="1"/>
    <s v="R-1"/>
    <s v="APB339789"/>
    <m/>
    <m/>
    <m/>
    <n v="339789"/>
    <s v="POR"/>
    <s v="F"/>
    <e v="#N/A"/>
    <s v="OK"/>
    <x v="0"/>
    <s v="USA"/>
    <s v="LL"/>
    <x v="26"/>
    <d v="2010-08-25T00:00:00"/>
    <n v="45.57"/>
    <n v="-47.338332999999999"/>
    <n v="95"/>
    <n v="95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6"/>
    <s v="Cur"/>
    <s v="154-119206"/>
    <n v="119206"/>
    <n v="117926"/>
    <n v="154"/>
    <x v="1"/>
    <s v="R-1"/>
    <s v="APB339790"/>
    <m/>
    <m/>
    <m/>
    <n v="339790"/>
    <s v="POR"/>
    <s v="F"/>
    <e v="#N/A"/>
    <s v="OK"/>
    <x v="0"/>
    <s v="USA"/>
    <s v="LL"/>
    <x v="26"/>
    <d v="2010-08-25T00:00:00"/>
    <n v="45.58"/>
    <n v="-47.301667000000002"/>
    <n v="92"/>
    <n v="92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7"/>
    <s v="Cur"/>
    <s v="154-119207"/>
    <n v="119207"/>
    <n v="117927"/>
    <n v="154"/>
    <x v="1"/>
    <s v="R-1"/>
    <s v="APB339791"/>
    <m/>
    <m/>
    <m/>
    <n v="339791"/>
    <s v="POR"/>
    <s v="M"/>
    <e v="#N/A"/>
    <s v="OK"/>
    <x v="0"/>
    <s v="USA"/>
    <s v="LL"/>
    <x v="26"/>
    <d v="2010-08-26T00:00:00"/>
    <n v="45.321666999999998"/>
    <n v="-47.85"/>
    <n v="97"/>
    <n v="97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8"/>
    <s v="Cur"/>
    <s v="154-119208"/>
    <n v="119208"/>
    <n v="117928"/>
    <n v="154"/>
    <x v="1"/>
    <s v="R-1"/>
    <s v="APB339792"/>
    <m/>
    <m/>
    <m/>
    <n v="339792"/>
    <s v="POR"/>
    <s v="F"/>
    <e v="#N/A"/>
    <s v="OK"/>
    <x v="0"/>
    <s v="USA"/>
    <s v="LL"/>
    <x v="26"/>
    <d v="2010-08-26T00:00:00"/>
    <n v="45.323332999999998"/>
    <n v="-47.816667000000002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89"/>
    <s v="Cur"/>
    <s v="154-119209"/>
    <n v="119209"/>
    <n v="117929"/>
    <n v="154"/>
    <x v="1"/>
    <s v="R-1"/>
    <s v="APB339793"/>
    <m/>
    <m/>
    <m/>
    <n v="339793"/>
    <s v="POR"/>
    <s v="F"/>
    <e v="#N/A"/>
    <s v="OK"/>
    <x v="0"/>
    <s v="USA"/>
    <s v="LL"/>
    <x v="26"/>
    <d v="2010-08-26T00:00:00"/>
    <n v="45.328333000000001"/>
    <n v="-47.791666999999997"/>
    <n v="90"/>
    <n v="90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0"/>
    <s v="Cur"/>
    <s v="154-119210"/>
    <n v="119210"/>
    <n v="117930"/>
    <n v="154"/>
    <x v="1"/>
    <s v="R-1"/>
    <s v="APB339794"/>
    <m/>
    <m/>
    <m/>
    <n v="339794"/>
    <s v="POR"/>
    <s v="M"/>
    <e v="#N/A"/>
    <s v="OK"/>
    <x v="0"/>
    <s v="USA"/>
    <s v="LL"/>
    <x v="26"/>
    <d v="2010-08-26T00:00:00"/>
    <n v="45.336666999999998"/>
    <n v="-47.743333"/>
    <n v="91"/>
    <n v="91"/>
    <s v="cm"/>
    <s v="FL"/>
    <s v="M"/>
    <n v="13.59"/>
    <n v="3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1"/>
    <s v="Cur"/>
    <s v="154-119211"/>
    <n v="119211"/>
    <n v="117931"/>
    <n v="154"/>
    <x v="1"/>
    <s v="R-1"/>
    <s v="APB339795"/>
    <m/>
    <m/>
    <m/>
    <n v="339795"/>
    <s v="POR"/>
    <s v="M"/>
    <e v="#N/A"/>
    <s v="OK"/>
    <x v="0"/>
    <s v="USA"/>
    <s v="LL"/>
    <x v="26"/>
    <d v="2010-08-26T00:00:00"/>
    <n v="45.436667"/>
    <n v="-47.508333"/>
    <n v="88"/>
    <n v="88"/>
    <s v="cm"/>
    <s v="FL"/>
    <s v="M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2"/>
    <s v="Cur"/>
    <s v="154-119213"/>
    <n v="119213"/>
    <n v="117933"/>
    <n v="154"/>
    <x v="1"/>
    <s v="R-1"/>
    <s v="APB339797"/>
    <m/>
    <m/>
    <m/>
    <n v="339797"/>
    <s v="POR"/>
    <s v="M"/>
    <e v="#N/A"/>
    <s v="OK"/>
    <x v="0"/>
    <s v="USA"/>
    <s v="LL"/>
    <x v="26"/>
    <d v="2010-08-27T00:00:00"/>
    <n v="45.383333"/>
    <n v="-47.793332999999997"/>
    <n v="88"/>
    <n v="88"/>
    <s v="cm"/>
    <s v="FL"/>
    <s v="M"/>
    <n v="9.06"/>
    <n v="2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3"/>
    <s v="Cur"/>
    <s v="154-119214"/>
    <n v="119214"/>
    <n v="117934"/>
    <n v="154"/>
    <x v="1"/>
    <s v="R-1"/>
    <s v="APB339798"/>
    <m/>
    <m/>
    <m/>
    <n v="339798"/>
    <s v="POR"/>
    <s v="F"/>
    <e v="#N/A"/>
    <s v="OK"/>
    <x v="0"/>
    <s v="USA"/>
    <s v="LL"/>
    <x v="26"/>
    <d v="2010-08-27T00:00:00"/>
    <n v="45.454999999999998"/>
    <n v="-47.606667000000002"/>
    <n v="93"/>
    <n v="93"/>
    <s v="cm"/>
    <s v="FL"/>
    <s v="M"/>
    <n v="15.855"/>
    <n v="3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894"/>
    <s v="Cur"/>
    <s v="154-119251"/>
    <n v="119251"/>
    <n v="117971"/>
    <n v="154"/>
    <x v="1"/>
    <s v="R-1"/>
    <s v="APB339913"/>
    <m/>
    <m/>
    <m/>
    <n v="339913"/>
    <s v="POR"/>
    <s v="F"/>
    <e v="#N/A"/>
    <s v="OK"/>
    <x v="0"/>
    <s v="EU.España"/>
    <s v="LL"/>
    <x v="26"/>
    <d v="2010-07-06T00:00:00"/>
    <n v="41.05"/>
    <n v="-48.366667"/>
    <n v="74"/>
    <n v="74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5"/>
    <s v="Cur"/>
    <s v="154-119665"/>
    <n v="119665"/>
    <n v="118381"/>
    <n v="154"/>
    <x v="1"/>
    <s v="R-1"/>
    <s v="APB341553"/>
    <m/>
    <m/>
    <m/>
    <n v="341553"/>
    <s v="POR"/>
    <s v="M"/>
    <e v="#N/A"/>
    <s v="OK"/>
    <x v="0"/>
    <s v="CAN"/>
    <s v="RR"/>
    <x v="26"/>
    <d v="2010-07-08T00:00:00"/>
    <n v="44.3825"/>
    <n v="-63.426943999999999"/>
    <n v="81.28"/>
    <n v="3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6"/>
    <s v="Cur"/>
    <s v="154-119930"/>
    <n v="119930"/>
    <n v="118645"/>
    <n v="154"/>
    <x v="1"/>
    <s v="R-1"/>
    <s v="APB342221"/>
    <m/>
    <m/>
    <m/>
    <n v="342221"/>
    <s v="POR"/>
    <s v="M"/>
    <e v="#N/A"/>
    <s v="OK"/>
    <x v="0"/>
    <s v="CAN"/>
    <s v="RR"/>
    <x v="26"/>
    <d v="2010-07-16T00:00:00"/>
    <n v="44.321666999999998"/>
    <n v="-63.159722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7"/>
    <s v="Cur"/>
    <s v="154-119956"/>
    <n v="119956"/>
    <n v="118671"/>
    <n v="154"/>
    <x v="1"/>
    <s v="R-1"/>
    <s v="APB342249"/>
    <m/>
    <m/>
    <m/>
    <n v="342249"/>
    <s v="POR"/>
    <s v="F"/>
    <e v="#N/A"/>
    <s v="OK"/>
    <x v="0"/>
    <s v="CAN"/>
    <s v="RR"/>
    <x v="26"/>
    <d v="2010-07-21T00:00:00"/>
    <n v="44.344999999999999"/>
    <n v="-63.383333"/>
    <n v="86.36"/>
    <n v="3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8"/>
    <s v="Cur"/>
    <s v="154-120136"/>
    <n v="120136"/>
    <n v="118851"/>
    <n v="154"/>
    <x v="1"/>
    <s v="R-1"/>
    <s v="APB342609"/>
    <m/>
    <m/>
    <m/>
    <n v="342609"/>
    <s v="POR"/>
    <s v="M"/>
    <e v="#N/A"/>
    <s v="OK"/>
    <x v="0"/>
    <s v="CAN"/>
    <s v="RR"/>
    <x v="26"/>
    <d v="2010-08-13T00:00:00"/>
    <n v="44.321389000000003"/>
    <n v="-63.391111000000002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9"/>
    <s v="Cur"/>
    <s v="154-120143"/>
    <n v="120143"/>
    <n v="118858"/>
    <n v="154"/>
    <x v="1"/>
    <s v="R-1"/>
    <s v="APB342616"/>
    <m/>
    <m/>
    <m/>
    <n v="342616"/>
    <s v="POR"/>
    <s v="M"/>
    <e v="#N/A"/>
    <s v="OK"/>
    <x v="0"/>
    <s v="CAN"/>
    <s v="RR"/>
    <x v="26"/>
    <d v="2010-08-13T00:00:00"/>
    <n v="44.352499999999999"/>
    <n v="-63.423333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0"/>
    <s v="Cur"/>
    <s v="154-120347"/>
    <n v="120347"/>
    <n v="119062"/>
    <n v="154"/>
    <x v="1"/>
    <s v="R-1"/>
    <s v="APB343130"/>
    <s v="APO314585"/>
    <m/>
    <m/>
    <s v="314585/343130"/>
    <s v="POR"/>
    <s v="M"/>
    <e v="#N/A"/>
    <s v="OK"/>
    <x v="0"/>
    <s v="USA"/>
    <s v="LL"/>
    <x v="26"/>
    <d v="2010-09-09T00:00:00"/>
    <n v="45.268056000000001"/>
    <n v="-48.331667000000003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1"/>
    <s v="Cur"/>
    <s v="154-120376"/>
    <n v="120376"/>
    <n v="119091"/>
    <n v="154"/>
    <x v="1"/>
    <s v="R-1"/>
    <s v="APB343159"/>
    <s v="APO314614"/>
    <m/>
    <m/>
    <s v="314614/343159"/>
    <s v="POR"/>
    <s v="F"/>
    <e v="#N/A"/>
    <s v="OK"/>
    <x v="0"/>
    <s v="USA"/>
    <s v="LL"/>
    <x v="26"/>
    <d v="2010-09-09T00:00:00"/>
    <n v="45.13"/>
    <n v="-48.446666999999998"/>
    <n v="101"/>
    <n v="10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2"/>
    <s v="Cur"/>
    <s v="154-120397"/>
    <n v="120397"/>
    <n v="119112"/>
    <n v="154"/>
    <x v="1"/>
    <s v="R-1"/>
    <s v="APB343180"/>
    <s v="APO314635"/>
    <m/>
    <m/>
    <s v="314635/343180"/>
    <s v="POR"/>
    <s v="M"/>
    <e v="#N/A"/>
    <s v="OK"/>
    <x v="0"/>
    <s v="USA"/>
    <s v="LL"/>
    <x v="26"/>
    <d v="2010-09-09T00:00:00"/>
    <n v="45.07"/>
    <n v="-48.486666999999997"/>
    <n v="96.5"/>
    <n v="96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3"/>
    <s v="Cur"/>
    <s v="154-120479"/>
    <n v="120479"/>
    <n v="119194"/>
    <n v="154"/>
    <x v="1"/>
    <s v="R-1"/>
    <s v="APB343262"/>
    <s v="APO314718"/>
    <m/>
    <m/>
    <s v="314718/343262"/>
    <s v="POR"/>
    <s v="F"/>
    <e v="#N/A"/>
    <s v="OK"/>
    <x v="0"/>
    <s v="USA"/>
    <s v="LL"/>
    <x v="26"/>
    <d v="2010-09-10T00:00:00"/>
    <n v="45.391666999999998"/>
    <n v="-47.798056000000003"/>
    <n v="91"/>
    <n v="91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4"/>
    <s v="Cur"/>
    <s v="154-120746"/>
    <n v="120746"/>
    <n v="119461"/>
    <n v="154"/>
    <x v="1"/>
    <s v="R-1"/>
    <s v="APB343552"/>
    <m/>
    <m/>
    <m/>
    <n v="343552"/>
    <s v="POR"/>
    <s v="F"/>
    <e v="#N/A"/>
    <s v="OK"/>
    <x v="0"/>
    <s v="USA"/>
    <s v="RR"/>
    <x v="27"/>
    <d v="2011-07-10T00:00:00"/>
    <n v="43.6"/>
    <n v="-69.383332999999993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5"/>
    <s v="Cur"/>
    <s v="154-120778"/>
    <n v="120778"/>
    <n v="119493"/>
    <n v="154"/>
    <x v="1"/>
    <s v="R-1"/>
    <s v="APB343781"/>
    <m/>
    <m/>
    <m/>
    <n v="343781"/>
    <s v="POR"/>
    <s v="F"/>
    <e v="#N/A"/>
    <s v="OK"/>
    <x v="0"/>
    <s v="CAN"/>
    <s v="RR"/>
    <x v="26"/>
    <d v="2010-09-10T00:00:00"/>
    <n v="44.319721999999999"/>
    <n v="-63.340555999999999"/>
    <n v="111.76"/>
    <n v="44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6"/>
    <s v="Cur"/>
    <s v="154-120831"/>
    <n v="120831"/>
    <n v="119546"/>
    <n v="154"/>
    <x v="1"/>
    <s v="R-1"/>
    <s v="APB344065"/>
    <m/>
    <m/>
    <m/>
    <n v="344065"/>
    <s v="POR"/>
    <s v="F"/>
    <e v="#N/A"/>
    <s v="OK"/>
    <x v="0"/>
    <s v="USA"/>
    <s v="RR"/>
    <x v="27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7"/>
    <s v="Cur"/>
    <s v="154-120832"/>
    <n v="120832"/>
    <n v="119547"/>
    <n v="154"/>
    <x v="1"/>
    <s v="R-1"/>
    <s v="APB344066"/>
    <m/>
    <m/>
    <m/>
    <n v="344066"/>
    <s v="POR"/>
    <s v="F"/>
    <e v="#N/A"/>
    <s v="OK"/>
    <x v="0"/>
    <s v="USA"/>
    <s v="RR"/>
    <x v="27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8"/>
    <s v="Cur"/>
    <s v="154-120833"/>
    <n v="120833"/>
    <n v="119548"/>
    <n v="154"/>
    <x v="1"/>
    <s v="R-1"/>
    <s v="APB344067"/>
    <m/>
    <m/>
    <m/>
    <n v="344067"/>
    <s v="POR"/>
    <s v="F"/>
    <e v="#N/A"/>
    <s v="OK"/>
    <x v="0"/>
    <s v="USA"/>
    <s v="RR"/>
    <x v="27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09"/>
    <s v="Cur"/>
    <s v="154-120834"/>
    <n v="120834"/>
    <n v="119549"/>
    <n v="154"/>
    <x v="1"/>
    <s v="R-1"/>
    <s v="APB344070"/>
    <m/>
    <m/>
    <m/>
    <n v="344070"/>
    <s v="POR"/>
    <s v="M"/>
    <e v="#N/A"/>
    <s v="OK"/>
    <x v="0"/>
    <s v="USA"/>
    <s v="RR"/>
    <x v="27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0"/>
    <s v="Cur"/>
    <s v="154-120835"/>
    <n v="120835"/>
    <n v="119550"/>
    <n v="154"/>
    <x v="1"/>
    <s v="R-1"/>
    <s v="APB344071"/>
    <m/>
    <m/>
    <m/>
    <n v="344071"/>
    <s v="POR"/>
    <s v="U"/>
    <e v="#N/A"/>
    <s v="OK"/>
    <x v="0"/>
    <s v="USA"/>
    <s v="RR"/>
    <x v="27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1"/>
    <s v="Cur"/>
    <s v="154-120836"/>
    <n v="120836"/>
    <n v="119551"/>
    <n v="154"/>
    <x v="1"/>
    <s v="R-1"/>
    <s v="APB344072"/>
    <m/>
    <m/>
    <m/>
    <n v="344072"/>
    <s v="POR"/>
    <s v="F"/>
    <e v="#N/A"/>
    <s v="OK"/>
    <x v="0"/>
    <s v="USA"/>
    <s v="RR"/>
    <x v="27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2"/>
    <s v="Cur"/>
    <s v="154-120931"/>
    <n v="120931"/>
    <n v="119646"/>
    <n v="154"/>
    <x v="1"/>
    <s v="R-1"/>
    <s v="APB345008"/>
    <m/>
    <m/>
    <m/>
    <n v="345008"/>
    <s v="POR"/>
    <s v="F"/>
    <e v="#N/A"/>
    <s v="OK"/>
    <x v="0"/>
    <s v="CAN"/>
    <s v="RR"/>
    <x v="27"/>
    <d v="2011-08-08T00:00:00"/>
    <n v="44.31"/>
    <n v="-63.153055999999999"/>
    <n v="120.65"/>
    <n v="47.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3"/>
    <s v="Cur"/>
    <s v="154-120940"/>
    <n v="120940"/>
    <n v="119655"/>
    <n v="154"/>
    <x v="1"/>
    <s v="R-1"/>
    <s v="APB345017"/>
    <m/>
    <m/>
    <m/>
    <n v="345017"/>
    <s v="POR"/>
    <s v="F"/>
    <e v="#N/A"/>
    <s v="OK"/>
    <x v="0"/>
    <s v="CAN"/>
    <s v="RR"/>
    <x v="27"/>
    <d v="2011-08-25T00:00:00"/>
    <n v="44.275556000000002"/>
    <n v="-63.378610999999999"/>
    <n v="124.46000000000001"/>
    <n v="49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4"/>
    <s v="Cur"/>
    <s v="154-120946"/>
    <n v="120946"/>
    <n v="119661"/>
    <n v="154"/>
    <x v="1"/>
    <s v="R-1"/>
    <s v="APB345023"/>
    <m/>
    <m/>
    <m/>
    <n v="345023"/>
    <s v="POR"/>
    <s v="F"/>
    <e v="#N/A"/>
    <s v="OK"/>
    <x v="0"/>
    <s v="CAN"/>
    <s v="RR"/>
    <x v="27"/>
    <d v="2011-08-27T00:00:00"/>
    <n v="44.202500000000001"/>
    <n v="-63.322499999999998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5"/>
    <s v="Cur"/>
    <s v="154-120974"/>
    <n v="120974"/>
    <n v="119689"/>
    <n v="154"/>
    <x v="1"/>
    <s v="R-1"/>
    <s v="APB345251"/>
    <m/>
    <m/>
    <m/>
    <n v="345251"/>
    <s v="POR"/>
    <s v="M"/>
    <e v="#N/A"/>
    <s v="OK"/>
    <x v="0"/>
    <s v="USA"/>
    <s v="LL"/>
    <x v="27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6"/>
    <s v="Cur"/>
    <s v="154-120975"/>
    <n v="120975"/>
    <n v="119690"/>
    <n v="154"/>
    <x v="1"/>
    <s v="R-1"/>
    <s v="APB345252"/>
    <m/>
    <m/>
    <m/>
    <n v="345252"/>
    <s v="POR"/>
    <s v="M"/>
    <e v="#N/A"/>
    <s v="OK"/>
    <x v="0"/>
    <s v="USA"/>
    <s v="LL"/>
    <x v="27"/>
    <d v="2011-06-18T00:00:00"/>
    <n v="40.233333000000002"/>
    <n v="-67.95"/>
    <n v="84"/>
    <n v="84"/>
    <s v="cm"/>
    <s v="FL"/>
    <s v="M"/>
    <n v="10.419"/>
    <n v="23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7"/>
    <s v="Cur"/>
    <s v="154-120976"/>
    <n v="120976"/>
    <n v="119691"/>
    <n v="154"/>
    <x v="1"/>
    <s v="R-1"/>
    <s v="APB345253"/>
    <m/>
    <m/>
    <m/>
    <n v="345253"/>
    <s v="POR"/>
    <s v="M"/>
    <e v="#N/A"/>
    <s v="OK"/>
    <x v="0"/>
    <s v="USA"/>
    <s v="LL"/>
    <x v="27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8"/>
    <s v="Cur"/>
    <s v="154-120977"/>
    <n v="120977"/>
    <n v="119692"/>
    <n v="154"/>
    <x v="1"/>
    <s v="R-1"/>
    <s v="APB345254"/>
    <m/>
    <m/>
    <m/>
    <n v="345254"/>
    <s v="POR"/>
    <s v="F"/>
    <e v="#N/A"/>
    <s v="OK"/>
    <x v="0"/>
    <s v="USA"/>
    <s v="LL"/>
    <x v="27"/>
    <d v="2011-06-18T00:00:00"/>
    <n v="40.25"/>
    <n v="-67.883332999999993"/>
    <n v="77"/>
    <n v="77"/>
    <s v="cm"/>
    <s v="FL"/>
    <s v="M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19"/>
    <s v="Cur"/>
    <s v="154-120978"/>
    <n v="120978"/>
    <n v="119693"/>
    <n v="154"/>
    <x v="1"/>
    <s v="R-1"/>
    <s v="APB345255"/>
    <m/>
    <m/>
    <m/>
    <n v="345255"/>
    <s v="POR"/>
    <s v="F"/>
    <e v="#N/A"/>
    <s v="OK"/>
    <x v="0"/>
    <s v="USA"/>
    <s v="LL"/>
    <x v="27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0"/>
    <s v="Cur"/>
    <s v="154-120979"/>
    <n v="120979"/>
    <n v="119694"/>
    <n v="154"/>
    <x v="1"/>
    <s v="R-1"/>
    <s v="APB345256"/>
    <m/>
    <m/>
    <m/>
    <n v="345256"/>
    <s v="POR"/>
    <s v="F"/>
    <e v="#N/A"/>
    <s v="OK"/>
    <x v="0"/>
    <s v="USA"/>
    <s v="LL"/>
    <x v="27"/>
    <d v="2011-06-22T00:00:00"/>
    <n v="40.233333000000002"/>
    <n v="-68.25"/>
    <n v="80"/>
    <n v="80"/>
    <s v="cm"/>
    <s v="FL"/>
    <s v="E"/>
    <n v="5.4359999999999999"/>
    <n v="12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n v="1921"/>
    <s v="Cur"/>
    <s v="154-121155"/>
    <n v="121155"/>
    <n v="119870"/>
    <n v="154"/>
    <x v="1"/>
    <s v="R-1"/>
    <s v="APB346339"/>
    <m/>
    <m/>
    <m/>
    <n v="346339"/>
    <s v="POR"/>
    <s v="M"/>
    <e v="#N/A"/>
    <s v="OK"/>
    <x v="0"/>
    <s v="USA"/>
    <s v="RR"/>
    <x v="27"/>
    <d v="2011-10-22T00:00:00"/>
    <n v="43.121667000000002"/>
    <n v="-70.476667000000006"/>
    <n v="93.98"/>
    <n v="37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2"/>
    <s v="Cur"/>
    <s v="154-121270"/>
    <n v="121270"/>
    <n v="119985"/>
    <n v="154"/>
    <x v="1"/>
    <s v="R-1"/>
    <s v="APB346771"/>
    <m/>
    <m/>
    <m/>
    <n v="346771"/>
    <s v="POR"/>
    <s v="F"/>
    <e v="#N/A"/>
    <s v="OK"/>
    <x v="0"/>
    <s v="USA"/>
    <s v="RR"/>
    <x v="27"/>
    <d v="2011-09-11T00:00:00"/>
    <n v="43.3675"/>
    <n v="-70.278889000000007"/>
    <n v="86.36"/>
    <n v="34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3"/>
    <s v="Cur"/>
    <s v="154-121271"/>
    <n v="121271"/>
    <n v="119986"/>
    <n v="154"/>
    <x v="1"/>
    <s v="R-1"/>
    <s v="APB346772"/>
    <m/>
    <m/>
    <m/>
    <n v="346772"/>
    <s v="POR"/>
    <s v="F"/>
    <e v="#N/A"/>
    <s v="OK"/>
    <x v="0"/>
    <s v="USA"/>
    <s v="RR"/>
    <x v="27"/>
    <d v="2011-09-13T00:00:00"/>
    <n v="43.394722000000002"/>
    <n v="-70.275278"/>
    <n v="81.28"/>
    <n v="32"/>
    <s v="in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4"/>
    <s v="Cur"/>
    <s v="154-121323"/>
    <n v="121323"/>
    <n v="120038"/>
    <n v="154"/>
    <x v="1"/>
    <s v="R-1"/>
    <s v="APB347110"/>
    <m/>
    <m/>
    <m/>
    <n v="347110"/>
    <s v="POR"/>
    <s v="M"/>
    <e v="#N/A"/>
    <s v="OK"/>
    <x v="0"/>
    <s v="USA"/>
    <s v="RR"/>
    <x v="27"/>
    <d v="2011-10-22T00:00:00"/>
    <n v="43.121667000000002"/>
    <n v="-70.476667000000006"/>
    <n v="88.9"/>
    <n v="35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5"/>
    <s v="Cur"/>
    <s v="154-121324"/>
    <n v="121324"/>
    <n v="120039"/>
    <n v="154"/>
    <x v="1"/>
    <s v="R-1"/>
    <s v="APB347111"/>
    <m/>
    <m/>
    <m/>
    <n v="347111"/>
    <s v="POR"/>
    <s v="M"/>
    <e v="#N/A"/>
    <s v="OK"/>
    <x v="0"/>
    <s v="USA"/>
    <s v="RR"/>
    <x v="27"/>
    <d v="2011-10-23T00:00:00"/>
    <n v="43.121667000000002"/>
    <n v="-70.476667000000006"/>
    <n v="91.44"/>
    <n v="36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6"/>
    <s v="Cur"/>
    <s v="154-121409"/>
    <n v="121409"/>
    <n v="120124"/>
    <n v="154"/>
    <x v="1"/>
    <s v="R-1"/>
    <s v="APB347302"/>
    <m/>
    <m/>
    <m/>
    <n v="347302"/>
    <s v="POR"/>
    <s v="M"/>
    <e v="#N/A"/>
    <s v="OK"/>
    <x v="0"/>
    <s v="CAN"/>
    <s v="RR"/>
    <x v="27"/>
    <d v="2011-09-27T00:00:00"/>
    <n v="44.286389"/>
    <n v="-63.409166999999997"/>
    <n v="121.92"/>
    <n v="4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7"/>
    <s v="Cur"/>
    <s v="154-121412"/>
    <n v="121412"/>
    <n v="120127"/>
    <n v="154"/>
    <x v="1"/>
    <s v="R-1"/>
    <s v="APB347305"/>
    <m/>
    <m/>
    <m/>
    <n v="347305"/>
    <s v="POR"/>
    <s v="M"/>
    <e v="#N/A"/>
    <s v="OK"/>
    <x v="0"/>
    <s v="CAN"/>
    <s v="RR"/>
    <x v="27"/>
    <d v="2011-09-28T00:00:00"/>
    <n v="44.324444"/>
    <n v="-63.387500000000003"/>
    <n v="106.68"/>
    <n v="42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8"/>
    <s v="Cur"/>
    <s v="154-121415"/>
    <n v="121415"/>
    <n v="120130"/>
    <n v="154"/>
    <x v="1"/>
    <s v="R-1"/>
    <s v="APB347308"/>
    <m/>
    <m/>
    <m/>
    <n v="347308"/>
    <s v="POR"/>
    <s v="F"/>
    <e v="#N/A"/>
    <s v="OK"/>
    <x v="0"/>
    <s v="CAN"/>
    <s v="RR"/>
    <x v="27"/>
    <d v="2011-09-28T00:00:00"/>
    <n v="44.292499999999997"/>
    <n v="-63.459167000000001"/>
    <n v="147.32"/>
    <n v="58"/>
    <s v="in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9"/>
    <s v="Cur"/>
    <s v="154-121625"/>
    <n v="121625"/>
    <n v="120340"/>
    <n v="154"/>
    <x v="1"/>
    <s v="R-1"/>
    <s v="APC004158"/>
    <m/>
    <m/>
    <m/>
    <n v="4158"/>
    <s v="POR"/>
    <s v="M"/>
    <e v="#N/A"/>
    <s v="OK"/>
    <x v="0"/>
    <s v="USA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0"/>
    <s v="Cur"/>
    <s v="154-121626"/>
    <n v="121626"/>
    <n v="120341"/>
    <n v="154"/>
    <x v="1"/>
    <s v="R-1"/>
    <s v="APC004159"/>
    <m/>
    <m/>
    <m/>
    <n v="4159"/>
    <s v="POR"/>
    <s v="F"/>
    <e v="#N/A"/>
    <s v="OK"/>
    <x v="0"/>
    <s v="USA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1"/>
    <s v="Cur"/>
    <s v="154-121738"/>
    <n v="121738"/>
    <n v="120453"/>
    <n v="154"/>
    <x v="1"/>
    <s v="R-1"/>
    <s v="APC004647"/>
    <m/>
    <m/>
    <m/>
    <n v="4647"/>
    <s v="POR"/>
    <s v="F"/>
    <e v="#N/A"/>
    <s v="OK"/>
    <x v="0"/>
    <s v="USA"/>
    <s v="RR"/>
    <x v="39"/>
    <d v="1968-06-02T00:00:00"/>
    <n v="41"/>
    <n v="-71.833332999999996"/>
    <n v="183"/>
    <n v="183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2"/>
    <s v="Cur"/>
    <s v="154-125373"/>
    <n v="125373"/>
    <n v="124085"/>
    <n v="154"/>
    <x v="1"/>
    <s v="R-1"/>
    <s v="APL003357"/>
    <m/>
    <m/>
    <m/>
    <n v="3357"/>
    <s v="POR"/>
    <s v="U"/>
    <e v="#N/A"/>
    <s v="OK"/>
    <x v="0"/>
    <s v="Japan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3"/>
    <s v="Cur"/>
    <s v="154-125374"/>
    <n v="125374"/>
    <n v="124086"/>
    <n v="154"/>
    <x v="1"/>
    <s v="R-1"/>
    <s v="APL003358"/>
    <m/>
    <m/>
    <m/>
    <n v="3358"/>
    <s v="POR"/>
    <s v="U"/>
    <e v="#N/A"/>
    <s v="OK"/>
    <x v="0"/>
    <s v="Japan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4"/>
    <s v="Cur"/>
    <s v="154-125437"/>
    <n v="125437"/>
    <n v="124149"/>
    <n v="154"/>
    <x v="1"/>
    <s v="R-1"/>
    <s v="APL003432"/>
    <m/>
    <m/>
    <m/>
    <n v="3432"/>
    <s v="POR"/>
    <s v="U"/>
    <e v="#N/A"/>
    <s v="OK"/>
    <x v="0"/>
    <s v="Japan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5"/>
    <s v="Cur"/>
    <s v="154-125578"/>
    <n v="125578"/>
    <n v="124290"/>
    <n v="154"/>
    <x v="1"/>
    <s v="R-1"/>
    <s v="APL003620"/>
    <m/>
    <m/>
    <m/>
    <n v="3620"/>
    <s v="POR"/>
    <s v="M"/>
    <e v="#N/A"/>
    <s v="OK"/>
    <x v="0"/>
    <s v="Japan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6"/>
    <s v="Cur"/>
    <s v="154-125585"/>
    <n v="125585"/>
    <n v="124297"/>
    <n v="154"/>
    <x v="1"/>
    <s v="R-1"/>
    <s v="APL003627"/>
    <m/>
    <m/>
    <m/>
    <n v="3627"/>
    <s v="POR"/>
    <s v="U"/>
    <e v="#N/A"/>
    <s v="OK"/>
    <x v="0"/>
    <s v="Japan"/>
    <s v="LL"/>
    <x v="12"/>
    <d v="1983-12-29T00:00:00"/>
    <n v="39.700000000000003"/>
    <n v="-66.8"/>
    <n v="180"/>
    <n v="180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7"/>
    <s v="Cur"/>
    <s v="154-126467"/>
    <n v="126467"/>
    <n v="125178"/>
    <n v="154"/>
    <x v="1"/>
    <s v="R-1"/>
    <s v="APL007250"/>
    <m/>
    <m/>
    <m/>
    <n v="7250"/>
    <s v="POR"/>
    <s v="F"/>
    <e v="#N/A"/>
    <s v="OK"/>
    <x v="0"/>
    <s v="United kingdom"/>
    <s v="RR"/>
    <x v="13"/>
    <d v="1984-06-25T00:00:00"/>
    <n v="50.5"/>
    <n v="-1.5"/>
    <n v="167"/>
    <n v="167"/>
    <s v="cm"/>
    <s v="FL"/>
    <s v="M"/>
    <n v="50"/>
    <n v="50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8"/>
    <s v="Cur"/>
    <s v="154-126468"/>
    <n v="126468"/>
    <n v="125179"/>
    <n v="154"/>
    <x v="1"/>
    <s v="R-1"/>
    <s v="APL007251"/>
    <m/>
    <m/>
    <m/>
    <n v="7251"/>
    <s v="POR"/>
    <s v="F"/>
    <e v="#N/A"/>
    <s v="OK"/>
    <x v="0"/>
    <s v="United kingdom"/>
    <s v="RR"/>
    <x v="13"/>
    <d v="1984-06-25T00:00:00"/>
    <n v="50.5"/>
    <n v="-1.5"/>
    <n v="142"/>
    <n v="142"/>
    <s v="cm"/>
    <s v="FL"/>
    <s v="E"/>
    <n v="31"/>
    <n v="3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39"/>
    <s v="Cur"/>
    <s v="154-126469"/>
    <n v="126469"/>
    <n v="125180"/>
    <n v="154"/>
    <x v="1"/>
    <s v="R-1"/>
    <s v="APL007252"/>
    <m/>
    <m/>
    <m/>
    <n v="7252"/>
    <s v="POR"/>
    <s v="M"/>
    <e v="#N/A"/>
    <s v="OK"/>
    <x v="0"/>
    <s v="United kingdom"/>
    <s v="RR"/>
    <x v="13"/>
    <d v="1984-06-25T00:00:00"/>
    <n v="50.5"/>
    <n v="-1.5"/>
    <n v="106"/>
    <n v="106"/>
    <s v="cm"/>
    <s v="FL"/>
    <s v="E"/>
    <n v="29"/>
    <n v="2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0"/>
    <s v="Cur"/>
    <s v="154-126470"/>
    <n v="126470"/>
    <n v="125181"/>
    <n v="154"/>
    <x v="1"/>
    <s v="R-1"/>
    <s v="APL007253"/>
    <m/>
    <m/>
    <m/>
    <n v="7253"/>
    <s v="POR"/>
    <s v="F"/>
    <e v="#N/A"/>
    <s v="OK"/>
    <x v="0"/>
    <s v="United kingdom"/>
    <s v="RR"/>
    <x v="13"/>
    <d v="1984-06-25T00:00:00"/>
    <n v="50.5"/>
    <n v="-1.5"/>
    <n v="157"/>
    <n v="157"/>
    <s v="cm"/>
    <s v="FL"/>
    <s v="E"/>
    <n v="39"/>
    <n v="3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1"/>
    <s v="Cur"/>
    <s v="154-126471"/>
    <n v="126471"/>
    <n v="125182"/>
    <n v="154"/>
    <x v="1"/>
    <s v="R-1"/>
    <s v="APL007254"/>
    <m/>
    <m/>
    <m/>
    <n v="7254"/>
    <s v="POR"/>
    <s v="U"/>
    <e v="#N/A"/>
    <s v="OK"/>
    <x v="0"/>
    <s v="United kingdom"/>
    <s v="RR"/>
    <x v="13"/>
    <d v="1984-06-26T00:00:00"/>
    <n v="50.5"/>
    <n v="-1.5"/>
    <n v="137"/>
    <n v="137"/>
    <s v="cm"/>
    <s v="FL"/>
    <s v="E"/>
    <n v="41"/>
    <n v="41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42"/>
    <s v="Cur"/>
    <s v="154-129477"/>
    <n v="129477"/>
    <n v="128139"/>
    <n v="154"/>
    <x v="1"/>
    <s v="R-1"/>
    <s v="APN303501"/>
    <s v="APN303502"/>
    <m/>
    <m/>
    <s v="303502/303501"/>
    <s v="POR"/>
    <s v="M"/>
    <e v="#N/A"/>
    <s v="OK"/>
    <x v="0"/>
    <s v="USA"/>
    <s v="HAND"/>
    <x v="20"/>
    <d v="1993-07-26T00:00:00"/>
    <n v="43.75"/>
    <n v="-67.616667000000007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3"/>
    <s v="Cur"/>
    <s v="154-129481"/>
    <n v="129481"/>
    <n v="128143"/>
    <n v="154"/>
    <x v="1"/>
    <s v="R-1"/>
    <s v="APN303506"/>
    <s v="APN303507"/>
    <m/>
    <m/>
    <s v="303507/303506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4"/>
    <s v="Cur"/>
    <s v="154-129482"/>
    <n v="129482"/>
    <n v="128144"/>
    <n v="154"/>
    <x v="1"/>
    <s v="R-1"/>
    <s v="APN303508"/>
    <s v="APN303509"/>
    <m/>
    <m/>
    <s v="303509/303508"/>
    <s v="POR"/>
    <s v="F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5"/>
    <s v="Cur"/>
    <s v="154-129485"/>
    <n v="129485"/>
    <n v="128147"/>
    <n v="154"/>
    <x v="0"/>
    <s v="RCF"/>
    <s v="APN303513"/>
    <m/>
    <m/>
    <m/>
    <n v="303513"/>
    <s v="POR"/>
    <s v="M"/>
    <e v="#N/A"/>
    <s v="OK"/>
    <x v="0"/>
    <s v="USA"/>
    <s v="LL"/>
    <x v="20"/>
    <d v="1993-07-26T00:00:00"/>
    <n v="43.766666999999998"/>
    <n v="-67.616667000000007"/>
    <n v="183"/>
    <n v="183"/>
    <s v="cm"/>
    <s v="FL"/>
    <s v="E"/>
    <m/>
    <m/>
    <m/>
    <m/>
    <m/>
    <m/>
    <m/>
    <n v="1"/>
    <x v="6"/>
    <s v="UNCL.FLEETS"/>
    <s v="UNCL"/>
    <x v="4"/>
    <d v="1994-11-09T00:00:00"/>
    <n v="43.816667000000002"/>
    <n v="-67.150000000000006"/>
    <n v="195"/>
    <n v="195"/>
    <s v="cm"/>
    <s v="FL"/>
    <s v="E"/>
    <m/>
    <m/>
    <m/>
    <m/>
    <m/>
    <m/>
  </r>
  <r>
    <n v="1946"/>
    <s v="Cur"/>
    <s v="154-129489"/>
    <n v="129489"/>
    <n v="128151"/>
    <n v="154"/>
    <x v="1"/>
    <s v="R-1"/>
    <s v="APN303518"/>
    <s v="APN303519"/>
    <m/>
    <m/>
    <s v="303519/303518"/>
    <s v="POR"/>
    <s v="M"/>
    <e v="#N/A"/>
    <s v="OK"/>
    <x v="0"/>
    <s v="USA"/>
    <s v="LL"/>
    <x v="20"/>
    <d v="1993-07-26T00:00:00"/>
    <n v="43.75"/>
    <n v="-67.616667000000007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7"/>
    <s v="Cur"/>
    <s v="154-129490"/>
    <n v="129490"/>
    <n v="128152"/>
    <n v="154"/>
    <x v="1"/>
    <s v="R-1"/>
    <s v="APN303517"/>
    <s v="APN303520"/>
    <m/>
    <m/>
    <s v="303520/303517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8"/>
    <s v="Cur"/>
    <s v="154-129493"/>
    <n v="129493"/>
    <n v="128155"/>
    <n v="154"/>
    <x v="1"/>
    <s v="R-1"/>
    <s v="APN303523"/>
    <s v="APN303524"/>
    <m/>
    <m/>
    <s v="303524/303523"/>
    <s v="POR"/>
    <s v="F"/>
    <e v="#N/A"/>
    <s v="OK"/>
    <x v="0"/>
    <s v="USA"/>
    <s v="LL"/>
    <x v="20"/>
    <d v="1993-07-26T00:00:00"/>
    <n v="43.75"/>
    <n v="-67.616667000000007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9"/>
    <s v="Cur"/>
    <s v="154-129494"/>
    <n v="129494"/>
    <n v="128156"/>
    <n v="154"/>
    <x v="1"/>
    <s v="R-1"/>
    <s v="APN303525"/>
    <m/>
    <m/>
    <m/>
    <n v="303525"/>
    <s v="POR"/>
    <s v="F"/>
    <e v="#N/A"/>
    <s v="OK"/>
    <x v="0"/>
    <s v="USA"/>
    <s v="HAND"/>
    <x v="20"/>
    <d v="1993-07-27T00:00:00"/>
    <n v="43.916666999999997"/>
    <n v="-67.566666999999995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0"/>
    <s v="Cur"/>
    <s v="154-129496"/>
    <n v="129496"/>
    <n v="128158"/>
    <n v="154"/>
    <x v="1"/>
    <s v="R-1"/>
    <s v="APN303527"/>
    <m/>
    <m/>
    <m/>
    <n v="303527"/>
    <s v="POR"/>
    <s v="M"/>
    <e v="#N/A"/>
    <s v="OK"/>
    <x v="0"/>
    <s v="USA"/>
    <s v="HAND"/>
    <x v="20"/>
    <d v="1993-07-27T00:00:00"/>
    <n v="43.916666999999997"/>
    <n v="-67.566666999999995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1"/>
    <s v="Cur"/>
    <s v="154-129500"/>
    <n v="129500"/>
    <n v="128162"/>
    <n v="154"/>
    <x v="1"/>
    <s v="R-1"/>
    <s v="APN303531"/>
    <s v="APN303532"/>
    <m/>
    <m/>
    <s v="303532/303531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2"/>
    <s v="Cur"/>
    <s v="154-129501"/>
    <n v="129501"/>
    <n v="128163"/>
    <n v="154"/>
    <x v="1"/>
    <s v="R-1"/>
    <s v="APN303533"/>
    <s v="APN303534"/>
    <m/>
    <m/>
    <s v="303534/303533"/>
    <s v="POR"/>
    <s v="F"/>
    <e v="#N/A"/>
    <s v="OK"/>
    <x v="0"/>
    <s v="USA"/>
    <s v="LL"/>
    <x v="20"/>
    <d v="1993-07-29T00:00:00"/>
    <n v="43.75"/>
    <n v="-67.533332999999999"/>
    <n v="168"/>
    <n v="168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3"/>
    <s v="Cur"/>
    <s v="154-129505"/>
    <n v="129505"/>
    <n v="128167"/>
    <n v="154"/>
    <x v="0"/>
    <s v="RCF"/>
    <s v="APN303538"/>
    <s v="APN303540"/>
    <m/>
    <m/>
    <s v="303540/303538"/>
    <s v="POR"/>
    <s v="F"/>
    <e v="#N/A"/>
    <s v="OK"/>
    <x v="0"/>
    <s v="USA"/>
    <s v="LL"/>
    <x v="20"/>
    <d v="1993-07-29T00:00:00"/>
    <n v="43.733333000000002"/>
    <n v="-67.55"/>
    <n v="107"/>
    <n v="107"/>
    <s v="cm"/>
    <s v="FL"/>
    <s v="E"/>
    <m/>
    <m/>
    <m/>
    <m/>
    <m/>
    <m/>
    <m/>
    <s v="Unk"/>
    <x v="0"/>
    <s v="UNCL.FLEETS"/>
    <s v="UNCL"/>
    <x v="30"/>
    <m/>
    <n v="40.483333000000002"/>
    <n v="-68.099999999999994"/>
    <n v="132"/>
    <n v="132"/>
    <s v="cm"/>
    <s v="FL"/>
    <s v="E"/>
    <m/>
    <m/>
    <m/>
    <m/>
    <m/>
    <m/>
  </r>
  <r>
    <n v="1954"/>
    <s v="Cur"/>
    <s v="154-129508"/>
    <n v="129508"/>
    <n v="128170"/>
    <n v="154"/>
    <x v="1"/>
    <s v="R-1"/>
    <s v="APN303543"/>
    <s v="APN303544"/>
    <m/>
    <m/>
    <s v="303544/303543"/>
    <s v="POR"/>
    <s v="F"/>
    <e v="#N/A"/>
    <s v="OK"/>
    <x v="0"/>
    <s v="USA"/>
    <s v="LL"/>
    <x v="20"/>
    <d v="1993-07-29T00:00:00"/>
    <n v="43.75"/>
    <n v="-67.533332999999999"/>
    <n v="137"/>
    <n v="137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5"/>
    <s v="Cur"/>
    <s v="154-129509"/>
    <n v="129509"/>
    <n v="128171"/>
    <n v="154"/>
    <x v="1"/>
    <s v="R-1"/>
    <s v="APN303545"/>
    <s v="APN303546"/>
    <m/>
    <m/>
    <s v="303546/303545"/>
    <s v="POR"/>
    <s v="M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6"/>
    <s v="Cur"/>
    <s v="154-129510"/>
    <n v="129510"/>
    <n v="128172"/>
    <n v="154"/>
    <x v="1"/>
    <s v="R-1"/>
    <s v="APN303547"/>
    <s v="APN303548"/>
    <m/>
    <m/>
    <s v="303548/303547"/>
    <s v="POR"/>
    <s v="F"/>
    <e v="#N/A"/>
    <s v="OK"/>
    <x v="0"/>
    <s v="USA"/>
    <s v="LL"/>
    <x v="20"/>
    <d v="1993-07-29T00:00:00"/>
    <n v="43.75"/>
    <n v="-67.533332999999999"/>
    <n v="152"/>
    <n v="152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7"/>
    <s v="Cur"/>
    <s v="154-129512"/>
    <n v="129512"/>
    <n v="128174"/>
    <n v="154"/>
    <x v="1"/>
    <s v="R-1"/>
    <s v="APN303550"/>
    <m/>
    <m/>
    <m/>
    <n v="303550"/>
    <s v="POR"/>
    <s v="M"/>
    <e v="#N/A"/>
    <s v="OK"/>
    <x v="0"/>
    <s v="USA"/>
    <s v="LL"/>
    <x v="20"/>
    <d v="1993-07-29T00:00:00"/>
    <n v="43.75"/>
    <n v="-67.533332999999999"/>
    <n v="183"/>
    <n v="183"/>
    <s v="cm"/>
    <s v="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8"/>
    <s v="Cur"/>
    <s v="154-129677"/>
    <n v="129677"/>
    <n v="128338"/>
    <n v="154"/>
    <x v="1"/>
    <s v="R-1"/>
    <s v="APN303986"/>
    <m/>
    <m/>
    <m/>
    <n v="303986"/>
    <s v="POR"/>
    <s v="U"/>
    <e v="#N/A"/>
    <s v="OK"/>
    <x v="0"/>
    <s v="USA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1959"/>
    <s v="Cur"/>
    <s v="154-130342"/>
    <n v="130342"/>
    <n v="128992"/>
    <n v="154"/>
    <x v="1"/>
    <s v="R-1"/>
    <s v="APO314876"/>
    <m/>
    <m/>
    <m/>
    <n v="314876"/>
    <s v="POR"/>
    <s v="M"/>
    <e v="#N/A"/>
    <s v="OK"/>
    <x v="0"/>
    <s v="USA"/>
    <s v="LL"/>
    <x v="26"/>
    <d v="2010-09-16T00:00:00"/>
    <n v="45.166666999999997"/>
    <n v="-48.04"/>
    <n v="88.5"/>
    <n v="88.5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0"/>
    <s v="Cur"/>
    <s v="154-130353"/>
    <n v="130353"/>
    <n v="129003"/>
    <n v="154"/>
    <x v="1"/>
    <s v="R-1"/>
    <s v="APO314887"/>
    <m/>
    <m/>
    <m/>
    <n v="314887"/>
    <s v="POR"/>
    <s v="M"/>
    <e v="#N/A"/>
    <s v="OK"/>
    <x v="0"/>
    <s v="USA"/>
    <s v="LL"/>
    <x v="26"/>
    <d v="2010-09-16T00:00:00"/>
    <n v="44.954999999999998"/>
    <n v="-48.195"/>
    <n v="90"/>
    <n v="90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1"/>
    <s v="Cur"/>
    <s v="154-130375"/>
    <n v="130375"/>
    <n v="129025"/>
    <n v="154"/>
    <x v="1"/>
    <s v="R-1"/>
    <s v="APO314909"/>
    <m/>
    <m/>
    <m/>
    <n v="314909"/>
    <s v="POR"/>
    <s v="F"/>
    <e v="#N/A"/>
    <s v="OK"/>
    <x v="0"/>
    <s v="USA"/>
    <s v="LL"/>
    <x v="26"/>
    <d v="2010-09-18T00:00:00"/>
    <n v="44.935000000000002"/>
    <n v="-48.253056000000001"/>
    <n v="98.3"/>
    <n v="98.3"/>
    <s v="cm"/>
    <s v="FL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2"/>
    <s v="Cur"/>
    <s v="154-130466"/>
    <n v="130466"/>
    <n v="129115"/>
    <n v="154"/>
    <x v="1"/>
    <s v="R-1"/>
    <s v="APU000143"/>
    <m/>
    <m/>
    <m/>
    <n v="143"/>
    <s v="POR"/>
    <s v="U"/>
    <e v="#N/A"/>
    <s v="OK"/>
    <x v="0"/>
    <s v="USA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m/>
    <s v="No Recovery"/>
    <x v="1"/>
    <m/>
    <m/>
    <x v="1"/>
    <m/>
    <m/>
    <m/>
    <m/>
    <m/>
    <m/>
    <m/>
    <m/>
    <m/>
    <m/>
    <m/>
    <m/>
    <m/>
    <m/>
  </r>
  <r>
    <n v="2125"/>
    <s v="Cur"/>
    <s v="179-29"/>
    <n v="29"/>
    <n v="29"/>
    <n v="179"/>
    <x v="1"/>
    <s v="R-1"/>
    <s v="AAA004334"/>
    <m/>
    <m/>
    <m/>
    <s v="AAA004334"/>
    <s v="POR"/>
    <s v="F"/>
    <e v="#N/A"/>
    <s v="OK"/>
    <x v="0"/>
    <s v="URY"/>
    <s v="LL"/>
    <x v="27"/>
    <d v="2011-09-17T00:00:00"/>
    <n v="-39.116666666666667"/>
    <n v="-53.283333333333331"/>
    <n v="96"/>
    <n v="9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6"/>
    <s v="Cur"/>
    <s v="179-139"/>
    <n v="139"/>
    <n v="139"/>
    <n v="179"/>
    <x v="1"/>
    <s v="R-1"/>
    <s v="SEC002915"/>
    <m/>
    <m/>
    <m/>
    <s v="SEC002515"/>
    <s v="POR"/>
    <s v="M"/>
    <e v="#N/A"/>
    <e v="#N/A"/>
    <x v="0"/>
    <s v="URY"/>
    <s v="LL"/>
    <x v="27"/>
    <d v="2011-07-14T00:00:00"/>
    <n v="-36.143333333333331"/>
    <n v="-52.526666666666664"/>
    <n v="74"/>
    <n v="7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7"/>
    <s v="Cur"/>
    <s v="179-205"/>
    <n v="205"/>
    <n v="205"/>
    <n v="179"/>
    <x v="1"/>
    <s v="R-1"/>
    <s v="SEC004903"/>
    <m/>
    <m/>
    <m/>
    <s v="SEC004903"/>
    <s v="POR"/>
    <s v="F"/>
    <n v="1"/>
    <s v="OK"/>
    <x v="0"/>
    <s v="URY"/>
    <s v="LL"/>
    <x v="27"/>
    <d v="2011-10-17T00:00:00"/>
    <n v="-39.75"/>
    <n v="-46.1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8"/>
    <s v="Cur"/>
    <s v="179-217"/>
    <n v="217"/>
    <n v="217"/>
    <n v="179"/>
    <x v="1"/>
    <s v="R-1"/>
    <s v="SEC004916"/>
    <m/>
    <m/>
    <m/>
    <s v="SEC004916"/>
    <s v="POR"/>
    <s v="F"/>
    <n v="1"/>
    <s v="OK"/>
    <x v="0"/>
    <s v="URY"/>
    <s v="LL"/>
    <x v="27"/>
    <d v="2011-10-13T00:00:00"/>
    <n v="-38.68333333333333"/>
    <n v="-47.466666666666669"/>
    <n v="80"/>
    <n v="8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9"/>
    <s v="Cur"/>
    <s v="179-229"/>
    <n v="229"/>
    <n v="229"/>
    <n v="179"/>
    <x v="1"/>
    <s v="R-1"/>
    <s v="SEC004931"/>
    <m/>
    <m/>
    <m/>
    <s v="SEC004931"/>
    <s v="POR"/>
    <s v="M"/>
    <n v="1"/>
    <s v="OK"/>
    <x v="0"/>
    <s v="URY"/>
    <s v="LL"/>
    <x v="27"/>
    <d v="2011-10-04T00:00:00"/>
    <n v="-38.799999999999997"/>
    <n v="-48.7"/>
    <n v="67"/>
    <n v="6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0"/>
    <s v="Cur"/>
    <s v="179-236"/>
    <n v="236"/>
    <n v="236"/>
    <n v="179"/>
    <x v="1"/>
    <s v="R-1"/>
    <s v="SEC004938"/>
    <m/>
    <m/>
    <m/>
    <s v="SEC004938"/>
    <s v="POR"/>
    <s v="F"/>
    <n v="1"/>
    <s v="OK"/>
    <x v="0"/>
    <s v="URY"/>
    <s v="LL"/>
    <x v="27"/>
    <d v="2011-10-23T00:00:00"/>
    <n v="-39.466666666666669"/>
    <n v="-46.45"/>
    <n v="75"/>
    <n v="7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1"/>
    <s v="Cur"/>
    <s v="179-241"/>
    <n v="241"/>
    <n v="241"/>
    <n v="179"/>
    <x v="1"/>
    <s v="R-1"/>
    <s v="SEC004943"/>
    <m/>
    <m/>
    <m/>
    <s v="SEC004943"/>
    <s v="POR"/>
    <s v="F"/>
    <n v="1"/>
    <s v="OK"/>
    <x v="0"/>
    <s v="URY"/>
    <s v="LL"/>
    <x v="27"/>
    <d v="2011-10-14T00:00:00"/>
    <n v="-39.416666666666664"/>
    <n v="-47.45"/>
    <n v="87"/>
    <n v="8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2"/>
    <s v="Cur"/>
    <s v="179-243"/>
    <n v="243"/>
    <n v="243"/>
    <n v="179"/>
    <x v="1"/>
    <s v="R-1"/>
    <s v="SEC004945"/>
    <m/>
    <m/>
    <m/>
    <s v="SEC004945"/>
    <s v="POR"/>
    <s v="M"/>
    <n v="1"/>
    <s v="OK"/>
    <x v="0"/>
    <s v="URY"/>
    <s v="LL"/>
    <x v="27"/>
    <d v="2011-10-17T00:00:00"/>
    <n v="-39.75"/>
    <n v="-46.1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3"/>
    <s v="Cur"/>
    <s v="179-258"/>
    <n v="258"/>
    <n v="258"/>
    <n v="179"/>
    <x v="1"/>
    <s v="R-1"/>
    <s v="SEC004960"/>
    <m/>
    <m/>
    <m/>
    <s v="SEC004960"/>
    <s v="POR"/>
    <s v="F"/>
    <n v="1"/>
    <s v="OK"/>
    <x v="0"/>
    <s v="URY"/>
    <s v="LL"/>
    <x v="27"/>
    <d v="2011-10-22T00:00:00"/>
    <n v="-39.266666666666666"/>
    <n v="-46.31666666666667"/>
    <n v="107"/>
    <n v="10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4"/>
    <s v="Cur"/>
    <s v="179-259"/>
    <n v="259"/>
    <n v="259"/>
    <n v="179"/>
    <x v="1"/>
    <s v="R-1"/>
    <s v="SEC004961"/>
    <m/>
    <m/>
    <m/>
    <s v="SEC004961"/>
    <s v="POR"/>
    <s v="F"/>
    <n v="1"/>
    <s v="OK"/>
    <x v="0"/>
    <s v="URY"/>
    <s v="LL"/>
    <x v="27"/>
    <d v="2011-10-14T00:00:00"/>
    <n v="-39.416666666666664"/>
    <n v="-47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5"/>
    <s v="Cur"/>
    <s v="179-281"/>
    <n v="281"/>
    <n v="281"/>
    <n v="179"/>
    <x v="1"/>
    <s v="R-1"/>
    <s v="SEC004984"/>
    <m/>
    <m/>
    <m/>
    <s v="SEC004984"/>
    <s v="POR"/>
    <s v="F"/>
    <n v="1"/>
    <s v="OK"/>
    <x v="0"/>
    <s v="URY"/>
    <s v="LL"/>
    <x v="27"/>
    <d v="2011-10-24T00:00:00"/>
    <n v="-39.85"/>
    <n v="-40.283333333333331"/>
    <n v="88"/>
    <n v="8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6"/>
    <s v="Cur"/>
    <s v="179-289"/>
    <n v="289"/>
    <n v="289"/>
    <n v="179"/>
    <x v="1"/>
    <s v="R-1"/>
    <s v="SEC004992"/>
    <m/>
    <m/>
    <m/>
    <s v="SEC004992"/>
    <s v="POR"/>
    <s v="M"/>
    <n v="1"/>
    <s v="OK"/>
    <x v="0"/>
    <s v="URY"/>
    <s v="LL"/>
    <x v="27"/>
    <d v="2011-10-03T00:00:00"/>
    <n v="-38.799999999999997"/>
    <n v="-48.7"/>
    <n v="71"/>
    <n v="7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7"/>
    <s v="Cur"/>
    <s v="179-291"/>
    <n v="291"/>
    <n v="291"/>
    <n v="179"/>
    <x v="1"/>
    <s v="R-1"/>
    <s v="SEC004994"/>
    <m/>
    <m/>
    <m/>
    <s v="SEC004994"/>
    <s v="POR"/>
    <s v="F"/>
    <n v="1"/>
    <s v="OK"/>
    <x v="0"/>
    <s v="URY"/>
    <s v="LL"/>
    <x v="27"/>
    <d v="2011-10-23T00:00:00"/>
    <n v="-39.466666666666669"/>
    <n v="-46.45"/>
    <n v="81"/>
    <n v="81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8"/>
    <s v="Cur"/>
    <s v="179-310"/>
    <n v="310"/>
    <n v="310"/>
    <n v="179"/>
    <x v="1"/>
    <s v="R-1"/>
    <s v="SEC005114"/>
    <m/>
    <m/>
    <m/>
    <s v="SEC005114"/>
    <s v="POR"/>
    <s v="F"/>
    <n v="1"/>
    <s v="OK"/>
    <x v="0"/>
    <s v="URY"/>
    <s v="LL"/>
    <x v="27"/>
    <d v="2011-07-13T00:00:00"/>
    <n v="-35.186666666666667"/>
    <n v="-51.95"/>
    <n v="85"/>
    <n v="8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9"/>
    <s v="Cur"/>
    <s v="179-318"/>
    <n v="318"/>
    <n v="318"/>
    <n v="179"/>
    <x v="1"/>
    <s v="R-1"/>
    <s v="SEC005122"/>
    <m/>
    <m/>
    <m/>
    <s v="SEC005122"/>
    <s v="POR"/>
    <s v="M"/>
    <n v="1"/>
    <s v="OK"/>
    <x v="0"/>
    <s v="URY"/>
    <s v="LL"/>
    <x v="27"/>
    <d v="2011-07-09T00:00:00"/>
    <n v="-35.28"/>
    <n v="-51.081666666666663"/>
    <n v="78"/>
    <n v="78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0"/>
    <s v="Cur"/>
    <s v="179-359"/>
    <n v="359"/>
    <n v="359"/>
    <n v="179"/>
    <x v="1"/>
    <s v="R-1"/>
    <s v="SEC005165"/>
    <m/>
    <m/>
    <m/>
    <s v="SEC005165"/>
    <s v="POR"/>
    <s v="M"/>
    <n v="1"/>
    <s v="OK"/>
    <x v="0"/>
    <s v="URY"/>
    <s v="LL"/>
    <x v="27"/>
    <d v="2011-07-15T00:00:00"/>
    <n v="-35.733333333333334"/>
    <n v="-52.166666666666664"/>
    <n v="76"/>
    <n v="76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1"/>
    <s v="Cur"/>
    <s v="179-375"/>
    <n v="375"/>
    <n v="375"/>
    <n v="179"/>
    <x v="1"/>
    <s v="R-1"/>
    <s v="SEC005182"/>
    <m/>
    <m/>
    <m/>
    <s v="SEC005182"/>
    <s v="POR"/>
    <s v="F"/>
    <n v="1"/>
    <s v="OK"/>
    <x v="0"/>
    <s v="URY"/>
    <s v="LL"/>
    <x v="27"/>
    <d v="2011-07-10T00:00:00"/>
    <n v="-35.328333333333333"/>
    <n v="-52.011666666666663"/>
    <n v="77"/>
    <n v="77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2"/>
    <s v="Cur"/>
    <s v="179-525"/>
    <n v="525"/>
    <n v="525"/>
    <n v="179"/>
    <x v="1"/>
    <s v="R-1"/>
    <s v="SEC005553"/>
    <m/>
    <m/>
    <m/>
    <s v="SEC005553"/>
    <s v="POR"/>
    <s v="M"/>
    <n v="1"/>
    <s v="OK"/>
    <x v="0"/>
    <s v="URY"/>
    <s v="LL"/>
    <x v="27"/>
    <d v="2011-07-08T00:00:00"/>
    <n v="-36.796666666666667"/>
    <n v="-53.538333333333334"/>
    <n v="134"/>
    <n v="134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3"/>
    <s v="Cur"/>
    <s v="179-527"/>
    <n v="527"/>
    <n v="527"/>
    <n v="179"/>
    <x v="1"/>
    <s v="R-1"/>
    <s v="SEC005556"/>
    <m/>
    <m/>
    <m/>
    <s v="SEC005556"/>
    <s v="POR"/>
    <s v="M"/>
    <n v="1"/>
    <s v="OK"/>
    <x v="0"/>
    <s v="URY"/>
    <s v="LL"/>
    <x v="27"/>
    <d v="2011-07-08T00:00:00"/>
    <n v="-36.796666666666667"/>
    <n v="-53.538333333333334"/>
    <n v="165"/>
    <n v="165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4"/>
    <s v="Cur"/>
    <s v="179-552"/>
    <n v="552"/>
    <n v="552"/>
    <n v="179"/>
    <x v="1"/>
    <s v="R-1"/>
    <s v="SEC005582"/>
    <m/>
    <m/>
    <m/>
    <s v="SEC005582"/>
    <s v="POR"/>
    <s v="M"/>
    <n v="1"/>
    <s v="OK"/>
    <x v="0"/>
    <s v="URY"/>
    <s v="LL"/>
    <x v="27"/>
    <d v="2011-07-09T00:00:00"/>
    <n v="-36.536666666666669"/>
    <n v="-53.091666666666669"/>
    <n v="79"/>
    <n v="79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5"/>
    <s v="Cur"/>
    <s v="179-597"/>
    <n v="597"/>
    <n v="597"/>
    <n v="179"/>
    <x v="1"/>
    <s v="R-1"/>
    <s v="SEC006954"/>
    <m/>
    <m/>
    <m/>
    <s v="SEC006954"/>
    <s v="POR"/>
    <s v="F"/>
    <n v="1"/>
    <s v="OK"/>
    <x v="0"/>
    <s v="URY"/>
    <s v="LL"/>
    <x v="27"/>
    <d v="2011-10-19T00:00:00"/>
    <n v="-34.799999999999997"/>
    <n v="-49.3"/>
    <n v="70"/>
    <n v="70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6"/>
    <s v="Cur"/>
    <s v="179-600"/>
    <n v="600"/>
    <n v="600"/>
    <n v="179"/>
    <x v="1"/>
    <s v="R-1"/>
    <s v="SEC006959"/>
    <m/>
    <m/>
    <m/>
    <s v="SEC006959"/>
    <s v="POR"/>
    <s v="M"/>
    <n v="1"/>
    <s v="OK"/>
    <x v="0"/>
    <s v="URY"/>
    <s v="LL"/>
    <x v="27"/>
    <d v="2011-10-21T00:00:00"/>
    <n v="-35.799999999999997"/>
    <n v="-49.516666666666666"/>
    <n v="72"/>
    <n v="72"/>
    <s v="cm"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"/>
    <n v="6"/>
    <n v="5"/>
    <n v="197"/>
    <x v="1"/>
    <s v="R-1"/>
    <s v="BYP052436"/>
    <s v="SEC007000"/>
    <m/>
    <m/>
    <m/>
    <s v="POR"/>
    <s v="U"/>
    <e v="#N/A"/>
    <s v="OK"/>
    <x v="0"/>
    <s v="URY"/>
    <s v="LL"/>
    <x v="41"/>
    <d v="2012-02-14T00:00:00"/>
    <n v="-44.4"/>
    <n v="-47.23"/>
    <n v="106"/>
    <n v="10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2"/>
    <n v="12"/>
    <n v="11"/>
    <n v="197"/>
    <x v="1"/>
    <s v="R-1"/>
    <s v="BYP052498"/>
    <s v="SEC007007"/>
    <m/>
    <m/>
    <m/>
    <s v="POR"/>
    <s v="U"/>
    <e v="#N/A"/>
    <s v="OK"/>
    <x v="0"/>
    <s v="URY"/>
    <s v="LL"/>
    <x v="41"/>
    <d v="2012-02-13T00:00:00"/>
    <n v="-44.53"/>
    <n v="-47.3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1"/>
    <n v="21"/>
    <n v="20"/>
    <n v="197"/>
    <x v="1"/>
    <s v="R-1"/>
    <s v="BYP052496"/>
    <s v="SEC007016"/>
    <m/>
    <m/>
    <m/>
    <s v="POR"/>
    <s v="U"/>
    <e v="#N/A"/>
    <s v="OK"/>
    <x v="0"/>
    <s v="URY"/>
    <s v="LL"/>
    <x v="41"/>
    <d v="2012-02-15T00:00:00"/>
    <n v="-44.67"/>
    <n v="-48.03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1"/>
    <n v="31"/>
    <n v="30"/>
    <n v="197"/>
    <x v="1"/>
    <s v="R-1"/>
    <s v="BYP052322"/>
    <s v="SEC007028"/>
    <m/>
    <m/>
    <m/>
    <s v="POR"/>
    <s v="U"/>
    <e v="#N/A"/>
    <s v="OK"/>
    <x v="0"/>
    <s v="URY"/>
    <s v="LL"/>
    <x v="41"/>
    <d v="2012-02-10T00:00:00"/>
    <n v="-43.97"/>
    <n v="-49.4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"/>
    <n v="34"/>
    <n v="33"/>
    <n v="197"/>
    <x v="1"/>
    <s v="R-1"/>
    <s v="SEC007031"/>
    <m/>
    <m/>
    <m/>
    <m/>
    <s v="POR"/>
    <s v="F"/>
    <n v="1"/>
    <s v="OK"/>
    <x v="0"/>
    <s v="URY"/>
    <s v="LL"/>
    <x v="41"/>
    <d v="2012-02-22T00:00:00"/>
    <n v="-44.65"/>
    <n v="-46.83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4"/>
    <n v="54"/>
    <n v="53"/>
    <n v="197"/>
    <x v="1"/>
    <s v="R-1"/>
    <s v="BYP052426"/>
    <s v="SEC007053"/>
    <m/>
    <m/>
    <m/>
    <s v="POR"/>
    <s v="U"/>
    <e v="#N/A"/>
    <s v="OK"/>
    <x v="0"/>
    <s v="URY"/>
    <s v="LL"/>
    <x v="41"/>
    <d v="2012-02-17T00:00:00"/>
    <n v="-44.33"/>
    <n v="-48.95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59"/>
    <n v="59"/>
    <n v="58"/>
    <n v="197"/>
    <x v="1"/>
    <s v="R-1"/>
    <s v="BYP052488"/>
    <s v="SEC007058"/>
    <m/>
    <m/>
    <m/>
    <s v="POR"/>
    <s v="U"/>
    <e v="#N/A"/>
    <s v="OK"/>
    <x v="0"/>
    <s v="URY"/>
    <s v="LL"/>
    <x v="41"/>
    <d v="2012-02-18T00:00:00"/>
    <n v="-44.43"/>
    <n v="-48.35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2"/>
    <n v="62"/>
    <n v="61"/>
    <n v="197"/>
    <x v="1"/>
    <s v="R-1"/>
    <s v="SEC007061"/>
    <m/>
    <m/>
    <m/>
    <m/>
    <s v="POR"/>
    <s v="F"/>
    <n v="1"/>
    <s v="OK"/>
    <x v="0"/>
    <s v="URY"/>
    <s v="LL"/>
    <x v="41"/>
    <d v="2012-02-15T00:00:00"/>
    <n v="-44.4"/>
    <n v="-47.23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5"/>
    <n v="65"/>
    <n v="64"/>
    <n v="197"/>
    <x v="1"/>
    <s v="R-1"/>
    <s v="SEC007065"/>
    <m/>
    <m/>
    <m/>
    <m/>
    <s v="POR"/>
    <s v="F"/>
    <n v="1"/>
    <s v="OK"/>
    <x v="0"/>
    <s v="URY"/>
    <s v="LL"/>
    <x v="41"/>
    <d v="2012-02-18T00:00:00"/>
    <n v="-44.43"/>
    <n v="-48.35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0"/>
    <n v="80"/>
    <n v="79"/>
    <n v="197"/>
    <x v="1"/>
    <s v="R-1"/>
    <s v="SEC007080"/>
    <m/>
    <m/>
    <m/>
    <m/>
    <s v="POR"/>
    <s v="F"/>
    <n v="1"/>
    <s v="OK"/>
    <x v="0"/>
    <s v="URY"/>
    <s v="LL"/>
    <x v="41"/>
    <d v="2012-02-15T00:00:00"/>
    <n v="-44.4"/>
    <n v="-47.2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4"/>
    <n v="84"/>
    <n v="83"/>
    <n v="197"/>
    <x v="1"/>
    <s v="R-1"/>
    <s v="SEC007084"/>
    <m/>
    <m/>
    <m/>
    <m/>
    <s v="POR"/>
    <s v="F"/>
    <n v="1"/>
    <s v="OK"/>
    <x v="0"/>
    <s v="URY"/>
    <s v="LL"/>
    <x v="41"/>
    <d v="2012-02-11T00:00:00"/>
    <n v="-43.97"/>
    <n v="-49.48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87"/>
    <n v="87"/>
    <n v="86"/>
    <n v="197"/>
    <x v="1"/>
    <s v="R-1"/>
    <s v="BYP052439"/>
    <s v="SEC007087"/>
    <m/>
    <m/>
    <m/>
    <s v="POR"/>
    <s v="U"/>
    <e v="#N/A"/>
    <s v="OK"/>
    <x v="0"/>
    <s v="URY"/>
    <s v="LL"/>
    <x v="41"/>
    <d v="2012-02-16T00:00:00"/>
    <n v="-44.67"/>
    <n v="-48.03"/>
    <n v="88"/>
    <n v="8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2"/>
    <n v="112"/>
    <n v="111"/>
    <n v="197"/>
    <x v="1"/>
    <s v="R-1"/>
    <s v="BYP052473"/>
    <s v="SEC007133"/>
    <m/>
    <m/>
    <m/>
    <s v="POR"/>
    <s v="U"/>
    <e v="#N/A"/>
    <s v="OK"/>
    <x v="0"/>
    <s v="URY"/>
    <s v="LL"/>
    <x v="41"/>
    <d v="2012-02-22T00:00:00"/>
    <n v="-44.88"/>
    <n v="-46.77"/>
    <n v="76"/>
    <n v="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8"/>
    <n v="118"/>
    <n v="117"/>
    <n v="197"/>
    <x v="1"/>
    <s v="R-1"/>
    <s v="BYP052441"/>
    <s v="SEC007142"/>
    <m/>
    <m/>
    <m/>
    <s v="POR"/>
    <s v="U"/>
    <e v="#N/A"/>
    <s v="OK"/>
    <x v="0"/>
    <s v="URY"/>
    <s v="LL"/>
    <x v="41"/>
    <d v="2012-02-23T00:00:00"/>
    <n v="-44.88"/>
    <n v="-46.77"/>
    <n v="74"/>
    <n v="7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19"/>
    <n v="119"/>
    <n v="118"/>
    <n v="197"/>
    <x v="1"/>
    <s v="R-1"/>
    <s v="BYP052466"/>
    <s v="SEC007143"/>
    <m/>
    <m/>
    <m/>
    <s v="POR"/>
    <s v="U"/>
    <e v="#N/A"/>
    <s v="OK"/>
    <x v="0"/>
    <s v="URY"/>
    <s v="LL"/>
    <x v="41"/>
    <d v="2012-02-24T00:00:00"/>
    <n v="-45.25"/>
    <n v="-47.13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37"/>
    <n v="137"/>
    <n v="136"/>
    <n v="197"/>
    <x v="1"/>
    <s v="R-1"/>
    <s v="SEC007206"/>
    <m/>
    <m/>
    <m/>
    <m/>
    <s v="POR"/>
    <s v="M"/>
    <n v="1"/>
    <s v="OK"/>
    <x v="0"/>
    <s v="URY"/>
    <s v="LL"/>
    <x v="41"/>
    <d v="2012-02-06T00:00:00"/>
    <n v="-45.78"/>
    <n v="-51.5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45"/>
    <n v="145"/>
    <n v="144"/>
    <n v="197"/>
    <x v="1"/>
    <s v="R-1"/>
    <s v="BYP052325"/>
    <s v="SEC007214"/>
    <m/>
    <m/>
    <m/>
    <s v="POR"/>
    <s v="U"/>
    <e v="#N/A"/>
    <s v="OK"/>
    <x v="0"/>
    <s v="URY"/>
    <s v="LL"/>
    <x v="41"/>
    <d v="2012-02-10T00:00:00"/>
    <n v="-43.97"/>
    <n v="-49.48"/>
    <n v="87"/>
    <n v="8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169"/>
    <n v="169"/>
    <n v="168"/>
    <n v="197"/>
    <x v="1"/>
    <s v="R-1"/>
    <s v="SEC007239"/>
    <m/>
    <m/>
    <m/>
    <m/>
    <s v="POR"/>
    <s v="M"/>
    <n v="1"/>
    <s v="OK"/>
    <x v="0"/>
    <s v="URY"/>
    <s v="LL"/>
    <x v="41"/>
    <d v="2012-01-31T00:00:00"/>
    <n v="-45.45"/>
    <n v="-51.62"/>
    <n v="95"/>
    <n v="9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39"/>
    <n v="239"/>
    <n v="238"/>
    <n v="197"/>
    <x v="1"/>
    <s v="R-1"/>
    <s v="BYP052210"/>
    <s v="SEC007389"/>
    <m/>
    <m/>
    <m/>
    <s v="POR"/>
    <s v="U"/>
    <e v="#N/A"/>
    <s v="OK"/>
    <x v="0"/>
    <s v="URY"/>
    <s v="LL"/>
    <x v="41"/>
    <d v="2012-05-15T00:00:00"/>
    <n v="-39.216700000000003"/>
    <n v="-52.916699999999999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60"/>
    <n v="260"/>
    <n v="259"/>
    <n v="197"/>
    <x v="1"/>
    <s v="R-1"/>
    <s v="BYP052232"/>
    <s v="SEC007402"/>
    <m/>
    <m/>
    <m/>
    <s v="POR"/>
    <s v="U"/>
    <e v="#N/A"/>
    <s v="OK"/>
    <x v="0"/>
    <s v="URY"/>
    <s v="LL"/>
    <x v="41"/>
    <d v="2012-06-07T00:00:00"/>
    <n v="-37.283299999999997"/>
    <n v="-50.75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81"/>
    <n v="281"/>
    <n v="280"/>
    <n v="197"/>
    <x v="1"/>
    <s v="R-1"/>
    <s v="BYP052253"/>
    <s v="SEC007307"/>
    <m/>
    <m/>
    <m/>
    <s v="POR"/>
    <s v="U"/>
    <e v="#N/A"/>
    <s v="OK"/>
    <x v="0"/>
    <s v="URY"/>
    <s v="LL"/>
    <x v="41"/>
    <d v="2012-05-15T00:00:00"/>
    <n v="-39.033299999999997"/>
    <n v="-52.7333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296"/>
    <n v="296"/>
    <n v="295"/>
    <n v="197"/>
    <x v="1"/>
    <s v="R-1"/>
    <s v="BYP052268"/>
    <s v="SEC007386"/>
    <m/>
    <m/>
    <m/>
    <s v="POR"/>
    <s v="U"/>
    <e v="#N/A"/>
    <s v="OK"/>
    <x v="0"/>
    <s v="URY"/>
    <s v="LL"/>
    <x v="41"/>
    <d v="2012-05-15T00:00:00"/>
    <n v="-39.216700000000003"/>
    <n v="-52.916699999999999"/>
    <n v="79"/>
    <n v="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09"/>
    <n v="309"/>
    <n v="308"/>
    <n v="197"/>
    <x v="1"/>
    <s v="R-1"/>
    <s v="BYP052282"/>
    <s v="SEC007379"/>
    <m/>
    <m/>
    <m/>
    <s v="POR"/>
    <s v="U"/>
    <e v="#N/A"/>
    <s v="OK"/>
    <x v="0"/>
    <s v="URY"/>
    <s v="LL"/>
    <x v="41"/>
    <d v="2012-05-15T00:00:00"/>
    <n v="-39.216700000000003"/>
    <n v="-52.916699999999999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37"/>
    <n v="337"/>
    <n v="336"/>
    <n v="197"/>
    <x v="1"/>
    <s v="R-1"/>
    <s v="BYP052511"/>
    <s v="SEC007640"/>
    <m/>
    <m/>
    <m/>
    <s v="POR"/>
    <s v="U"/>
    <e v="#N/A"/>
    <s v="OK"/>
    <x v="0"/>
    <s v="URY"/>
    <s v="LL"/>
    <x v="41"/>
    <d v="2012-06-21T00:00:00"/>
    <n v="-37.65"/>
    <n v="-50.45"/>
    <n v="91"/>
    <n v="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45"/>
    <n v="345"/>
    <n v="344"/>
    <n v="197"/>
    <x v="1"/>
    <s v="R-1"/>
    <s v="BYP052519"/>
    <s v="SEC007610"/>
    <m/>
    <m/>
    <m/>
    <s v="POR"/>
    <s v="U"/>
    <e v="#N/A"/>
    <s v="OK"/>
    <x v="0"/>
    <s v="URY"/>
    <s v="LL"/>
    <x v="41"/>
    <d v="2012-06-18T00:00:00"/>
    <n v="-36.883299999999998"/>
    <n v="-51.566699999999997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56"/>
    <n v="356"/>
    <n v="355"/>
    <n v="197"/>
    <x v="1"/>
    <s v="R-1"/>
    <s v="BYP052530"/>
    <s v="SEC007354"/>
    <m/>
    <m/>
    <m/>
    <s v="POR"/>
    <s v="U"/>
    <e v="#N/A"/>
    <s v="OK"/>
    <x v="0"/>
    <s v="URY"/>
    <s v="LL"/>
    <x v="41"/>
    <d v="2012-05-18T00:00:00"/>
    <n v="-39.15"/>
    <n v="-52.5"/>
    <n v="75"/>
    <n v="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5"/>
    <n v="365"/>
    <n v="364"/>
    <n v="197"/>
    <x v="1"/>
    <s v="R-1"/>
    <s v="BYP052540"/>
    <s v="SEC007452"/>
    <m/>
    <m/>
    <m/>
    <s v="POR"/>
    <s v="U"/>
    <e v="#N/A"/>
    <s v="OK"/>
    <x v="0"/>
    <s v="URY"/>
    <s v="LL"/>
    <x v="41"/>
    <d v="2012-05-27T00:00:00"/>
    <n v="-39.950000000000003"/>
    <n v="-52.9833"/>
    <n v="86"/>
    <n v="8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67"/>
    <n v="367"/>
    <n v="366"/>
    <n v="197"/>
    <x v="1"/>
    <s v="R-1"/>
    <s v="BYP052542"/>
    <s v="SEC007463"/>
    <m/>
    <m/>
    <m/>
    <s v="POR"/>
    <s v="U"/>
    <e v="#N/A"/>
    <s v="OK"/>
    <x v="0"/>
    <s v="URY"/>
    <s v="LL"/>
    <x v="41"/>
    <d v="2012-05-27T00:00:00"/>
    <n v="-39.950000000000003"/>
    <n v="-52.9833"/>
    <n v="82"/>
    <n v="8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375"/>
    <n v="375"/>
    <n v="374"/>
    <n v="197"/>
    <x v="1"/>
    <s v="R-1"/>
    <s v="BYP052550"/>
    <s v="SEC007467"/>
    <m/>
    <m/>
    <m/>
    <s v="POR"/>
    <s v="U"/>
    <e v="#N/A"/>
    <s v="OK"/>
    <x v="0"/>
    <s v="URY"/>
    <s v="LL"/>
    <x v="41"/>
    <d v="2012-05-27T00:00:00"/>
    <n v="-40.083300000000001"/>
    <n v="-53.0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01"/>
    <n v="401"/>
    <n v="400"/>
    <n v="197"/>
    <x v="1"/>
    <s v="R-1"/>
    <s v="BYP052576"/>
    <s v="SEC007759"/>
    <m/>
    <m/>
    <m/>
    <s v="POR"/>
    <s v="U"/>
    <e v="#N/A"/>
    <s v="OK"/>
    <x v="0"/>
    <s v="URY"/>
    <s v="LL"/>
    <x v="41"/>
    <d v="2012-06-17T00:00:00"/>
    <n v="-36.883299999999998"/>
    <n v="-51.566699999999997"/>
    <n v="90"/>
    <n v="9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490"/>
    <n v="490"/>
    <n v="489"/>
    <n v="197"/>
    <x v="1"/>
    <s v="R-1"/>
    <s v="SEC007482"/>
    <m/>
    <m/>
    <m/>
    <m/>
    <s v="POR"/>
    <s v="F"/>
    <n v="1"/>
    <s v="OK"/>
    <x v="0"/>
    <s v="URY"/>
    <s v="LL"/>
    <x v="41"/>
    <d v="2012-06-11T00:00:00"/>
    <n v="-36.916699999999999"/>
    <n v="-50.533299999999997"/>
    <n v="101"/>
    <n v="10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44"/>
    <n v="644"/>
    <n v="643"/>
    <n v="197"/>
    <x v="1"/>
    <s v="R-1"/>
    <s v="BYP052613"/>
    <s v="SEC007147"/>
    <m/>
    <m/>
    <m/>
    <s v="POR"/>
    <s v="U"/>
    <e v="#N/A"/>
    <s v="OK"/>
    <x v="0"/>
    <s v="URY"/>
    <s v="LL"/>
    <x v="41"/>
    <d v="2012-07-16T00:00:00"/>
    <n v="-36.866700000000002"/>
    <n v="-54"/>
    <n v="146"/>
    <n v="14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197-680"/>
    <n v="680"/>
    <n v="679"/>
    <n v="197"/>
    <x v="1"/>
    <s v="R-1"/>
    <s v="BYP052162"/>
    <s v="SEC007190"/>
    <m/>
    <m/>
    <m/>
    <s v="POR"/>
    <s v="U"/>
    <e v="#N/A"/>
    <s v="OK"/>
    <x v="0"/>
    <s v="URY"/>
    <s v="LL"/>
    <x v="41"/>
    <d v="2012-07-16T00:00:00"/>
    <n v="-36.866700000000002"/>
    <n v="-54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"/>
    <n v="10"/>
    <n v="9"/>
    <n v="222"/>
    <x v="1"/>
    <s v="R-1"/>
    <s v="BYP025202"/>
    <s v="BYP072613"/>
    <m/>
    <m/>
    <m/>
    <s v="POR"/>
    <s v="M"/>
    <e v="#N/A"/>
    <s v="OK"/>
    <x v="0"/>
    <s v="URY"/>
    <s v="LL"/>
    <x v="42"/>
    <d v="2013-08-06T00:00:00"/>
    <n v="-36.380000000000003"/>
    <n v="-53.04"/>
    <n v="117"/>
    <n v="11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6"/>
    <n v="26"/>
    <n v="25"/>
    <n v="222"/>
    <x v="1"/>
    <s v="R-1"/>
    <s v="BYP025206"/>
    <s v="BYP059631"/>
    <m/>
    <m/>
    <m/>
    <s v="POR"/>
    <s v="F"/>
    <e v="#N/A"/>
    <s v="OK"/>
    <x v="0"/>
    <s v="URY"/>
    <s v="LL"/>
    <x v="42"/>
    <d v="2013-08-09T00:00:00"/>
    <n v="-35.549999999999997"/>
    <n v="-52.27"/>
    <n v="103"/>
    <n v="10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2"/>
    <n v="42"/>
    <n v="41"/>
    <n v="222"/>
    <x v="1"/>
    <s v="R-1"/>
    <s v="BYP025249"/>
    <s v="BYP072681"/>
    <m/>
    <m/>
    <m/>
    <s v="POR"/>
    <s v="M"/>
    <e v="#N/A"/>
    <s v="OK"/>
    <x v="0"/>
    <s v="URY"/>
    <s v="LL"/>
    <x v="42"/>
    <d v="2013-08-13T00:00:00"/>
    <n v="-35.21"/>
    <n v="-52.07"/>
    <n v="105"/>
    <n v="10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6"/>
    <n v="46"/>
    <n v="45"/>
    <n v="222"/>
    <x v="1"/>
    <s v="R-1"/>
    <s v="BYP025250"/>
    <s v="BYP072678"/>
    <m/>
    <m/>
    <m/>
    <s v="POR"/>
    <s v="M"/>
    <e v="#N/A"/>
    <s v="OK"/>
    <x v="0"/>
    <s v="URY"/>
    <s v="LL"/>
    <x v="42"/>
    <d v="2013-08-13T00:00:00"/>
    <n v="-35.21"/>
    <n v="-52.07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240"/>
    <n v="240"/>
    <n v="239"/>
    <n v="222"/>
    <x v="1"/>
    <s v="R-1"/>
    <s v="BYP019602"/>
    <s v="BYP058471"/>
    <m/>
    <m/>
    <m/>
    <s v="POR"/>
    <s v="M"/>
    <e v="#N/A"/>
    <s v="OK"/>
    <x v="0"/>
    <s v="URY"/>
    <s v="LL"/>
    <x v="42"/>
    <d v="2013-06-07T00:00:00"/>
    <n v="-37.563333333333333"/>
    <n v="-52.82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18"/>
    <n v="318"/>
    <n v="317"/>
    <n v="222"/>
    <x v="1"/>
    <s v="R-1"/>
    <s v="BYP058449"/>
    <s v="BYP019641"/>
    <m/>
    <m/>
    <m/>
    <s v="POR"/>
    <s v="U"/>
    <e v="#N/A"/>
    <s v="OK"/>
    <x v="0"/>
    <s v="URY"/>
    <s v="LL"/>
    <x v="42"/>
    <d v="2013-06-28T00:00:00"/>
    <n v="-37.533333333333331"/>
    <n v="-52.538333333333334"/>
    <n v="78"/>
    <n v="7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2"/>
    <n v="332"/>
    <n v="331"/>
    <n v="222"/>
    <x v="1"/>
    <s v="R-1"/>
    <s v="BYP058437"/>
    <s v="BYP019642"/>
    <m/>
    <m/>
    <m/>
    <s v="POR"/>
    <s v="U"/>
    <e v="#N/A"/>
    <s v="OK"/>
    <x v="0"/>
    <s v="URY"/>
    <s v="LL"/>
    <x v="42"/>
    <d v="2013-07-02T00:00:00"/>
    <n v="-36.68"/>
    <n v="-52.071666666666665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34"/>
    <n v="334"/>
    <n v="333"/>
    <n v="222"/>
    <x v="1"/>
    <s v="R-1"/>
    <s v="BYP058434"/>
    <s v="BYP019626"/>
    <m/>
    <m/>
    <m/>
    <s v="POR"/>
    <s v="U"/>
    <e v="#N/A"/>
    <s v="OK"/>
    <x v="0"/>
    <s v="URY"/>
    <s v="LL"/>
    <x v="42"/>
    <d v="2013-07-03T00:00:00"/>
    <n v="-36.314999999999998"/>
    <n v="-51.99"/>
    <n v="77"/>
    <n v="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47"/>
    <n v="347"/>
    <n v="346"/>
    <n v="222"/>
    <x v="1"/>
    <s v="R-1"/>
    <s v="BYP019646"/>
    <m/>
    <m/>
    <m/>
    <m/>
    <s v="POR"/>
    <s v="F"/>
    <e v="#N/A"/>
    <s v="OK"/>
    <x v="0"/>
    <s v="URY"/>
    <s v="LL"/>
    <x v="42"/>
    <d v="2013-07-10T00:00:00"/>
    <n v="-36.033333333333331"/>
    <n v="-52.016666666666666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2"/>
    <n v="352"/>
    <n v="351"/>
    <n v="222"/>
    <x v="1"/>
    <s v="R-1"/>
    <s v="BYP019300"/>
    <s v="BYP058601"/>
    <m/>
    <m/>
    <m/>
    <s v="POR"/>
    <s v="F"/>
    <e v="#N/A"/>
    <s v="OK"/>
    <x v="0"/>
    <s v="URY"/>
    <s v="LL"/>
    <x v="42"/>
    <d v="2013-06-02T00:00:00"/>
    <n v="-37.450000000000003"/>
    <n v="-52.766666666666666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58"/>
    <n v="358"/>
    <n v="357"/>
    <n v="222"/>
    <x v="1"/>
    <s v="R-1"/>
    <s v="BYP058603"/>
    <m/>
    <m/>
    <m/>
    <m/>
    <s v="POR"/>
    <s v="F"/>
    <e v="#N/A"/>
    <s v="OK"/>
    <x v="0"/>
    <s v="URY"/>
    <s v="LL"/>
    <x v="42"/>
    <d v="2013-06-03T00:00:00"/>
    <n v="-37.450000000000003"/>
    <n v="-52.85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370"/>
    <n v="370"/>
    <n v="369"/>
    <n v="222"/>
    <x v="1"/>
    <s v="R-1"/>
    <s v="BYP019377"/>
    <s v="BYP058562"/>
    <m/>
    <m/>
    <m/>
    <s v="POR"/>
    <s v="F"/>
    <e v="#N/A"/>
    <s v="OK"/>
    <x v="0"/>
    <s v="URY"/>
    <s v="LL"/>
    <x v="42"/>
    <d v="2013-06-06T00:00:00"/>
    <n v="-37.5"/>
    <n v="-53.016666666666666"/>
    <n v="92"/>
    <n v="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52"/>
    <n v="452"/>
    <n v="451"/>
    <n v="222"/>
    <x v="1"/>
    <s v="R-1"/>
    <s v="BYP019337"/>
    <s v="BYP058516"/>
    <m/>
    <m/>
    <m/>
    <s v="POR"/>
    <s v="F"/>
    <e v="#N/A"/>
    <s v="OK"/>
    <x v="0"/>
    <s v="URY"/>
    <s v="LL"/>
    <x v="42"/>
    <d v="2013-07-02T00:00:00"/>
    <n v="-36.783333333333331"/>
    <n v="-51.866666666666667"/>
    <n v="94"/>
    <n v="94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1"/>
    <n v="471"/>
    <n v="470"/>
    <n v="222"/>
    <x v="1"/>
    <s v="R-1"/>
    <s v="BYP025356"/>
    <s v="BYP059673"/>
    <m/>
    <m/>
    <m/>
    <s v="POR"/>
    <s v="M"/>
    <e v="#N/A"/>
    <s v="OK"/>
    <x v="0"/>
    <s v="URY"/>
    <s v="LL"/>
    <x v="42"/>
    <d v="2013-07-26T00:00:00"/>
    <n v="-35.846666666666664"/>
    <n v="-52.321666666666665"/>
    <n v="73"/>
    <n v="7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473"/>
    <n v="473"/>
    <n v="472"/>
    <n v="222"/>
    <x v="1"/>
    <s v="R-1"/>
    <s v="BYP025368"/>
    <s v="BYP059675"/>
    <m/>
    <m/>
    <m/>
    <s v="POR"/>
    <s v="F"/>
    <e v="#N/A"/>
    <s v="OK"/>
    <x v="0"/>
    <s v="URY"/>
    <s v="LL"/>
    <x v="42"/>
    <d v="2013-07-27T00:00:00"/>
    <n v="-35.79"/>
    <n v="-52.375"/>
    <n v="111"/>
    <n v="11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02"/>
    <n v="502"/>
    <n v="501"/>
    <n v="222"/>
    <x v="1"/>
    <s v="R-1"/>
    <s v="BYP025552"/>
    <s v="BYP059809"/>
    <m/>
    <m/>
    <m/>
    <s v="POR"/>
    <s v="F"/>
    <e v="#N/A"/>
    <s v="OK"/>
    <x v="0"/>
    <s v="URY"/>
    <s v="LL"/>
    <x v="42"/>
    <d v="2013-08-10T00:00:00"/>
    <n v="-35.51"/>
    <n v="-51.648333333333333"/>
    <n v="102"/>
    <n v="10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535"/>
    <n v="535"/>
    <n v="534"/>
    <n v="222"/>
    <x v="1"/>
    <s v="R-1"/>
    <s v="BYP025427"/>
    <s v="BYP059808"/>
    <m/>
    <m/>
    <m/>
    <s v="POR"/>
    <s v="M"/>
    <e v="#N/A"/>
    <s v="OK"/>
    <x v="0"/>
    <s v="URY"/>
    <s v="LL"/>
    <x v="42"/>
    <d v="2013-08-20T00:00:00"/>
    <n v="-36.023333333333333"/>
    <n v="-52.793333333333337"/>
    <n v="98"/>
    <n v="9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609"/>
    <n v="609"/>
    <n v="608"/>
    <n v="222"/>
    <x v="1"/>
    <s v="R-1"/>
    <s v="SEC007883"/>
    <s v="BYP052160"/>
    <m/>
    <m/>
    <m/>
    <s v="POR"/>
    <s v="M"/>
    <n v="1"/>
    <s v="OK"/>
    <x v="0"/>
    <s v="URY"/>
    <s v="LL"/>
    <x v="42"/>
    <d v="2013-05-23T00:00:00"/>
    <n v="-36.916666666666664"/>
    <n v="-53.65"/>
    <n v="176"/>
    <n v="176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889"/>
    <n v="889"/>
    <n v="888"/>
    <n v="222"/>
    <x v="1"/>
    <s v="R-1"/>
    <s v="H--354543"/>
    <m/>
    <m/>
    <m/>
    <m/>
    <s v="POR"/>
    <s v="U"/>
    <e v="#N/A"/>
    <s v="OK"/>
    <x v="0"/>
    <s v="URY"/>
    <s v="LL"/>
    <x v="42"/>
    <d v="2013-06-10T00:00:00"/>
    <n v="-35.159500000000001"/>
    <n v="-52.482166666666664"/>
    <n v="85"/>
    <n v="8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12"/>
    <n v="1012"/>
    <n v="1011"/>
    <n v="222"/>
    <x v="1"/>
    <s v="R-1"/>
    <s v="BYP024858"/>
    <s v="BYP058320"/>
    <m/>
    <m/>
    <m/>
    <s v="POR"/>
    <s v="M"/>
    <e v="#N/A"/>
    <s v="OK"/>
    <x v="0"/>
    <s v="URY"/>
    <s v="LL"/>
    <x v="42"/>
    <d v="2013-08-25T00:00:00"/>
    <n v="-35.4"/>
    <n v="-51.75"/>
    <n v="83"/>
    <n v="83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29"/>
    <n v="1029"/>
    <n v="1028"/>
    <n v="222"/>
    <x v="1"/>
    <s v="R-1"/>
    <s v="BYP024864"/>
    <s v="BYP072972"/>
    <m/>
    <m/>
    <m/>
    <s v="POR"/>
    <s v="F"/>
    <e v="#N/A"/>
    <s v="OK"/>
    <x v="0"/>
    <s v="URY"/>
    <s v="LL"/>
    <x v="42"/>
    <d v="2013-08-26T00:00:00"/>
    <n v="-35.431666666666665"/>
    <n v="-52.248333333333335"/>
    <n v="139"/>
    <n v="13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22-1037"/>
    <n v="1037"/>
    <n v="1036"/>
    <n v="222"/>
    <x v="1"/>
    <s v="R-1"/>
    <s v="BYP024868"/>
    <s v="BYP058239"/>
    <m/>
    <m/>
    <m/>
    <s v="POR"/>
    <s v="M"/>
    <e v="#N/A"/>
    <s v="OK"/>
    <x v="0"/>
    <s v="URY"/>
    <s v="LL"/>
    <x v="42"/>
    <d v="2013-08-26T00:00:00"/>
    <n v="-35.431666666666665"/>
    <n v="-52.248333333333335"/>
    <n v="175"/>
    <n v="175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"/>
    <s v="Cur"/>
    <s v="100-240297"/>
    <n v="240297"/>
    <n v="234004"/>
    <n v="100"/>
    <x v="0"/>
    <s v="RC1"/>
    <s v="HR-260796"/>
    <m/>
    <m/>
    <m/>
    <s v="HR-260796"/>
    <s v="POR"/>
    <s v="U"/>
    <n v="2"/>
    <s v="OK"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m/>
    <n v="5"/>
    <x v="9"/>
    <s v="USA"/>
    <s v="LL"/>
    <x v="6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n v="33"/>
    <s v="Cur"/>
    <s v="100-240298"/>
    <n v="240298"/>
    <n v="234004"/>
    <n v="100"/>
    <x v="1"/>
    <s v="R-2"/>
    <s v="HR-260796"/>
    <m/>
    <m/>
    <m/>
    <s v="HR-260796"/>
    <s v="POR"/>
    <s v="U"/>
    <n v="2"/>
    <s v="OK"/>
    <x v="0"/>
    <s v="USA"/>
    <s v="LL"/>
    <x v="21"/>
    <d v="1997-03-13T00:00:00"/>
    <n v="42.7"/>
    <n v="-63.016669999999998"/>
    <n v="178"/>
    <n v="178"/>
    <s v="cm"/>
    <s v="UNK"/>
    <s v="E"/>
    <n v="31.751467999999999"/>
    <n v="70"/>
    <s v="lb"/>
    <s v="RD"/>
    <s v="E"/>
    <m/>
    <m/>
    <s v="No Recovery"/>
    <x v="1"/>
    <m/>
    <m/>
    <x v="1"/>
    <m/>
    <m/>
    <m/>
    <m/>
    <m/>
    <m/>
    <m/>
    <m/>
    <m/>
    <m/>
    <m/>
    <m/>
    <m/>
    <m/>
  </r>
  <r>
    <m/>
    <s v="Cur"/>
    <s v="255-184"/>
    <n v="184"/>
    <n v="184"/>
    <n v="255"/>
    <x v="0"/>
    <s v="RCF"/>
    <s v="HCR011392"/>
    <m/>
    <m/>
    <m/>
    <m/>
    <s v="POR"/>
    <s v="U"/>
    <n v="1"/>
    <s v="OK"/>
    <x v="0"/>
    <s v="EU.ESP"/>
    <s v="LLHB"/>
    <x v="43"/>
    <d v="2015-06-11T00:00:00"/>
    <n v="41.983333333333334"/>
    <n v="-13.166666666666666"/>
    <n v="82"/>
    <n v="82"/>
    <s v="cm"/>
    <s v="FL"/>
    <s v="E"/>
    <m/>
    <m/>
    <m/>
    <m/>
    <m/>
    <m/>
    <m/>
    <n v="0"/>
    <x v="3"/>
    <s v="UNCL.FLEETS"/>
    <s v="UNCL"/>
    <x v="2"/>
    <d v="2015-11-13T00:00:00"/>
    <n v="44.05"/>
    <n v="-2.5666666666666664"/>
    <n v="92"/>
    <n v="92"/>
    <s v="cm"/>
    <s v="FL"/>
    <s v="MMT"/>
    <m/>
    <m/>
    <m/>
    <m/>
    <m/>
    <m/>
  </r>
  <r>
    <m/>
    <s v="Cur"/>
    <s v="263-19"/>
    <n v="19"/>
    <n v="19"/>
    <n v="263"/>
    <x v="1"/>
    <s v="R-1"/>
    <s v="H--003814"/>
    <m/>
    <m/>
    <m/>
    <m/>
    <s v="POR "/>
    <s v="F"/>
    <e v="#N/A"/>
    <s v="OK"/>
    <x v="0"/>
    <s v="CAN"/>
    <s v="RRFB"/>
    <x v="44"/>
    <d v="2016-08-13T00:00:00"/>
    <n v="43.55"/>
    <n v="-64.700066666666672"/>
    <n v="116.84"/>
    <n v="116.8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0"/>
    <n v="20"/>
    <n v="20"/>
    <n v="263"/>
    <x v="1"/>
    <s v="R-1"/>
    <s v="H--003815"/>
    <m/>
    <m/>
    <m/>
    <m/>
    <s v="POR "/>
    <s v="M"/>
    <e v="#N/A"/>
    <s v="OK"/>
    <x v="0"/>
    <s v="CAN"/>
    <s v="RRFB"/>
    <x v="44"/>
    <d v="2016-08-13T00:00:00"/>
    <n v="43.4756"/>
    <n v="-64.773300000000006"/>
    <n v="114.3"/>
    <n v="114.3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5"/>
    <n v="25"/>
    <n v="25"/>
    <n v="263"/>
    <x v="1"/>
    <s v="R-1"/>
    <s v="H--003976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34.62"/>
    <n v="134.6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26"/>
    <n v="26"/>
    <n v="26"/>
    <n v="263"/>
    <x v="1"/>
    <s v="R-1"/>
    <s v="H--003977"/>
    <m/>
    <m/>
    <m/>
    <m/>
    <s v="POR "/>
    <s v="U"/>
    <e v="#N/A"/>
    <s v="OK"/>
    <x v="0"/>
    <s v="CAN"/>
    <s v="RRFB"/>
    <x v="44"/>
    <d v="2016-08-20T00:00:00"/>
    <n v="44.015500000000003"/>
    <n v="-63.958666666666666"/>
    <n v="154.94"/>
    <n v="154.9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49"/>
    <n v="49"/>
    <n v="49"/>
    <n v="263"/>
    <x v="1"/>
    <s v="R-1"/>
    <s v="HA-002000"/>
    <m/>
    <m/>
    <m/>
    <m/>
    <s v="POR "/>
    <s v="M"/>
    <e v="#N/A"/>
    <s v="OK"/>
    <x v="0"/>
    <s v="CAN"/>
    <s v="RRFB"/>
    <x v="44"/>
    <d v="2016-08-12T00:00:00"/>
    <n v="45.43416666666667"/>
    <n v="-60.806666666666665"/>
    <n v="71.12"/>
    <n v="71.12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63"/>
    <n v="63"/>
    <n v="63"/>
    <n v="263"/>
    <x v="1"/>
    <s v="R-1"/>
    <s v="HB-010192"/>
    <m/>
    <m/>
    <m/>
    <m/>
    <s v="POR "/>
    <s v="F"/>
    <e v="#N/A"/>
    <s v="OK"/>
    <x v="0"/>
    <s v="CAN"/>
    <s v="RRFB"/>
    <x v="44"/>
    <d v="2016-08-12T00:00:00"/>
    <n v="45.541166666666669"/>
    <n v="-60.630483333333331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4"/>
    <n v="84"/>
    <n v="84"/>
    <n v="263"/>
    <x v="1"/>
    <s v="R-1"/>
    <s v="HB-010933"/>
    <m/>
    <m/>
    <m/>
    <m/>
    <s v="POR "/>
    <s v="F"/>
    <e v="#N/A"/>
    <s v="OK"/>
    <x v="0"/>
    <s v="CAN"/>
    <s v="RRFB"/>
    <x v="44"/>
    <d v="2016-08-12T00:00:00"/>
    <n v="45.533333333333331"/>
    <n v="-60.666666666666664"/>
    <n v="101.6"/>
    <n v="101.6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7"/>
    <n v="87"/>
    <n v="87"/>
    <n v="263"/>
    <x v="1"/>
    <s v="R-1"/>
    <s v="HB-010941"/>
    <m/>
    <m/>
    <m/>
    <m/>
    <s v="POR "/>
    <s v="M"/>
    <e v="#N/A"/>
    <s v="OK"/>
    <x v="0"/>
    <s v="CAN"/>
    <s v="RRFB"/>
    <x v="44"/>
    <d v="2016-08-20T00:00:00"/>
    <n v="44.033749999999998"/>
    <n v="-63.973700000000001"/>
    <n v="142.24"/>
    <n v="142.24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89"/>
    <n v="89"/>
    <n v="89"/>
    <n v="263"/>
    <x v="1"/>
    <s v="R-1"/>
    <s v="HB-010943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88.9"/>
    <n v="88.9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0"/>
    <n v="90"/>
    <n v="90"/>
    <n v="263"/>
    <x v="1"/>
    <s v="R-1"/>
    <s v="HB-010944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24.46000000000001"/>
    <n v="124.46000000000001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1"/>
    <n v="91"/>
    <n v="91"/>
    <n v="263"/>
    <x v="1"/>
    <s v="R-1"/>
    <s v="HB-010945"/>
    <m/>
    <m/>
    <m/>
    <m/>
    <s v="POR "/>
    <s v="M"/>
    <e v="#N/A"/>
    <s v="OK"/>
    <x v="0"/>
    <s v="CAN"/>
    <s v="RRFB"/>
    <x v="44"/>
    <d v="2016-08-21T00:00:00"/>
    <n v="44.033749999999998"/>
    <n v="-63.973700000000001"/>
    <n v="119.38"/>
    <n v="119.38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63-93"/>
    <n v="93"/>
    <n v="93"/>
    <n v="263"/>
    <x v="1"/>
    <s v="R-1"/>
    <s v="HB-010947"/>
    <m/>
    <m/>
    <m/>
    <m/>
    <s v="POR "/>
    <s v="F"/>
    <e v="#N/A"/>
    <s v="OK"/>
    <x v="0"/>
    <s v="CAN"/>
    <s v="RRFB"/>
    <x v="44"/>
    <d v="2016-08-21T00:00:00"/>
    <n v="44.033749999999998"/>
    <n v="-63.973700000000001"/>
    <n v="191.77"/>
    <n v="191.77"/>
    <s v="cm"/>
    <s v="TLE"/>
    <s v="M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5"/>
    <n v="5"/>
    <n v="5"/>
    <n v="274"/>
    <x v="1"/>
    <s v="R-1"/>
    <s v="H--366113"/>
    <m/>
    <m/>
    <m/>
    <m/>
    <s v="POR"/>
    <s v="M"/>
    <e v="#N/A"/>
    <s v="OK"/>
    <x v="0"/>
    <s v="URY"/>
    <s v="LL"/>
    <x v="44"/>
    <d v="2016-07-08T00:00:00"/>
    <n v="-35.350999999999999"/>
    <n v="-52.276166666666668"/>
    <n v="80"/>
    <n v="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75"/>
    <n v="75"/>
    <n v="75"/>
    <n v="274"/>
    <x v="1"/>
    <s v="R-1"/>
    <s v="BYP060961"/>
    <m/>
    <m/>
    <m/>
    <m/>
    <s v="POR"/>
    <s v="M"/>
    <e v="#N/A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08"/>
    <n v="408"/>
    <n v="408"/>
    <n v="274"/>
    <x v="1"/>
    <s v="R-1"/>
    <s v="SEC010313"/>
    <s v="BYP060943"/>
    <m/>
    <m/>
    <m/>
    <s v="POR"/>
    <s v="M"/>
    <n v="1"/>
    <s v="OK"/>
    <x v="0"/>
    <s v="URY"/>
    <s v="LL"/>
    <x v="44"/>
    <d v="2016-07-01T00:00:00"/>
    <n v="-35.12316666666667"/>
    <n v="-52.13216666666667"/>
    <n v="158"/>
    <n v="15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57"/>
    <n v="457"/>
    <n v="457"/>
    <n v="274"/>
    <x v="1"/>
    <s v="R-1"/>
    <s v="SEC010362"/>
    <s v="H--366055"/>
    <m/>
    <m/>
    <m/>
    <s v="POR"/>
    <s v="M"/>
    <n v="1"/>
    <s v="OK"/>
    <x v="0"/>
    <s v="URY"/>
    <s v="LL"/>
    <x v="44"/>
    <d v="2016-07-03T00:00:00"/>
    <n v="-36.188000000000002"/>
    <n v="-52.850666666666669"/>
    <n v="179"/>
    <n v="179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1"/>
    <n v="461"/>
    <n v="461"/>
    <n v="274"/>
    <x v="1"/>
    <s v="R-1"/>
    <s v="SEC010366"/>
    <s v="H--366071"/>
    <m/>
    <m/>
    <m/>
    <s v="POR"/>
    <s v="U"/>
    <n v="1"/>
    <s v="OK"/>
    <x v="0"/>
    <s v="URY"/>
    <s v="LL"/>
    <x v="44"/>
    <d v="2016-07-03T00:00:00"/>
    <n v="-36.188000000000002"/>
    <n v="-52.850666666666669"/>
    <n v="191"/>
    <n v="19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3"/>
    <n v="463"/>
    <n v="463"/>
    <n v="274"/>
    <x v="1"/>
    <s v="R-1"/>
    <s v="SEC010368"/>
    <m/>
    <m/>
    <m/>
    <m/>
    <s v="POR"/>
    <s v="M"/>
    <n v="1"/>
    <s v="OK"/>
    <x v="0"/>
    <s v="URY"/>
    <s v="LL"/>
    <x v="44"/>
    <d v="2016-07-03T00:00:00"/>
    <n v="-36.188000000000002"/>
    <n v="-52.850666666666669"/>
    <n v="177"/>
    <n v="177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68"/>
    <n v="468"/>
    <n v="468"/>
    <n v="274"/>
    <x v="1"/>
    <s v="R-1"/>
    <s v="SEC010373"/>
    <s v="H--366062"/>
    <m/>
    <m/>
    <m/>
    <s v="POR"/>
    <s v="M"/>
    <n v="1"/>
    <s v="OK"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2"/>
    <n v="482"/>
    <n v="482"/>
    <n v="274"/>
    <x v="1"/>
    <s v="R-1"/>
    <s v="SEC010388"/>
    <s v="H--366122"/>
    <m/>
    <m/>
    <m/>
    <s v="POR"/>
    <s v="M"/>
    <n v="1"/>
    <s v="OK"/>
    <x v="0"/>
    <s v="URY"/>
    <s v="LL"/>
    <x v="44"/>
    <d v="2016-07-08T00:00:00"/>
    <n v="-35.350999999999999"/>
    <n v="-52.276166666666668"/>
    <n v="180"/>
    <n v="180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3"/>
    <n v="483"/>
    <n v="483"/>
    <n v="274"/>
    <x v="1"/>
    <s v="R-1"/>
    <s v="SEC010389"/>
    <s v="H--366111"/>
    <m/>
    <m/>
    <m/>
    <s v="POR"/>
    <s v="M"/>
    <n v="1"/>
    <s v="OK"/>
    <x v="0"/>
    <s v="URY"/>
    <s v="LL"/>
    <x v="44"/>
    <d v="2016-07-08T00:00:00"/>
    <n v="-35.350999999999999"/>
    <n v="-52.276166666666668"/>
    <n v="168"/>
    <n v="168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4-488"/>
    <n v="488"/>
    <n v="488"/>
    <n v="274"/>
    <x v="1"/>
    <s v="R-1"/>
    <s v="SEC010395"/>
    <s v="H--366118"/>
    <m/>
    <m/>
    <m/>
    <s v="POR"/>
    <s v="M"/>
    <n v="1"/>
    <s v="OK"/>
    <x v="0"/>
    <s v="URY"/>
    <s v="LL"/>
    <x v="44"/>
    <d v="2016-07-08T00:00:00"/>
    <n v="-35.350999999999999"/>
    <n v="-52.276166666666668"/>
    <n v="192"/>
    <n v="192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"/>
    <n v="1"/>
    <n v="1"/>
    <n v="279"/>
    <x v="1"/>
    <s v="R-1"/>
    <s v="H--002808"/>
    <m/>
    <m/>
    <m/>
    <m/>
    <s v="POR"/>
    <s v="F"/>
    <e v="#N/A"/>
    <s v="OK"/>
    <x v="0"/>
    <s v="CAN"/>
    <s v="LL-Shrk"/>
    <x v="45"/>
    <d v="2017-08-12T00:00:00"/>
    <n v="44.15"/>
    <n v="-67"/>
    <n v="182.88"/>
    <n v="182.8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"/>
    <n v="9"/>
    <n v="9"/>
    <n v="279"/>
    <x v="1"/>
    <s v="R-1"/>
    <s v="H--003055"/>
    <m/>
    <m/>
    <m/>
    <m/>
    <s v="POR"/>
    <s v="U"/>
    <e v="#N/A"/>
    <s v="OK"/>
    <x v="0"/>
    <s v="CAN"/>
    <s v="LL-Shrk"/>
    <x v="45"/>
    <d v="2017-08-10T00:00:00"/>
    <n v="44"/>
    <n v="-66.77"/>
    <n v="121.92"/>
    <n v="121.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"/>
    <n v="12"/>
    <n v="12"/>
    <n v="279"/>
    <x v="1"/>
    <s v="R-1"/>
    <s v="H--003993"/>
    <m/>
    <m/>
    <m/>
    <m/>
    <s v="POR"/>
    <s v="M"/>
    <e v="#N/A"/>
    <s v="OK"/>
    <x v="0"/>
    <s v="CAN"/>
    <s v="RRFB"/>
    <x v="45"/>
    <d v="2017-08-12T00:00:00"/>
    <n v="44.13"/>
    <n v="-67.03"/>
    <n v="220.98"/>
    <n v="220.98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7"/>
    <n v="17"/>
    <n v="17"/>
    <n v="279"/>
    <x v="1"/>
    <s v="R-1"/>
    <s v="H--004049"/>
    <m/>
    <m/>
    <m/>
    <m/>
    <s v="POR"/>
    <s v="U"/>
    <e v="#N/A"/>
    <s v="OK"/>
    <x v="0"/>
    <s v="CAN"/>
    <s v="LL-Shrk"/>
    <x v="45"/>
    <d v="2017-08-11T00:00:00"/>
    <n v="45.29"/>
    <n v="-60.48"/>
    <n v="91"/>
    <n v="91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"/>
    <n v="24"/>
    <n v="24"/>
    <n v="279"/>
    <x v="1"/>
    <s v="R-1"/>
    <s v="H--004057"/>
    <m/>
    <m/>
    <m/>
    <m/>
    <s v="POR"/>
    <s v="F"/>
    <e v="#N/A"/>
    <s v="OK"/>
    <x v="0"/>
    <s v="CAN"/>
    <s v="LL-Shrk"/>
    <x v="45"/>
    <d v="2017-08-28T00:00:00"/>
    <n v="44.33"/>
    <n v="-63.42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"/>
    <n v="27"/>
    <n v="27"/>
    <n v="279"/>
    <x v="1"/>
    <s v="R-1"/>
    <s v="H--004060"/>
    <m/>
    <m/>
    <m/>
    <m/>
    <s v="POR"/>
    <s v="F"/>
    <e v="#N/A"/>
    <s v="OK"/>
    <x v="0"/>
    <s v="CAN"/>
    <s v="RRFB"/>
    <x v="45"/>
    <d v="2017-08-29T00:00:00"/>
    <n v="44.34"/>
    <n v="-63.36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"/>
    <n v="33"/>
    <n v="33"/>
    <n v="279"/>
    <x v="1"/>
    <s v="R-1"/>
    <s v="H--004066"/>
    <m/>
    <m/>
    <m/>
    <m/>
    <s v="POR"/>
    <s v="M"/>
    <e v="#N/A"/>
    <s v="OK"/>
    <x v="0"/>
    <s v="CAN"/>
    <s v="RRFB"/>
    <x v="45"/>
    <d v="2017-08-29T00:00:00"/>
    <n v="44.31"/>
    <n v="-63.4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8"/>
    <n v="38"/>
    <n v="38"/>
    <n v="279"/>
    <x v="1"/>
    <s v="R-1"/>
    <s v="H--004071"/>
    <m/>
    <m/>
    <m/>
    <m/>
    <s v="POR"/>
    <s v="F"/>
    <e v="#N/A"/>
    <s v="OK"/>
    <x v="0"/>
    <s v="CAN"/>
    <s v="LL-Shrk"/>
    <x v="45"/>
    <d v="2017-07-05T00:00:00"/>
    <n v="45.87"/>
    <n v="-57.43"/>
    <n v="107"/>
    <n v="1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9"/>
    <n v="39"/>
    <n v="39"/>
    <n v="279"/>
    <x v="1"/>
    <s v="R-1"/>
    <s v="H--004072"/>
    <m/>
    <m/>
    <m/>
    <m/>
    <s v="POR"/>
    <s v="M"/>
    <e v="#N/A"/>
    <s v="OK"/>
    <x v="0"/>
    <s v="CAN"/>
    <s v="RRFB"/>
    <x v="45"/>
    <d v="2017-07-11T00:00:00"/>
    <n v="45.22"/>
    <n v="-51.69"/>
    <n v="160"/>
    <n v="16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0"/>
    <n v="40"/>
    <n v="40"/>
    <n v="279"/>
    <x v="1"/>
    <s v="R-1"/>
    <s v="H--004073"/>
    <m/>
    <m/>
    <m/>
    <m/>
    <s v="POR"/>
    <s v="F"/>
    <e v="#N/A"/>
    <s v="OK"/>
    <x v="0"/>
    <s v="CAN"/>
    <s v="RRFB"/>
    <x v="45"/>
    <d v="2017-07-11T00:00:00"/>
    <n v="45.22"/>
    <n v="-51.69"/>
    <n v="137"/>
    <n v="13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1"/>
    <n v="41"/>
    <n v="41"/>
    <n v="279"/>
    <x v="1"/>
    <s v="R-1"/>
    <s v="H--004074"/>
    <m/>
    <m/>
    <m/>
    <m/>
    <s v="POR"/>
    <s v="M"/>
    <e v="#N/A"/>
    <s v="OK"/>
    <x v="0"/>
    <s v="CAN"/>
    <s v="RRFB"/>
    <x v="45"/>
    <d v="2017-07-14T00:00:00"/>
    <n v="46.79"/>
    <n v="-57.27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2"/>
    <n v="42"/>
    <n v="42"/>
    <n v="279"/>
    <x v="1"/>
    <s v="R-1"/>
    <s v="H--004075"/>
    <m/>
    <m/>
    <m/>
    <m/>
    <s v="POR"/>
    <s v="U"/>
    <e v="#N/A"/>
    <s v="OK"/>
    <x v="0"/>
    <s v="CAN"/>
    <s v="LL-Shrk"/>
    <x v="45"/>
    <d v="2017-07-14T00:00:00"/>
    <n v="46.99"/>
    <n v="-57.78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3"/>
    <n v="43"/>
    <n v="43"/>
    <n v="279"/>
    <x v="1"/>
    <s v="R-1"/>
    <s v="H--004076"/>
    <m/>
    <m/>
    <m/>
    <m/>
    <s v="POR"/>
    <s v="F"/>
    <e v="#N/A"/>
    <s v="OK"/>
    <x v="0"/>
    <s v="CAN"/>
    <s v="LL-Shrk"/>
    <x v="45"/>
    <d v="2017-07-14T00:00:00"/>
    <n v="46.79"/>
    <n v="-57.27"/>
    <n v="136"/>
    <n v="13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4"/>
    <n v="44"/>
    <n v="44"/>
    <n v="279"/>
    <x v="1"/>
    <s v="R-1"/>
    <s v="H--004077"/>
    <m/>
    <m/>
    <m/>
    <m/>
    <s v="POR"/>
    <s v="F"/>
    <e v="#N/A"/>
    <s v="OK"/>
    <x v="0"/>
    <s v="CAN"/>
    <s v="LL-Shrk"/>
    <x v="45"/>
    <d v="2017-07-12T00:00:00"/>
    <n v="46.41"/>
    <n v="-53.39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5"/>
    <n v="45"/>
    <n v="45"/>
    <n v="279"/>
    <x v="1"/>
    <s v="R-1"/>
    <s v="H--004078"/>
    <m/>
    <m/>
    <m/>
    <m/>
    <s v="POR"/>
    <s v="F"/>
    <e v="#N/A"/>
    <s v="OK"/>
    <x v="0"/>
    <s v="CAN"/>
    <s v="LL-Shrk"/>
    <x v="45"/>
    <d v="2017-07-12T00:00:00"/>
    <n v="46.41"/>
    <n v="-53.39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6"/>
    <n v="46"/>
    <n v="46"/>
    <n v="279"/>
    <x v="1"/>
    <s v="R-1"/>
    <s v="H--004079"/>
    <m/>
    <m/>
    <m/>
    <m/>
    <s v="POR"/>
    <s v="M"/>
    <e v="#N/A"/>
    <s v="OK"/>
    <x v="0"/>
    <s v="CAN"/>
    <s v="RRFB"/>
    <x v="45"/>
    <d v="2017-07-12T00:00:00"/>
    <n v="46.41"/>
    <n v="-53.39"/>
    <n v="175"/>
    <n v="17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7"/>
    <n v="47"/>
    <n v="47"/>
    <n v="279"/>
    <x v="1"/>
    <s v="R-1"/>
    <s v="H--004080"/>
    <m/>
    <m/>
    <m/>
    <m/>
    <s v="POR"/>
    <s v="F"/>
    <e v="#N/A"/>
    <s v="OK"/>
    <x v="0"/>
    <s v="CAN"/>
    <s v="LL-Shrk"/>
    <x v="45"/>
    <d v="2017-07-12T00:00:00"/>
    <n v="46.36"/>
    <n v="-52.49"/>
    <n v="196.5"/>
    <n v="19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8"/>
    <n v="48"/>
    <n v="48"/>
    <n v="279"/>
    <x v="1"/>
    <s v="R-1"/>
    <s v="H--004081"/>
    <m/>
    <m/>
    <m/>
    <m/>
    <s v="POR"/>
    <s v="F"/>
    <e v="#N/A"/>
    <s v="OK"/>
    <x v="0"/>
    <s v="CAN"/>
    <s v="LL-Shrk"/>
    <x v="45"/>
    <d v="2017-07-14T00:00:00"/>
    <n v="46.79"/>
    <n v="-57.27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49"/>
    <n v="49"/>
    <n v="49"/>
    <n v="279"/>
    <x v="1"/>
    <s v="R-1"/>
    <s v="H--004082"/>
    <m/>
    <m/>
    <m/>
    <m/>
    <s v="POR"/>
    <s v="F"/>
    <e v="#N/A"/>
    <s v="OK"/>
    <x v="0"/>
    <s v="CAN"/>
    <s v="LL-Shrk"/>
    <x v="45"/>
    <d v="2017-07-14T00:00:00"/>
    <n v="46.99"/>
    <n v="-57.78"/>
    <n v="162.5"/>
    <n v="16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0"/>
    <n v="50"/>
    <n v="50"/>
    <n v="279"/>
    <x v="1"/>
    <s v="R-1"/>
    <s v="H--004084"/>
    <m/>
    <m/>
    <m/>
    <m/>
    <s v="POR"/>
    <s v="F"/>
    <e v="#N/A"/>
    <s v="OK"/>
    <x v="0"/>
    <s v="CAN"/>
    <s v="LL-Shrk"/>
    <x v="45"/>
    <d v="2017-07-12T00:00:00"/>
    <n v="46.41"/>
    <n v="-53.39"/>
    <n v="164.5"/>
    <n v="164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1"/>
    <n v="51"/>
    <n v="51"/>
    <n v="279"/>
    <x v="1"/>
    <s v="R-1"/>
    <s v="H--004086"/>
    <m/>
    <m/>
    <m/>
    <m/>
    <s v="POR"/>
    <s v="M"/>
    <e v="#N/A"/>
    <s v="OK"/>
    <x v="0"/>
    <s v="CAN"/>
    <s v="RRFB"/>
    <x v="45"/>
    <d v="2017-07-11T00:00:00"/>
    <n v="45.22"/>
    <n v="-51.69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2"/>
    <n v="52"/>
    <n v="52"/>
    <n v="279"/>
    <x v="1"/>
    <s v="R-1"/>
    <s v="H--004089"/>
    <m/>
    <m/>
    <m/>
    <m/>
    <s v="POR"/>
    <s v="M"/>
    <e v="#N/A"/>
    <s v="OK"/>
    <x v="0"/>
    <s v="CAN"/>
    <s v="RRFB"/>
    <x v="45"/>
    <d v="2017-07-05T00:00:00"/>
    <n v="45.88"/>
    <n v="-57.74"/>
    <n v="105"/>
    <n v="10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3"/>
    <n v="53"/>
    <n v="53"/>
    <n v="279"/>
    <x v="1"/>
    <s v="R-1"/>
    <s v="H--004090"/>
    <m/>
    <m/>
    <m/>
    <m/>
    <s v="POR"/>
    <s v="F"/>
    <e v="#N/A"/>
    <s v="OK"/>
    <x v="0"/>
    <s v="CAN"/>
    <s v="LL-Shrk"/>
    <x v="45"/>
    <d v="2017-07-11T00:00:00"/>
    <n v="45.22"/>
    <n v="-51.69"/>
    <n v="195"/>
    <n v="19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4"/>
    <n v="54"/>
    <n v="54"/>
    <n v="279"/>
    <x v="1"/>
    <s v="R-1"/>
    <s v="H--004091"/>
    <m/>
    <m/>
    <m/>
    <m/>
    <s v="POR"/>
    <s v="F"/>
    <e v="#N/A"/>
    <s v="OK"/>
    <x v="0"/>
    <s v="CAN"/>
    <s v="LL-Shrk"/>
    <x v="45"/>
    <d v="2017-07-14T00:00:00"/>
    <n v="46.99"/>
    <n v="-57.78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55"/>
    <n v="55"/>
    <n v="55"/>
    <n v="279"/>
    <x v="1"/>
    <s v="R-1"/>
    <s v="H--004092"/>
    <m/>
    <m/>
    <m/>
    <m/>
    <s v="POR"/>
    <s v="F"/>
    <e v="#N/A"/>
    <s v="OK"/>
    <x v="0"/>
    <s v="CAN"/>
    <s v="LL-Shrk"/>
    <x v="45"/>
    <d v="2017-07-14T00:00:00"/>
    <n v="47.02"/>
    <n v="-57.98"/>
    <n v="145"/>
    <n v="14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6"/>
    <n v="66"/>
    <n v="66"/>
    <n v="279"/>
    <x v="1"/>
    <s v="R-1"/>
    <s v="H--004199"/>
    <m/>
    <m/>
    <m/>
    <m/>
    <s v="POR"/>
    <s v="F"/>
    <e v="#N/A"/>
    <s v="OK"/>
    <x v="0"/>
    <s v="CAN"/>
    <s v="LL-Shrk"/>
    <x v="45"/>
    <d v="2017-08-12T00:00:00"/>
    <n v="44.41"/>
    <n v="-63.2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7"/>
    <n v="67"/>
    <n v="67"/>
    <n v="279"/>
    <x v="1"/>
    <s v="R-1"/>
    <s v="H--004200"/>
    <m/>
    <m/>
    <m/>
    <m/>
    <s v="POR"/>
    <s v="F"/>
    <e v="#N/A"/>
    <s v="OK"/>
    <x v="0"/>
    <s v="CAN"/>
    <s v="RRFB"/>
    <x v="45"/>
    <d v="2017-08-13T00:00:00"/>
    <n v="44.37"/>
    <n v="-63.4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69"/>
    <n v="69"/>
    <n v="69"/>
    <n v="279"/>
    <x v="1"/>
    <s v="R-1"/>
    <s v="H--004202"/>
    <m/>
    <m/>
    <m/>
    <m/>
    <s v="POR"/>
    <s v="F"/>
    <e v="#N/A"/>
    <s v="OK"/>
    <x v="0"/>
    <s v="CAN"/>
    <s v="LL-Shrk"/>
    <x v="45"/>
    <d v="2017-08-18T00:00:00"/>
    <n v="44.28"/>
    <n v="-63.3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1"/>
    <n v="71"/>
    <n v="71"/>
    <n v="279"/>
    <x v="1"/>
    <s v="R-1"/>
    <s v="H--004204"/>
    <m/>
    <m/>
    <m/>
    <m/>
    <s v="POR"/>
    <s v="M"/>
    <e v="#N/A"/>
    <s v="OK"/>
    <x v="0"/>
    <s v="CAN"/>
    <s v="RRFB"/>
    <x v="45"/>
    <d v="2017-08-25T00:00:00"/>
    <n v="44.45"/>
    <n v="-63.09"/>
    <n v="90"/>
    <n v="9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2"/>
    <n v="72"/>
    <n v="72"/>
    <n v="279"/>
    <x v="1"/>
    <s v="R-1"/>
    <s v="H--004205"/>
    <m/>
    <m/>
    <m/>
    <m/>
    <s v="POR"/>
    <s v="F"/>
    <e v="#N/A"/>
    <s v="OK"/>
    <x v="0"/>
    <s v="CAN"/>
    <s v="LL-Shrk"/>
    <x v="45"/>
    <d v="2017-08-27T00:00:00"/>
    <n v="44.32"/>
    <n v="-63.36"/>
    <n v="80"/>
    <n v="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3"/>
    <n v="73"/>
    <n v="73"/>
    <n v="279"/>
    <x v="1"/>
    <s v="R-1"/>
    <s v="H--004206"/>
    <m/>
    <m/>
    <m/>
    <m/>
    <s v="POR"/>
    <s v="F"/>
    <e v="#N/A"/>
    <s v="OK"/>
    <x v="0"/>
    <s v="CAN"/>
    <s v="LL-Shrk"/>
    <x v="45"/>
    <d v="2017-08-27T00:00:00"/>
    <n v="44.32"/>
    <n v="-63.36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4"/>
    <n v="74"/>
    <n v="74"/>
    <n v="279"/>
    <x v="1"/>
    <s v="R-1"/>
    <s v="H--004207"/>
    <m/>
    <m/>
    <m/>
    <m/>
    <s v="POR"/>
    <s v="U"/>
    <e v="#N/A"/>
    <s v="OK"/>
    <x v="0"/>
    <s v="CAN"/>
    <s v="LL-Shrk"/>
    <x v="45"/>
    <d v="2017-08-28T00:00:00"/>
    <n v="44.34"/>
    <n v="-63.36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79"/>
    <n v="79"/>
    <n v="79"/>
    <n v="279"/>
    <x v="1"/>
    <s v="R-1"/>
    <s v="H--004212"/>
    <m/>
    <m/>
    <m/>
    <m/>
    <s v="POR"/>
    <s v="M"/>
    <e v="#N/A"/>
    <s v="OK"/>
    <x v="0"/>
    <s v="CAN"/>
    <s v="RRFB"/>
    <x v="45"/>
    <d v="2017-08-30T00:00:00"/>
    <n v="44.34"/>
    <n v="-63.38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1"/>
    <n v="81"/>
    <n v="81"/>
    <n v="279"/>
    <x v="1"/>
    <s v="R-1"/>
    <s v="H--004214"/>
    <m/>
    <m/>
    <m/>
    <m/>
    <s v="POR"/>
    <s v="F"/>
    <e v="#N/A"/>
    <s v="OK"/>
    <x v="0"/>
    <s v="CAN"/>
    <s v="LL-Shrk"/>
    <x v="45"/>
    <d v="2017-08-30T00:00:00"/>
    <n v="44.33"/>
    <n v="-63.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4"/>
    <n v="84"/>
    <n v="84"/>
    <n v="279"/>
    <x v="1"/>
    <s v="R-1"/>
    <s v="H--004217"/>
    <m/>
    <m/>
    <m/>
    <m/>
    <s v="POR"/>
    <s v="U"/>
    <e v="#N/A"/>
    <s v="OK"/>
    <x v="0"/>
    <s v="CAN"/>
    <s v="LL-Shrk"/>
    <x v="45"/>
    <d v="2017-08-30T00:00:00"/>
    <n v="44.33"/>
    <n v="-63.43"/>
    <n v="89"/>
    <n v="8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88"/>
    <n v="88"/>
    <n v="88"/>
    <n v="279"/>
    <x v="1"/>
    <s v="R-1"/>
    <s v="H--004221"/>
    <m/>
    <m/>
    <m/>
    <m/>
    <s v="POR"/>
    <s v="F"/>
    <e v="#N/A"/>
    <s v="OK"/>
    <x v="0"/>
    <s v="CAN"/>
    <s v="LL-Shrk"/>
    <x v="45"/>
    <d v="2017-08-31T00:00:00"/>
    <n v="44.39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0"/>
    <n v="90"/>
    <n v="90"/>
    <n v="279"/>
    <x v="1"/>
    <s v="R-1"/>
    <s v="H--004223"/>
    <m/>
    <m/>
    <m/>
    <m/>
    <s v="POR"/>
    <s v="F"/>
    <e v="#N/A"/>
    <s v="OK"/>
    <x v="0"/>
    <s v="CAN"/>
    <s v="LL-Shrk"/>
    <x v="45"/>
    <d v="2017-08-31T00:00:00"/>
    <n v="44.38"/>
    <n v="-63.53"/>
    <n v="88"/>
    <n v="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1"/>
    <n v="91"/>
    <n v="91"/>
    <n v="279"/>
    <x v="1"/>
    <s v="R-1"/>
    <s v="H--004224"/>
    <m/>
    <m/>
    <m/>
    <m/>
    <s v="POR"/>
    <s v="M"/>
    <e v="#N/A"/>
    <s v="OK"/>
    <x v="0"/>
    <s v="CAN"/>
    <s v="RRFB"/>
    <x v="45"/>
    <d v="2017-08-31T00:00:00"/>
    <n v="44.37"/>
    <n v="-63.5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2"/>
    <n v="92"/>
    <n v="92"/>
    <n v="279"/>
    <x v="1"/>
    <s v="R-1"/>
    <s v="H--004225"/>
    <m/>
    <m/>
    <m/>
    <m/>
    <s v="POR"/>
    <s v="F"/>
    <e v="#N/A"/>
    <s v="OK"/>
    <x v="0"/>
    <s v="CAN"/>
    <s v="LL-Shrk"/>
    <x v="45"/>
    <d v="2017-08-31T00:00:00"/>
    <n v="44.37"/>
    <n v="-63.54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4"/>
    <n v="94"/>
    <n v="94"/>
    <n v="279"/>
    <x v="1"/>
    <s v="R-1"/>
    <s v="H--004227"/>
    <m/>
    <m/>
    <m/>
    <m/>
    <s v="POR"/>
    <s v="M"/>
    <e v="#N/A"/>
    <s v="OK"/>
    <x v="0"/>
    <s v="CAN"/>
    <s v="RRFB"/>
    <x v="45"/>
    <d v="2017-08-31T00:00:00"/>
    <n v="44.36"/>
    <n v="-63.5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8"/>
    <n v="98"/>
    <n v="98"/>
    <n v="279"/>
    <x v="1"/>
    <s v="R-1"/>
    <s v="H--004311"/>
    <m/>
    <m/>
    <m/>
    <m/>
    <s v="POR"/>
    <s v="F"/>
    <e v="#N/A"/>
    <s v="OK"/>
    <x v="0"/>
    <s v="CAN"/>
    <s v="LL-Shrk"/>
    <x v="45"/>
    <d v="2017-06-22T00:00:00"/>
    <n v="44.38"/>
    <n v="-63.57"/>
    <n v="129"/>
    <n v="12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99"/>
    <n v="99"/>
    <n v="99"/>
    <n v="279"/>
    <x v="1"/>
    <s v="R-1"/>
    <s v="H--004312"/>
    <m/>
    <m/>
    <m/>
    <m/>
    <s v="POR"/>
    <s v="F"/>
    <e v="#N/A"/>
    <s v="OK"/>
    <x v="0"/>
    <s v="CAN"/>
    <s v="RRFB"/>
    <x v="45"/>
    <d v="2017-06-22T00:00:00"/>
    <n v="44.38"/>
    <n v="-63.57"/>
    <m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0"/>
    <n v="100"/>
    <n v="100"/>
    <n v="279"/>
    <x v="1"/>
    <s v="R-1"/>
    <s v="H--004313"/>
    <m/>
    <m/>
    <m/>
    <m/>
    <s v="POR"/>
    <s v="F"/>
    <e v="#N/A"/>
    <s v="OK"/>
    <x v="0"/>
    <s v="CAN"/>
    <s v="RRFB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1"/>
    <n v="101"/>
    <n v="101"/>
    <n v="279"/>
    <x v="1"/>
    <s v="R-1"/>
    <s v="H--004314"/>
    <m/>
    <m/>
    <m/>
    <m/>
    <s v="POR"/>
    <s v="F"/>
    <e v="#N/A"/>
    <s v="OK"/>
    <x v="0"/>
    <s v="CAN"/>
    <s v="RRFB"/>
    <x v="45"/>
    <d v="2017-06-27T00:00:00"/>
    <n v="44.1"/>
    <n v="-61.45"/>
    <n v="150"/>
    <n v="15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2"/>
    <n v="102"/>
    <n v="102"/>
    <n v="279"/>
    <x v="1"/>
    <s v="R-1"/>
    <s v="H--004315"/>
    <m/>
    <m/>
    <m/>
    <m/>
    <s v="POR"/>
    <s v="U"/>
    <e v="#N/A"/>
    <s v="OK"/>
    <x v="0"/>
    <s v="CAN"/>
    <s v="LL-Shrk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3"/>
    <n v="103"/>
    <n v="103"/>
    <n v="279"/>
    <x v="1"/>
    <s v="R-1"/>
    <s v="H--004316"/>
    <m/>
    <m/>
    <m/>
    <m/>
    <s v="POR"/>
    <s v="M"/>
    <e v="#N/A"/>
    <s v="OK"/>
    <x v="0"/>
    <s v="CAN"/>
    <s v="LL-Shrk"/>
    <x v="45"/>
    <d v="2017-06-22T00:00:00"/>
    <n v="44.38"/>
    <n v="-63.57"/>
    <n v="128"/>
    <n v="12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4"/>
    <n v="104"/>
    <n v="104"/>
    <n v="279"/>
    <x v="1"/>
    <s v="R-1"/>
    <s v="H--004317"/>
    <m/>
    <m/>
    <m/>
    <m/>
    <s v="POR"/>
    <s v="F"/>
    <e v="#N/A"/>
    <s v="OK"/>
    <x v="0"/>
    <s v="CAN"/>
    <s v="RRFB"/>
    <x v="45"/>
    <d v="2017-06-27T00:00:00"/>
    <n v="44.03"/>
    <n v="-61.73"/>
    <n v="100"/>
    <n v="1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5"/>
    <n v="105"/>
    <n v="105"/>
    <n v="279"/>
    <x v="1"/>
    <s v="R-1"/>
    <s v="H--004318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6"/>
    <n v="106"/>
    <n v="106"/>
    <n v="279"/>
    <x v="1"/>
    <s v="R-1"/>
    <s v="H--004319"/>
    <m/>
    <m/>
    <m/>
    <m/>
    <s v="POR"/>
    <s v="M"/>
    <e v="#N/A"/>
    <s v="OK"/>
    <x v="0"/>
    <s v="CAN"/>
    <s v="LL-Shrk"/>
    <x v="45"/>
    <d v="2017-06-28T00:00:00"/>
    <n v="43.16"/>
    <n v="-61.29"/>
    <n v="102"/>
    <n v="1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7"/>
    <n v="107"/>
    <n v="107"/>
    <n v="279"/>
    <x v="1"/>
    <s v="R-1"/>
    <s v="H--004320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8"/>
    <n v="108"/>
    <n v="108"/>
    <n v="279"/>
    <x v="1"/>
    <s v="R-1"/>
    <s v="H--004321"/>
    <m/>
    <m/>
    <m/>
    <m/>
    <s v="POR"/>
    <s v="F"/>
    <e v="#N/A"/>
    <s v="OK"/>
    <x v="0"/>
    <s v="CAN"/>
    <s v="RRFB"/>
    <x v="45"/>
    <d v="2017-06-28T00:00:00"/>
    <n v="43.16"/>
    <n v="-61.29"/>
    <n v="101"/>
    <n v="1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09"/>
    <n v="109"/>
    <n v="109"/>
    <n v="279"/>
    <x v="1"/>
    <s v="R-1"/>
    <s v="H--004322"/>
    <m/>
    <m/>
    <m/>
    <m/>
    <s v="POR"/>
    <s v="F"/>
    <e v="#N/A"/>
    <s v="OK"/>
    <x v="0"/>
    <s v="CAN"/>
    <s v="RRFB"/>
    <x v="45"/>
    <d v="2017-06-28T00:00:00"/>
    <n v="43.16"/>
    <n v="-61.29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0"/>
    <n v="110"/>
    <n v="110"/>
    <n v="279"/>
    <x v="1"/>
    <s v="R-1"/>
    <s v="H--004323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1"/>
    <n v="111"/>
    <n v="111"/>
    <n v="279"/>
    <x v="1"/>
    <s v="R-1"/>
    <s v="H--004324"/>
    <m/>
    <m/>
    <m/>
    <m/>
    <s v="POR"/>
    <s v="M"/>
    <e v="#N/A"/>
    <s v="OK"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2"/>
    <n v="112"/>
    <n v="112"/>
    <n v="279"/>
    <x v="1"/>
    <s v="R-1"/>
    <s v="H--004325"/>
    <m/>
    <m/>
    <m/>
    <m/>
    <s v="POR"/>
    <s v="F"/>
    <e v="#N/A"/>
    <s v="OK"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3"/>
    <n v="113"/>
    <n v="113"/>
    <n v="279"/>
    <x v="1"/>
    <s v="R-1"/>
    <s v="H--004327"/>
    <m/>
    <m/>
    <m/>
    <m/>
    <s v="POR"/>
    <s v="F"/>
    <e v="#N/A"/>
    <s v="OK"/>
    <x v="0"/>
    <s v="CAN"/>
    <s v="LL-Shrk"/>
    <x v="45"/>
    <d v="2017-06-28T00:00:00"/>
    <n v="43.16"/>
    <n v="-61.29"/>
    <n v="75"/>
    <n v="7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4"/>
    <n v="114"/>
    <n v="114"/>
    <n v="279"/>
    <x v="1"/>
    <s v="R-1"/>
    <s v="H--004329"/>
    <m/>
    <m/>
    <m/>
    <m/>
    <s v="POR"/>
    <s v="F"/>
    <e v="#N/A"/>
    <s v="OK"/>
    <x v="0"/>
    <s v="CAN"/>
    <s v="LL-Shrk"/>
    <x v="45"/>
    <d v="2017-06-28T00:00:00"/>
    <n v="43.16"/>
    <n v="-61.29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15"/>
    <n v="115"/>
    <n v="115"/>
    <n v="279"/>
    <x v="1"/>
    <s v="R-1"/>
    <s v="H--004330"/>
    <m/>
    <m/>
    <m/>
    <m/>
    <s v="POR"/>
    <s v="F"/>
    <e v="#N/A"/>
    <s v="OK"/>
    <x v="0"/>
    <s v="CAN"/>
    <s v="LL-Shrk"/>
    <x v="45"/>
    <d v="2017-06-28T00:00:00"/>
    <n v="43.16"/>
    <n v="-61.29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5"/>
    <n v="125"/>
    <n v="125"/>
    <n v="279"/>
    <x v="1"/>
    <s v="R-1"/>
    <s v="H--004420"/>
    <m/>
    <m/>
    <m/>
    <m/>
    <s v="POR"/>
    <s v="F"/>
    <e v="#N/A"/>
    <s v="OK"/>
    <x v="0"/>
    <s v="CAN"/>
    <s v="LL-Shrk"/>
    <x v="45"/>
    <d v="2017-08-28T00:00:00"/>
    <n v="44.35"/>
    <n v="-63.58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7"/>
    <n v="127"/>
    <n v="127"/>
    <n v="279"/>
    <x v="1"/>
    <s v="R-1"/>
    <s v="H--004422"/>
    <m/>
    <m/>
    <m/>
    <m/>
    <s v="POR"/>
    <s v="F"/>
    <e v="#N/A"/>
    <s v="OK"/>
    <x v="0"/>
    <s v="CAN"/>
    <s v="LL-Shrk"/>
    <x v="45"/>
    <d v="2017-08-28T00:00:00"/>
    <n v="44.34"/>
    <n v="-63.63"/>
    <n v="99"/>
    <n v="9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28"/>
    <n v="128"/>
    <n v="128"/>
    <n v="279"/>
    <x v="1"/>
    <s v="R-1"/>
    <s v="H--004423"/>
    <m/>
    <m/>
    <m/>
    <m/>
    <s v="POR"/>
    <s v="F"/>
    <e v="#N/A"/>
    <s v="OK"/>
    <x v="0"/>
    <s v="CAN"/>
    <s v="LL-Shrk"/>
    <x v="45"/>
    <d v="2017-08-28T00:00:00"/>
    <n v="44.34"/>
    <n v="-63.65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4"/>
    <n v="144"/>
    <n v="144"/>
    <n v="279"/>
    <x v="1"/>
    <s v="R-1"/>
    <s v="H--004456"/>
    <m/>
    <m/>
    <m/>
    <m/>
    <s v="POR"/>
    <s v="F"/>
    <e v="#N/A"/>
    <s v="OK"/>
    <x v="0"/>
    <s v="CAN"/>
    <s v="LL-Shrk"/>
    <x v="45"/>
    <d v="2017-08-11T00:00:00"/>
    <n v="45.45"/>
    <n v="-60.74"/>
    <n v="109"/>
    <n v="10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5"/>
    <n v="145"/>
    <n v="145"/>
    <n v="279"/>
    <x v="1"/>
    <s v="R-1"/>
    <s v="H--004457"/>
    <m/>
    <m/>
    <m/>
    <m/>
    <s v="POR"/>
    <s v="F"/>
    <e v="#N/A"/>
    <s v="OK"/>
    <x v="0"/>
    <s v="CAN"/>
    <s v="LL-Shrk"/>
    <x v="45"/>
    <d v="2017-07-02T00:00:00"/>
    <n v="44.42"/>
    <n v="-57.3"/>
    <n v="181"/>
    <n v="1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6"/>
    <n v="146"/>
    <n v="146"/>
    <n v="279"/>
    <x v="1"/>
    <s v="R-1"/>
    <s v="H--004458"/>
    <m/>
    <m/>
    <m/>
    <m/>
    <s v="POR"/>
    <s v="M"/>
    <e v="#N/A"/>
    <s v="OK"/>
    <x v="0"/>
    <s v="CAN"/>
    <s v="LL-Shrk"/>
    <x v="45"/>
    <d v="2017-07-02T00:00:00"/>
    <n v="44.42"/>
    <n v="-57.3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48"/>
    <n v="148"/>
    <n v="148"/>
    <n v="279"/>
    <x v="1"/>
    <s v="R-1"/>
    <s v="H--004460"/>
    <m/>
    <m/>
    <m/>
    <m/>
    <s v="POR"/>
    <s v="M"/>
    <e v="#N/A"/>
    <s v="OK"/>
    <x v="0"/>
    <s v="CAN"/>
    <s v="LL-Shrk"/>
    <x v="45"/>
    <d v="2017-07-02T00:00:00"/>
    <n v="44.42"/>
    <n v="-57.3"/>
    <n v="83"/>
    <n v="8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2"/>
    <n v="152"/>
    <n v="152"/>
    <n v="279"/>
    <x v="1"/>
    <s v="R-1"/>
    <s v="H--004464"/>
    <m/>
    <m/>
    <m/>
    <m/>
    <s v="POR"/>
    <s v="F"/>
    <e v="#N/A"/>
    <s v="OK"/>
    <x v="0"/>
    <s v="CAN"/>
    <s v="LL-Shrk"/>
    <x v="45"/>
    <d v="2017-06-28T00:00:00"/>
    <n v="43.46"/>
    <n v="-60.17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3"/>
    <n v="153"/>
    <n v="153"/>
    <n v="279"/>
    <x v="1"/>
    <s v="R-1"/>
    <s v="H--004465"/>
    <m/>
    <m/>
    <m/>
    <m/>
    <s v="POR"/>
    <s v="M"/>
    <e v="#N/A"/>
    <s v="OK"/>
    <x v="0"/>
    <s v="CAN"/>
    <s v="RRFB"/>
    <x v="45"/>
    <d v="2017-06-29T00:00:00"/>
    <n v="43.64"/>
    <n v="-59.49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4"/>
    <n v="154"/>
    <n v="154"/>
    <n v="279"/>
    <x v="1"/>
    <s v="R-1"/>
    <s v="H--004466"/>
    <m/>
    <m/>
    <m/>
    <m/>
    <s v="POR"/>
    <s v="F"/>
    <e v="#N/A"/>
    <s v="OK"/>
    <x v="0"/>
    <s v="CAN"/>
    <s v="LL-Shrk"/>
    <x v="45"/>
    <d v="2017-06-29T00:00:00"/>
    <n v="43.64"/>
    <n v="-59.49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6"/>
    <n v="156"/>
    <n v="156"/>
    <n v="279"/>
    <x v="1"/>
    <s v="R-1"/>
    <s v="H--004468"/>
    <m/>
    <m/>
    <m/>
    <m/>
    <s v="POR"/>
    <s v="M"/>
    <e v="#N/A"/>
    <s v="OK"/>
    <x v="0"/>
    <s v="CAN"/>
    <s v="RRFB"/>
    <x v="45"/>
    <d v="2017-06-29T00:00:00"/>
    <n v="43.52"/>
    <n v="-59.89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58"/>
    <n v="158"/>
    <n v="158"/>
    <n v="279"/>
    <x v="1"/>
    <s v="R-1"/>
    <s v="H--004470"/>
    <m/>
    <m/>
    <m/>
    <m/>
    <s v="POR"/>
    <s v="M"/>
    <e v="#N/A"/>
    <s v="OK"/>
    <x v="0"/>
    <s v="CAN"/>
    <s v="RRFB"/>
    <x v="45"/>
    <d v="2017-06-29T00:00:00"/>
    <n v="43.46"/>
    <n v="-60.17"/>
    <n v="104"/>
    <n v="10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0"/>
    <n v="180"/>
    <n v="180"/>
    <n v="279"/>
    <x v="1"/>
    <s v="R-1"/>
    <s v="H--004529"/>
    <m/>
    <m/>
    <m/>
    <m/>
    <s v="POR"/>
    <s v="M"/>
    <e v="#N/A"/>
    <s v="OK"/>
    <x v="0"/>
    <s v="CAN"/>
    <s v="RRFB"/>
    <x v="45"/>
    <d v="2017-06-28T00:00:00"/>
    <n v="42.95"/>
    <n v="-67.16"/>
    <n v="147"/>
    <n v="14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81"/>
    <n v="181"/>
    <n v="181"/>
    <n v="279"/>
    <x v="1"/>
    <s v="R-1"/>
    <s v="H--004530"/>
    <m/>
    <m/>
    <m/>
    <m/>
    <s v="POR"/>
    <s v="F"/>
    <e v="#N/A"/>
    <s v="OK"/>
    <x v="0"/>
    <s v="CAN"/>
    <s v="LL-Shrk"/>
    <x v="45"/>
    <d v="2017-06-26T00:00:00"/>
    <n v="43.12"/>
    <n v="-64.37"/>
    <n v="124"/>
    <n v="12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194"/>
    <n v="194"/>
    <n v="194"/>
    <n v="279"/>
    <x v="1"/>
    <s v="R-1"/>
    <s v="H--004611"/>
    <m/>
    <m/>
    <m/>
    <m/>
    <s v="POR"/>
    <s v="U"/>
    <e v="#N/A"/>
    <s v="OK"/>
    <x v="0"/>
    <s v="CAN"/>
    <s v="RRFB"/>
    <x v="45"/>
    <d v="2017-08-11T00:00:00"/>
    <n v="45.25"/>
    <n v="-60.7"/>
    <n v="97"/>
    <n v="9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03"/>
    <n v="203"/>
    <n v="203"/>
    <n v="279"/>
    <x v="1"/>
    <s v="R-1"/>
    <s v="H--004620"/>
    <m/>
    <m/>
    <m/>
    <m/>
    <s v="POR"/>
    <s v="U"/>
    <e v="#N/A"/>
    <s v="OK"/>
    <x v="0"/>
    <s v="CAN"/>
    <s v="RRFB"/>
    <x v="45"/>
    <d v="2017-08-11T00:00:00"/>
    <n v="45.27"/>
    <n v="-60.6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6"/>
    <n v="226"/>
    <n v="226"/>
    <n v="279"/>
    <x v="1"/>
    <s v="R-1"/>
    <s v="HA-000805"/>
    <m/>
    <m/>
    <m/>
    <m/>
    <s v="POR"/>
    <s v="F"/>
    <e v="#N/A"/>
    <s v="OK"/>
    <x v="0"/>
    <s v="CAN"/>
    <s v="LL-Shrk"/>
    <x v="45"/>
    <d v="2017-08-10T00:00:00"/>
    <n v="44.01"/>
    <n v="-66.77"/>
    <n v="134.62"/>
    <n v="134.62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7"/>
    <n v="227"/>
    <n v="227"/>
    <n v="279"/>
    <x v="1"/>
    <s v="R-1"/>
    <s v="HA-000806"/>
    <m/>
    <m/>
    <m/>
    <m/>
    <s v="POR"/>
    <s v="M"/>
    <e v="#N/A"/>
    <s v="OK"/>
    <x v="0"/>
    <s v="CAN"/>
    <s v="RRFB"/>
    <x v="45"/>
    <d v="2017-08-10T00:00:00"/>
    <n v="44.06"/>
    <n v="-66.739999999999995"/>
    <n v="175.26"/>
    <n v="175.26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8"/>
    <n v="228"/>
    <n v="228"/>
    <n v="279"/>
    <x v="1"/>
    <s v="R-1"/>
    <s v="HA-000807"/>
    <m/>
    <m/>
    <m/>
    <m/>
    <s v="POR"/>
    <s v="F"/>
    <e v="#N/A"/>
    <s v="OK"/>
    <x v="0"/>
    <s v="CAN"/>
    <s v="LL-Shrk"/>
    <x v="45"/>
    <d v="2017-08-10T00:00:00"/>
    <n v="44.05"/>
    <n v="-66.75"/>
    <n v="162.56"/>
    <n v="162.56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29"/>
    <n v="229"/>
    <n v="229"/>
    <n v="279"/>
    <x v="1"/>
    <s v="R-1"/>
    <s v="HA-000808"/>
    <m/>
    <m/>
    <m/>
    <m/>
    <s v="POR"/>
    <s v="M"/>
    <e v="#N/A"/>
    <s v="OK"/>
    <x v="0"/>
    <s v="CAN"/>
    <s v="RRFB"/>
    <x v="45"/>
    <d v="2017-08-11T00:00:00"/>
    <n v="44.03"/>
    <n v="-66.83"/>
    <n v="160.02000000000001"/>
    <n v="160.02000000000001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2"/>
    <n v="232"/>
    <n v="232"/>
    <n v="279"/>
    <x v="1"/>
    <s v="R-1"/>
    <s v="HA-001399"/>
    <m/>
    <m/>
    <m/>
    <m/>
    <s v="POR"/>
    <s v="M"/>
    <e v="#N/A"/>
    <s v="OK"/>
    <x v="0"/>
    <s v="CAN"/>
    <s v="RRFB"/>
    <x v="45"/>
    <d v="2017-08-11T00:00:00"/>
    <n v="43.39"/>
    <n v="-66.9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3"/>
    <n v="233"/>
    <n v="233"/>
    <n v="279"/>
    <x v="1"/>
    <s v="R-1"/>
    <s v="HA-001456"/>
    <m/>
    <m/>
    <m/>
    <m/>
    <s v="POR"/>
    <s v="M"/>
    <e v="#N/A"/>
    <s v="OK"/>
    <x v="0"/>
    <s v="CAN"/>
    <s v="RRFB"/>
    <x v="45"/>
    <d v="2017-07-06T00:00:00"/>
    <n v="45.28"/>
    <n v="-55.4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5"/>
    <n v="235"/>
    <n v="235"/>
    <n v="279"/>
    <x v="1"/>
    <s v="R-1"/>
    <s v="HA-001459"/>
    <m/>
    <m/>
    <m/>
    <m/>
    <s v="POR"/>
    <s v="U"/>
    <e v="#N/A"/>
    <s v="OK"/>
    <x v="0"/>
    <s v="CAN"/>
    <s v="LL-Shrk"/>
    <x v="45"/>
    <d v="2017-07-07T00:00:00"/>
    <n v="45.12"/>
    <n v="-55.03"/>
    <n v="139"/>
    <n v="13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6"/>
    <n v="236"/>
    <n v="236"/>
    <n v="279"/>
    <x v="1"/>
    <s v="R-1"/>
    <s v="HA-001460"/>
    <m/>
    <m/>
    <m/>
    <m/>
    <s v="POR"/>
    <s v="M"/>
    <e v="#N/A"/>
    <s v="OK"/>
    <x v="0"/>
    <s v="CAN"/>
    <s v="RRFB"/>
    <x v="45"/>
    <d v="2017-07-08T00:00:00"/>
    <n v="43.34"/>
    <n v="-51.47"/>
    <n v="109"/>
    <n v="10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7"/>
    <n v="237"/>
    <n v="237"/>
    <n v="279"/>
    <x v="1"/>
    <s v="R-1"/>
    <s v="HA-001461"/>
    <m/>
    <m/>
    <m/>
    <m/>
    <s v="POR"/>
    <s v="F"/>
    <e v="#N/A"/>
    <s v="OK"/>
    <x v="0"/>
    <s v="CAN"/>
    <s v="LL-Shrk"/>
    <x v="45"/>
    <d v="2017-07-07T00:00:00"/>
    <n v="45.12"/>
    <n v="-55.03"/>
    <n v="100"/>
    <n v="1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39"/>
    <n v="239"/>
    <n v="239"/>
    <n v="279"/>
    <x v="1"/>
    <s v="R-1"/>
    <s v="HA-001465"/>
    <m/>
    <m/>
    <m/>
    <m/>
    <s v="POR"/>
    <s v="F"/>
    <e v="#N/A"/>
    <s v="OK"/>
    <x v="0"/>
    <s v="CAN"/>
    <s v="LL-Shrk"/>
    <x v="45"/>
    <d v="2017-06-28T00:00:00"/>
    <n v="43.46"/>
    <n v="-60.17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0"/>
    <n v="240"/>
    <n v="240"/>
    <n v="279"/>
    <x v="1"/>
    <s v="R-1"/>
    <s v="HA-001466"/>
    <m/>
    <m/>
    <m/>
    <m/>
    <s v="POR"/>
    <s v="F"/>
    <e v="#N/A"/>
    <s v="OK"/>
    <x v="0"/>
    <s v="CAN"/>
    <s v="LL-Shrk"/>
    <x v="45"/>
    <d v="2017-06-28T00:00:00"/>
    <n v="43.2"/>
    <n v="-60.94"/>
    <n v="86"/>
    <n v="86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3"/>
    <n v="243"/>
    <n v="243"/>
    <n v="279"/>
    <x v="1"/>
    <s v="R-1"/>
    <s v="HA-001711"/>
    <m/>
    <m/>
    <m/>
    <m/>
    <s v="POR"/>
    <s v="F"/>
    <e v="#N/A"/>
    <s v="OK"/>
    <x v="0"/>
    <s v="CAN"/>
    <s v="LL-Shrk"/>
    <x v="45"/>
    <d v="2017-07-10T00:00:00"/>
    <n v="45.36"/>
    <n v="-49.1"/>
    <n v="180"/>
    <n v="18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4"/>
    <n v="244"/>
    <n v="244"/>
    <n v="279"/>
    <x v="1"/>
    <s v="R-1"/>
    <s v="HA-001712"/>
    <m/>
    <m/>
    <m/>
    <m/>
    <s v="POR"/>
    <s v="M"/>
    <e v="#N/A"/>
    <s v="OK"/>
    <x v="0"/>
    <s v="CAN"/>
    <s v="RRFB"/>
    <x v="45"/>
    <d v="2017-07-14T00:00:00"/>
    <n v="46.75"/>
    <n v="-57.05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5"/>
    <n v="245"/>
    <n v="245"/>
    <n v="279"/>
    <x v="1"/>
    <s v="R-1"/>
    <s v="HA-001713"/>
    <m/>
    <m/>
    <m/>
    <m/>
    <s v="POR"/>
    <s v="F"/>
    <e v="#N/A"/>
    <s v="OK"/>
    <x v="0"/>
    <s v="CAN"/>
    <s v="LL-Shrk"/>
    <x v="45"/>
    <d v="2017-07-09T00:00:00"/>
    <n v="43"/>
    <n v="-49.88"/>
    <n v="191.5"/>
    <n v="191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6"/>
    <n v="246"/>
    <n v="246"/>
    <n v="279"/>
    <x v="1"/>
    <s v="R-1"/>
    <s v="HA-001714"/>
    <m/>
    <m/>
    <m/>
    <m/>
    <s v="POR"/>
    <s v="F"/>
    <e v="#N/A"/>
    <s v="OK"/>
    <x v="0"/>
    <s v="CAN"/>
    <s v="LL-Shrk"/>
    <x v="45"/>
    <d v="2017-07-09T00:00:00"/>
    <n v="43"/>
    <n v="-49.88"/>
    <n v="207"/>
    <n v="20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7"/>
    <n v="247"/>
    <n v="247"/>
    <n v="279"/>
    <x v="1"/>
    <s v="R-1"/>
    <s v="HA-001715"/>
    <m/>
    <m/>
    <m/>
    <m/>
    <s v="POR"/>
    <s v="M"/>
    <e v="#N/A"/>
    <s v="OK"/>
    <x v="0"/>
    <s v="CAN"/>
    <s v="RRFB"/>
    <x v="45"/>
    <d v="2017-07-09T00:00:00"/>
    <n v="43"/>
    <n v="-49.88"/>
    <n v="165.5"/>
    <n v="165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8"/>
    <n v="248"/>
    <n v="248"/>
    <n v="279"/>
    <x v="1"/>
    <s v="R-1"/>
    <s v="HA-001716"/>
    <m/>
    <m/>
    <m/>
    <m/>
    <s v="POR"/>
    <s v="F"/>
    <e v="#N/A"/>
    <s v="OK"/>
    <x v="0"/>
    <s v="CAN"/>
    <s v="LL-Shrk"/>
    <x v="45"/>
    <d v="2017-07-09T00:00:00"/>
    <n v="43"/>
    <n v="-49.88"/>
    <n v="208"/>
    <n v="20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49"/>
    <n v="249"/>
    <n v="249"/>
    <n v="279"/>
    <x v="1"/>
    <s v="R-1"/>
    <s v="HA-001717"/>
    <m/>
    <m/>
    <m/>
    <m/>
    <s v="POR"/>
    <s v="F"/>
    <e v="#N/A"/>
    <s v="OK"/>
    <x v="0"/>
    <s v="CAN"/>
    <s v="LL-Shrk"/>
    <x v="45"/>
    <d v="2017-07-09T00:00:00"/>
    <n v="43"/>
    <n v="-50.14"/>
    <n v="193.5"/>
    <n v="193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0"/>
    <n v="250"/>
    <n v="250"/>
    <n v="279"/>
    <x v="1"/>
    <s v="R-1"/>
    <s v="HA-001718"/>
    <m/>
    <m/>
    <m/>
    <m/>
    <s v="POR"/>
    <s v="F"/>
    <e v="#N/A"/>
    <s v="OK"/>
    <x v="0"/>
    <s v="CAN"/>
    <s v="LL-Shrk"/>
    <x v="45"/>
    <d v="2017-07-09T00:00:00"/>
    <n v="43"/>
    <n v="-49.88"/>
    <n v="192"/>
    <n v="1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1"/>
    <n v="251"/>
    <n v="251"/>
    <n v="279"/>
    <x v="1"/>
    <s v="R-1"/>
    <s v="HA-001719"/>
    <m/>
    <m/>
    <m/>
    <m/>
    <s v="POR"/>
    <s v="F"/>
    <e v="#N/A"/>
    <s v="OK"/>
    <x v="0"/>
    <s v="CAN"/>
    <s v="LL-Shrk"/>
    <x v="45"/>
    <d v="2017-07-09T00:00:00"/>
    <n v="43"/>
    <n v="-50.14"/>
    <n v="209.5"/>
    <n v="209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2"/>
    <n v="252"/>
    <n v="252"/>
    <n v="279"/>
    <x v="1"/>
    <s v="R-1"/>
    <s v="HA-001720"/>
    <m/>
    <m/>
    <m/>
    <m/>
    <s v="POR"/>
    <s v="F"/>
    <e v="#N/A"/>
    <s v="OK"/>
    <x v="0"/>
    <s v="CAN"/>
    <s v="LL-Shrk"/>
    <x v="45"/>
    <d v="2017-07-09T00:00:00"/>
    <n v="43"/>
    <n v="-49.88"/>
    <n v="136.5"/>
    <n v="136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3"/>
    <n v="253"/>
    <n v="253"/>
    <n v="279"/>
    <x v="1"/>
    <s v="R-1"/>
    <s v="HA-001900"/>
    <m/>
    <m/>
    <m/>
    <m/>
    <s v="POR"/>
    <s v="M"/>
    <e v="#N/A"/>
    <s v="OK"/>
    <x v="0"/>
    <s v="CAN"/>
    <s v="RRFB"/>
    <x v="45"/>
    <d v="2017-06-28T00:00:00"/>
    <n v="42.95"/>
    <n v="-67.16"/>
    <n v="155"/>
    <n v="15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4"/>
    <n v="254"/>
    <n v="254"/>
    <n v="279"/>
    <x v="1"/>
    <s v="R-1"/>
    <s v="HA-001931"/>
    <m/>
    <m/>
    <m/>
    <m/>
    <s v="POR"/>
    <s v="M"/>
    <e v="#N/A"/>
    <s v="OK"/>
    <x v="0"/>
    <s v="CAN"/>
    <s v="RRFB"/>
    <x v="45"/>
    <d v="2017-06-29T00:00:00"/>
    <n v="42.39"/>
    <n v="-64.95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6"/>
    <n v="256"/>
    <n v="256"/>
    <n v="279"/>
    <x v="1"/>
    <s v="R-1"/>
    <s v="HA-001934"/>
    <m/>
    <m/>
    <m/>
    <m/>
    <s v="POR"/>
    <s v="M"/>
    <e v="#N/A"/>
    <s v="OK"/>
    <x v="0"/>
    <s v="CAN"/>
    <s v="RRFB"/>
    <x v="45"/>
    <d v="2017-06-29T00:00:00"/>
    <n v="42.39"/>
    <n v="-64.95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7"/>
    <n v="257"/>
    <n v="257"/>
    <n v="279"/>
    <x v="1"/>
    <s v="R-1"/>
    <s v="HA-001935"/>
    <m/>
    <m/>
    <m/>
    <m/>
    <s v="POR"/>
    <s v="U"/>
    <e v="#N/A"/>
    <s v="OK"/>
    <x v="0"/>
    <s v="CAN"/>
    <s v="LL-Shrk"/>
    <x v="45"/>
    <d v="2017-06-29T00:00:00"/>
    <n v="42.39"/>
    <n v="-64.95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8"/>
    <n v="258"/>
    <n v="258"/>
    <n v="279"/>
    <x v="1"/>
    <s v="R-1"/>
    <s v="HA-001937"/>
    <m/>
    <m/>
    <m/>
    <m/>
    <s v="POR"/>
    <s v="M"/>
    <e v="#N/A"/>
    <s v="OK"/>
    <x v="0"/>
    <s v="CAN"/>
    <s v="RRFB"/>
    <x v="45"/>
    <d v="2017-06-29T00:00:00"/>
    <n v="42.39"/>
    <n v="-64.95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59"/>
    <n v="259"/>
    <n v="259"/>
    <n v="279"/>
    <x v="1"/>
    <s v="R-1"/>
    <s v="HA-001939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0"/>
    <n v="260"/>
    <n v="260"/>
    <n v="279"/>
    <x v="1"/>
    <s v="R-1"/>
    <s v="HA-001962"/>
    <m/>
    <m/>
    <m/>
    <m/>
    <s v="POR"/>
    <s v="M"/>
    <e v="#N/A"/>
    <s v="OK"/>
    <x v="0"/>
    <s v="CAN"/>
    <s v="RRFB"/>
    <x v="45"/>
    <d v="2017-06-30T00:00:00"/>
    <n v="43.05"/>
    <n v="-62.5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1"/>
    <n v="261"/>
    <n v="261"/>
    <n v="279"/>
    <x v="1"/>
    <s v="R-1"/>
    <s v="HA-001963"/>
    <m/>
    <m/>
    <m/>
    <m/>
    <s v="POR"/>
    <s v="M"/>
    <e v="#N/A"/>
    <s v="OK"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2"/>
    <n v="262"/>
    <n v="262"/>
    <n v="279"/>
    <x v="1"/>
    <s v="R-1"/>
    <s v="HA-001964"/>
    <m/>
    <m/>
    <m/>
    <m/>
    <s v="POR"/>
    <s v="F"/>
    <e v="#N/A"/>
    <s v="OK"/>
    <x v="0"/>
    <s v="CAN"/>
    <s v="LL-Shrk"/>
    <x v="45"/>
    <d v="2017-06-30T00:00:00"/>
    <n v="43.03"/>
    <n v="-62.82"/>
    <n v="94"/>
    <n v="9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3"/>
    <n v="263"/>
    <n v="263"/>
    <n v="279"/>
    <x v="1"/>
    <s v="R-1"/>
    <s v="HA-001965"/>
    <m/>
    <m/>
    <m/>
    <m/>
    <s v="POR"/>
    <s v="M"/>
    <e v="#N/A"/>
    <s v="OK"/>
    <x v="0"/>
    <s v="CAN"/>
    <s v="RRFB"/>
    <x v="45"/>
    <d v="2017-06-28T00:00:00"/>
    <n v="42.34"/>
    <n v="-66.55"/>
    <n v="202"/>
    <n v="20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5"/>
    <n v="265"/>
    <n v="265"/>
    <n v="279"/>
    <x v="1"/>
    <s v="R-1"/>
    <s v="HA-001983"/>
    <m/>
    <m/>
    <m/>
    <m/>
    <s v="POR"/>
    <s v="F"/>
    <e v="#N/A"/>
    <s v="OK"/>
    <x v="0"/>
    <s v="CAN"/>
    <s v="LL-Shrk"/>
    <x v="45"/>
    <d v="2017-07-09T00:00:00"/>
    <n v="43"/>
    <n v="-50.14"/>
    <n v="167"/>
    <n v="16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6"/>
    <n v="266"/>
    <n v="266"/>
    <n v="279"/>
    <x v="1"/>
    <s v="R-1"/>
    <s v="HA-001984"/>
    <m/>
    <m/>
    <m/>
    <m/>
    <s v="POR"/>
    <s v="F"/>
    <e v="#N/A"/>
    <s v="OK"/>
    <x v="0"/>
    <s v="CAN"/>
    <s v="LL-Shrk"/>
    <x v="45"/>
    <d v="2017-07-09T00:00:00"/>
    <n v="43"/>
    <n v="-49.88"/>
    <n v="200"/>
    <n v="20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7"/>
    <n v="267"/>
    <n v="267"/>
    <n v="279"/>
    <x v="1"/>
    <s v="R-1"/>
    <s v="HA-001985"/>
    <m/>
    <m/>
    <m/>
    <m/>
    <s v="POR"/>
    <s v="M"/>
    <e v="#N/A"/>
    <s v="OK"/>
    <x v="0"/>
    <s v="CAN"/>
    <s v="RRFB"/>
    <x v="45"/>
    <d v="2017-07-11T00:00:00"/>
    <n v="44.64"/>
    <n v="-51.02"/>
    <n v="180"/>
    <n v="18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8"/>
    <n v="268"/>
    <n v="268"/>
    <n v="279"/>
    <x v="1"/>
    <s v="R-1"/>
    <s v="HA-001986"/>
    <m/>
    <m/>
    <m/>
    <m/>
    <s v="POR"/>
    <s v="F"/>
    <e v="#N/A"/>
    <s v="OK"/>
    <x v="0"/>
    <s v="CAN"/>
    <s v="LL-Shrk"/>
    <x v="45"/>
    <d v="2017-07-11T00:00:00"/>
    <n v="44.66"/>
    <n v="-51.78"/>
    <n v="122.5"/>
    <n v="12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69"/>
    <n v="269"/>
    <n v="269"/>
    <n v="279"/>
    <x v="1"/>
    <s v="R-1"/>
    <s v="HA-001987"/>
    <m/>
    <m/>
    <m/>
    <m/>
    <s v="POR"/>
    <s v="F"/>
    <e v="#N/A"/>
    <s v="OK"/>
    <x v="0"/>
    <s v="CAN"/>
    <s v="LL-Shrk"/>
    <x v="45"/>
    <d v="2017-07-11T00:00:00"/>
    <n v="44.64"/>
    <n v="-51.02"/>
    <n v="225"/>
    <n v="225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0"/>
    <n v="270"/>
    <n v="270"/>
    <n v="279"/>
    <x v="1"/>
    <s v="R-1"/>
    <s v="HA-001988"/>
    <m/>
    <m/>
    <m/>
    <m/>
    <s v="POR"/>
    <s v="F"/>
    <e v="#N/A"/>
    <s v="OK"/>
    <x v="0"/>
    <s v="CAN"/>
    <s v="LL-Shrk"/>
    <x v="45"/>
    <d v="2017-07-11T00:00:00"/>
    <n v="44.64"/>
    <n v="-51.02"/>
    <n v="230"/>
    <n v="23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1"/>
    <n v="271"/>
    <n v="271"/>
    <n v="279"/>
    <x v="1"/>
    <s v="R-1"/>
    <s v="HA-001989"/>
    <m/>
    <m/>
    <m/>
    <m/>
    <s v="POR"/>
    <s v="F"/>
    <e v="#N/A"/>
    <s v="OK"/>
    <x v="0"/>
    <s v="CAN"/>
    <s v="LL-Shrk"/>
    <x v="45"/>
    <d v="2017-07-11T00:00:00"/>
    <n v="44.66"/>
    <n v="-50.7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2"/>
    <n v="272"/>
    <n v="272"/>
    <n v="279"/>
    <x v="1"/>
    <s v="R-1"/>
    <s v="HB-010023"/>
    <m/>
    <m/>
    <m/>
    <m/>
    <s v="POR"/>
    <s v="M"/>
    <e v="#N/A"/>
    <s v="OK"/>
    <x v="0"/>
    <s v="CAN"/>
    <s v="RRFB"/>
    <x v="45"/>
    <d v="2017-06-28T00:00:00"/>
    <n v="43.2"/>
    <n v="-60.94"/>
    <n v="74"/>
    <n v="7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3"/>
    <n v="273"/>
    <n v="273"/>
    <n v="279"/>
    <x v="1"/>
    <s v="R-1"/>
    <s v="HB-010024"/>
    <m/>
    <m/>
    <m/>
    <m/>
    <s v="POR"/>
    <s v="F"/>
    <e v="#N/A"/>
    <s v="OK"/>
    <x v="0"/>
    <s v="CAN"/>
    <s v="LL-Shrk"/>
    <x v="45"/>
    <d v="2017-06-28T00:00:00"/>
    <n v="43.2"/>
    <n v="-60.94"/>
    <n v="78"/>
    <n v="7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4"/>
    <n v="274"/>
    <n v="274"/>
    <n v="279"/>
    <x v="1"/>
    <s v="R-1"/>
    <s v="HB-010025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5"/>
    <n v="275"/>
    <n v="275"/>
    <n v="279"/>
    <x v="1"/>
    <s v="R-1"/>
    <s v="HB-010026"/>
    <m/>
    <m/>
    <m/>
    <m/>
    <s v="POR"/>
    <s v="F"/>
    <e v="#N/A"/>
    <s v="OK"/>
    <x v="0"/>
    <s v="CAN"/>
    <s v="LL-Shrk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6"/>
    <n v="276"/>
    <n v="276"/>
    <n v="279"/>
    <x v="1"/>
    <s v="R-1"/>
    <s v="HB-010027"/>
    <m/>
    <m/>
    <m/>
    <m/>
    <s v="POR"/>
    <s v="M"/>
    <e v="#N/A"/>
    <s v="OK"/>
    <x v="0"/>
    <s v="CAN"/>
    <s v="RRFB"/>
    <x v="45"/>
    <d v="2017-06-28T00:00:00"/>
    <n v="43.2"/>
    <n v="-60.94"/>
    <n v="92"/>
    <n v="9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7"/>
    <n v="277"/>
    <n v="277"/>
    <n v="279"/>
    <x v="1"/>
    <s v="R-1"/>
    <s v="HB-010028"/>
    <m/>
    <m/>
    <m/>
    <m/>
    <s v="POR"/>
    <s v="F"/>
    <e v="#N/A"/>
    <s v="OK"/>
    <x v="0"/>
    <s v="CAN"/>
    <s v="LL-Shrk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8"/>
    <n v="278"/>
    <n v="278"/>
    <n v="279"/>
    <x v="1"/>
    <s v="R-1"/>
    <s v="HB-010029"/>
    <m/>
    <m/>
    <m/>
    <m/>
    <s v="POR"/>
    <s v="M"/>
    <e v="#N/A"/>
    <s v="OK"/>
    <x v="0"/>
    <s v="CAN"/>
    <s v="RRFB"/>
    <x v="45"/>
    <d v="2017-06-28T00:00:00"/>
    <n v="43.2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79"/>
    <n v="279"/>
    <n v="279"/>
    <n v="279"/>
    <x v="1"/>
    <s v="R-1"/>
    <s v="HB-010030"/>
    <m/>
    <m/>
    <m/>
    <m/>
    <s v="POR"/>
    <s v="F"/>
    <e v="#N/A"/>
    <s v="OK"/>
    <x v="0"/>
    <s v="CAN"/>
    <s v="LL-Shrk"/>
    <x v="45"/>
    <d v="2017-06-28T00:00:00"/>
    <n v="43.2"/>
    <n v="-60.94"/>
    <n v="91"/>
    <n v="9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0"/>
    <n v="280"/>
    <n v="280"/>
    <n v="279"/>
    <x v="1"/>
    <s v="R-1"/>
    <s v="HB-010031"/>
    <m/>
    <m/>
    <m/>
    <m/>
    <s v="POR"/>
    <s v="F"/>
    <e v="#N/A"/>
    <s v="OK"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1"/>
    <n v="281"/>
    <n v="281"/>
    <n v="279"/>
    <x v="1"/>
    <s v="R-1"/>
    <s v="HB-010130"/>
    <m/>
    <m/>
    <m/>
    <m/>
    <s v="POR"/>
    <s v="F"/>
    <e v="#N/A"/>
    <s v="OK"/>
    <x v="0"/>
    <s v="CAN"/>
    <s v="LL-Shrk"/>
    <x v="45"/>
    <d v="2017-07-04T00:00:00"/>
    <n v="44.94"/>
    <n v="-66.94"/>
    <n v="248.92"/>
    <n v="248.9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2"/>
    <n v="282"/>
    <n v="282"/>
    <n v="279"/>
    <x v="1"/>
    <s v="R-1"/>
    <s v="HB-010170"/>
    <m/>
    <m/>
    <m/>
    <m/>
    <s v="POR"/>
    <s v="M"/>
    <e v="#N/A"/>
    <s v="OK"/>
    <x v="0"/>
    <s v="CAN"/>
    <s v="RRFB"/>
    <x v="45"/>
    <d v="2017-06-28T00:00:00"/>
    <n v="42.95"/>
    <n v="-67.16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3"/>
    <n v="283"/>
    <n v="283"/>
    <n v="279"/>
    <x v="1"/>
    <s v="R-1"/>
    <s v="HB-010200"/>
    <m/>
    <m/>
    <m/>
    <m/>
    <s v="POR"/>
    <s v="M"/>
    <e v="#N/A"/>
    <s v="OK"/>
    <x v="0"/>
    <s v="CAN"/>
    <s v="RRFB"/>
    <x v="45"/>
    <d v="2017-08-19T00:00:00"/>
    <n v="47.56"/>
    <n v="-55.99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4"/>
    <n v="284"/>
    <n v="284"/>
    <n v="279"/>
    <x v="1"/>
    <s v="R-1"/>
    <s v="HB-010257"/>
    <m/>
    <m/>
    <m/>
    <m/>
    <s v="POR"/>
    <s v="F"/>
    <e v="#N/A"/>
    <s v="OK"/>
    <x v="0"/>
    <s v="CAN"/>
    <s v="LL-Shrk"/>
    <x v="45"/>
    <d v="2017-06-28T00:00:00"/>
    <n v="43.2"/>
    <n v="-60.94"/>
    <n v="81"/>
    <n v="8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5"/>
    <n v="285"/>
    <n v="285"/>
    <n v="279"/>
    <x v="1"/>
    <s v="R-1"/>
    <s v="HB-010260"/>
    <m/>
    <m/>
    <m/>
    <m/>
    <s v="POR"/>
    <s v="M"/>
    <e v="#N/A"/>
    <s v="OK"/>
    <x v="0"/>
    <s v="CAN"/>
    <s v="RRFB"/>
    <x v="45"/>
    <d v="2017-06-28T00:00:00"/>
    <n v="43.2"/>
    <n v="-60.94"/>
    <n v="95"/>
    <n v="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6"/>
    <n v="286"/>
    <n v="286"/>
    <n v="279"/>
    <x v="1"/>
    <s v="R-1"/>
    <s v="HB-010363"/>
    <m/>
    <m/>
    <m/>
    <m/>
    <s v="POR"/>
    <s v="M"/>
    <e v="#N/A"/>
    <s v="OK"/>
    <x v="0"/>
    <s v="CAN"/>
    <s v="RRFB"/>
    <x v="45"/>
    <d v="2017-07-03T00:00:00"/>
    <n v="45.78"/>
    <n v="-58.38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7"/>
    <n v="287"/>
    <n v="287"/>
    <n v="279"/>
    <x v="1"/>
    <s v="R-1"/>
    <s v="HB-010364"/>
    <m/>
    <m/>
    <m/>
    <m/>
    <s v="POR"/>
    <s v="M"/>
    <e v="#N/A"/>
    <s v="OK"/>
    <x v="0"/>
    <s v="CAN"/>
    <s v="RRFB"/>
    <x v="45"/>
    <d v="2017-07-03T00:00:00"/>
    <n v="44.9"/>
    <n v="-58.62"/>
    <n v="200"/>
    <n v="20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8"/>
    <n v="288"/>
    <n v="288"/>
    <n v="279"/>
    <x v="1"/>
    <s v="R-1"/>
    <s v="HB-010365"/>
    <m/>
    <m/>
    <m/>
    <m/>
    <s v="POR"/>
    <s v="M"/>
    <e v="#N/A"/>
    <s v="OK"/>
    <x v="0"/>
    <s v="CAN"/>
    <s v="RRFB"/>
    <x v="45"/>
    <d v="2017-07-03T00:00:00"/>
    <n v="44.9"/>
    <n v="-58.62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89"/>
    <n v="289"/>
    <n v="289"/>
    <n v="279"/>
    <x v="1"/>
    <s v="R-1"/>
    <s v="HB-010366"/>
    <m/>
    <m/>
    <m/>
    <m/>
    <s v="POR"/>
    <s v="M"/>
    <e v="#N/A"/>
    <s v="OK"/>
    <x v="0"/>
    <s v="CAN"/>
    <s v="RRFB"/>
    <x v="45"/>
    <d v="2017-07-03T00:00:00"/>
    <n v="44.9"/>
    <n v="-58.62"/>
    <n v="195"/>
    <n v="19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0"/>
    <n v="290"/>
    <n v="290"/>
    <n v="279"/>
    <x v="1"/>
    <s v="R-1"/>
    <s v="HB-010367"/>
    <m/>
    <m/>
    <m/>
    <m/>
    <s v="POR"/>
    <s v="M"/>
    <e v="#N/A"/>
    <s v="OK"/>
    <x v="0"/>
    <s v="CAN"/>
    <s v="RRFB"/>
    <x v="45"/>
    <d v="2017-07-06T00:00:00"/>
    <n v="48.02"/>
    <n v="-60.54"/>
    <n v="220"/>
    <n v="22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1"/>
    <n v="291"/>
    <n v="291"/>
    <n v="279"/>
    <x v="1"/>
    <s v="R-1"/>
    <s v="HB-010368"/>
    <m/>
    <m/>
    <m/>
    <m/>
    <s v="POR"/>
    <s v="M"/>
    <e v="#N/A"/>
    <s v="OK"/>
    <x v="0"/>
    <s v="CAN"/>
    <s v="RRFB"/>
    <x v="45"/>
    <d v="2017-07-06T00:00:00"/>
    <n v="48.02"/>
    <n v="-60.54"/>
    <n v="190"/>
    <n v="19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2"/>
    <n v="292"/>
    <n v="292"/>
    <n v="279"/>
    <x v="1"/>
    <s v="R-1"/>
    <s v="HB-010369"/>
    <m/>
    <m/>
    <m/>
    <m/>
    <s v="POR"/>
    <s v="M"/>
    <e v="#N/A"/>
    <s v="OK"/>
    <x v="0"/>
    <s v="CAN"/>
    <s v="RRFB"/>
    <x v="45"/>
    <d v="2017-07-06T00:00:00"/>
    <n v="48.02"/>
    <n v="-60.54"/>
    <n v="170"/>
    <n v="170"/>
    <s v="cm"/>
    <s v="CFL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3"/>
    <n v="293"/>
    <n v="293"/>
    <n v="279"/>
    <x v="1"/>
    <s v="R-1"/>
    <s v="HB-010461"/>
    <m/>
    <m/>
    <m/>
    <m/>
    <s v="POR"/>
    <s v="M"/>
    <e v="#N/A"/>
    <s v="OK"/>
    <x v="0"/>
    <s v="CAN"/>
    <s v="RRFB"/>
    <x v="45"/>
    <d v="2017-06-28T00:00:00"/>
    <n v="43.2"/>
    <n v="-60.94"/>
    <n v="87"/>
    <n v="87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294"/>
    <n v="294"/>
    <n v="294"/>
    <n v="279"/>
    <x v="1"/>
    <s v="R-1"/>
    <s v="HB-010462"/>
    <m/>
    <m/>
    <m/>
    <m/>
    <s v="POR"/>
    <s v="M"/>
    <e v="#N/A"/>
    <s v="OK"/>
    <x v="0"/>
    <s v="CAN"/>
    <s v="RRFB"/>
    <x v="45"/>
    <d v="2017-06-28T00:00:00"/>
    <n v="43.2"/>
    <n v="-60.94"/>
    <n v="85"/>
    <n v="8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0"/>
    <n v="300"/>
    <n v="300"/>
    <n v="279"/>
    <x v="1"/>
    <s v="R-1"/>
    <s v="HB-010574"/>
    <m/>
    <m/>
    <m/>
    <m/>
    <s v="POR"/>
    <s v="F"/>
    <e v="#N/A"/>
    <s v="OK"/>
    <x v="0"/>
    <s v="CAN"/>
    <s v="LL-Shrk"/>
    <x v="45"/>
    <d v="2017-08-11T00:00:00"/>
    <n v="43.78"/>
    <n v="-67"/>
    <n v="157.47999999999999"/>
    <n v="157.4799999999999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2"/>
    <n v="302"/>
    <n v="302"/>
    <n v="279"/>
    <x v="1"/>
    <s v="R-1"/>
    <s v="HB-010649"/>
    <m/>
    <m/>
    <m/>
    <m/>
    <s v="POR"/>
    <s v="F"/>
    <e v="#N/A"/>
    <s v="OK"/>
    <x v="0"/>
    <s v="CAN"/>
    <s v="LL-Shrk"/>
    <x v="45"/>
    <d v="2017-06-28T00:00:00"/>
    <n v="42.95"/>
    <n v="-67.16"/>
    <n v="151"/>
    <n v="15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3"/>
    <n v="303"/>
    <n v="303"/>
    <n v="279"/>
    <x v="1"/>
    <s v="R-1"/>
    <s v="HB-010650"/>
    <m/>
    <m/>
    <m/>
    <m/>
    <s v="POR"/>
    <s v="F"/>
    <e v="#N/A"/>
    <s v="OK"/>
    <x v="0"/>
    <s v="CAN"/>
    <s v="LL-Shrk"/>
    <x v="45"/>
    <d v="2017-06-28T00:00:00"/>
    <n v="42.95"/>
    <n v="-67.16"/>
    <n v="150"/>
    <n v="150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4"/>
    <n v="304"/>
    <n v="304"/>
    <n v="279"/>
    <x v="1"/>
    <s v="R-1"/>
    <s v="HB-010651"/>
    <m/>
    <m/>
    <m/>
    <m/>
    <s v="POR"/>
    <s v="M"/>
    <e v="#N/A"/>
    <s v="OK"/>
    <x v="0"/>
    <s v="CAN"/>
    <s v="RRFB"/>
    <x v="45"/>
    <d v="2017-06-28T00:00:00"/>
    <n v="42.95"/>
    <n v="-67.16"/>
    <n v="165"/>
    <n v="16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5"/>
    <n v="305"/>
    <n v="305"/>
    <n v="279"/>
    <x v="1"/>
    <s v="R-1"/>
    <s v="HB-010652"/>
    <m/>
    <m/>
    <m/>
    <m/>
    <s v="POR"/>
    <s v="M"/>
    <e v="#N/A"/>
    <s v="OK"/>
    <x v="0"/>
    <s v="CAN"/>
    <s v="RRFB"/>
    <x v="45"/>
    <d v="2017-06-28T00:00:00"/>
    <n v="42.95"/>
    <n v="-67.16"/>
    <n v="128.5"/>
    <n v="128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09"/>
    <n v="309"/>
    <n v="309"/>
    <n v="279"/>
    <x v="1"/>
    <s v="R-1"/>
    <s v="HB-010660"/>
    <m/>
    <m/>
    <m/>
    <m/>
    <s v="POR"/>
    <s v="F"/>
    <e v="#N/A"/>
    <s v="OK"/>
    <x v="0"/>
    <s v="CAN"/>
    <s v="LL-Shrk"/>
    <x v="45"/>
    <d v="2017-06-28T00:00:00"/>
    <n v="42.95"/>
    <n v="-67.16"/>
    <n v="143"/>
    <n v="143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7"/>
    <n v="327"/>
    <n v="327"/>
    <n v="279"/>
    <x v="1"/>
    <s v="R-1"/>
    <s v="HB-010759"/>
    <m/>
    <m/>
    <m/>
    <m/>
    <s v="POR"/>
    <s v="F"/>
    <e v="#N/A"/>
    <s v="OK"/>
    <x v="0"/>
    <s v="CAN"/>
    <s v="LL-Shrk"/>
    <x v="45"/>
    <d v="2017-06-28T00:00:00"/>
    <n v="43.19"/>
    <n v="-60.94"/>
    <n v="82.5"/>
    <n v="82.5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8"/>
    <n v="328"/>
    <n v="328"/>
    <n v="279"/>
    <x v="1"/>
    <s v="R-1"/>
    <s v="HB-010760"/>
    <m/>
    <m/>
    <m/>
    <m/>
    <s v="POR"/>
    <s v="F"/>
    <e v="#N/A"/>
    <s v="OK"/>
    <x v="0"/>
    <s v="CAN"/>
    <s v="LL-Shrk"/>
    <x v="45"/>
    <d v="2017-06-28T00:00:00"/>
    <n v="43.19"/>
    <n v="-60.94"/>
    <n v="79"/>
    <n v="7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29"/>
    <n v="329"/>
    <n v="329"/>
    <n v="279"/>
    <x v="1"/>
    <s v="R-1"/>
    <s v="HB-010840"/>
    <m/>
    <m/>
    <m/>
    <m/>
    <s v="POR"/>
    <s v="F"/>
    <e v="#N/A"/>
    <s v="OK"/>
    <x v="0"/>
    <s v="CAN"/>
    <s v="LL-Shrk"/>
    <x v="45"/>
    <d v="2017-06-28T00:00:00"/>
    <n v="43.19"/>
    <n v="-60.94"/>
    <n v="82"/>
    <n v="82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1"/>
    <n v="331"/>
    <n v="331"/>
    <n v="279"/>
    <x v="1"/>
    <s v="R-1"/>
    <s v="HB-010981"/>
    <m/>
    <m/>
    <m/>
    <m/>
    <s v="POR"/>
    <s v="U"/>
    <e v="#N/A"/>
    <s v="OK"/>
    <x v="0"/>
    <s v="CAN"/>
    <s v="LL-Shrk"/>
    <x v="45"/>
    <d v="2017-08-11T00:00:00"/>
    <n v="45.52"/>
    <n v="-60.85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2"/>
    <n v="332"/>
    <n v="332"/>
    <n v="279"/>
    <x v="1"/>
    <s v="R-1"/>
    <s v="HB-011000"/>
    <m/>
    <m/>
    <m/>
    <m/>
    <s v="POR"/>
    <s v="U"/>
    <e v="#N/A"/>
    <s v="OK"/>
    <x v="0"/>
    <s v="CAN"/>
    <s v="LL-Shrk"/>
    <x v="45"/>
    <d v="2017-08-11T00:00:00"/>
    <n v="45.52"/>
    <n v="-60.86"/>
    <n v="91.44"/>
    <n v="91.44"/>
    <s v="cm"/>
    <s v="TLE"/>
    <s v="E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8"/>
    <n v="338"/>
    <n v="338"/>
    <n v="279"/>
    <x v="1"/>
    <s v="R-1"/>
    <s v="SAR000042"/>
    <m/>
    <m/>
    <m/>
    <m/>
    <s v="POR"/>
    <s v="F"/>
    <e v="#N/A"/>
    <s v="OK"/>
    <x v="0"/>
    <s v="CAN"/>
    <s v="RRFB"/>
    <x v="45"/>
    <d v="2017-08-10T00:00:00"/>
    <n v="49.78"/>
    <n v="-54.27"/>
    <n v="256.54000000000002"/>
    <n v="256.54000000000002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39"/>
    <n v="339"/>
    <n v="339"/>
    <n v="279"/>
    <x v="1"/>
    <s v="R-1"/>
    <s v="SAR000044"/>
    <m/>
    <m/>
    <m/>
    <m/>
    <s v="POR"/>
    <s v="F"/>
    <e v="#N/A"/>
    <s v="OK"/>
    <x v="0"/>
    <s v="CAN"/>
    <s v="RRFB"/>
    <x v="45"/>
    <d v="2017-08-01T00:00:00"/>
    <n v="49.74"/>
    <n v="-54.35"/>
    <n v="190.5"/>
    <n v="190.5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279-341"/>
    <n v="341"/>
    <n v="341"/>
    <n v="279"/>
    <x v="1"/>
    <s v="R-1"/>
    <s v="SAR000050"/>
    <m/>
    <m/>
    <m/>
    <m/>
    <s v="POR"/>
    <s v="F"/>
    <e v="#N/A"/>
    <s v="OK"/>
    <x v="0"/>
    <s v="CAN"/>
    <s v="RRFB"/>
    <x v="45"/>
    <d v="2017-08-07T00:00:00"/>
    <n v="49.72"/>
    <n v="-54.35"/>
    <n v="215.9"/>
    <n v="215.9"/>
    <s v="cm"/>
    <s v="TLE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1"/>
    <n v="1"/>
    <n v="1"/>
    <n v="302"/>
    <x v="1"/>
    <s v="R-1"/>
    <s v="H--008111"/>
    <m/>
    <m/>
    <m/>
    <m/>
    <s v="POR"/>
    <s v="F"/>
    <e v="#N/A"/>
    <s v="OK"/>
    <x v="0"/>
    <s v="EU.PRT"/>
    <s v="LL"/>
    <x v="46"/>
    <d v="2018-05-27T00:00:00"/>
    <n v="36.683333333333337"/>
    <n v="-20.95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2"/>
    <n v="2"/>
    <n v="2"/>
    <n v="302"/>
    <x v="1"/>
    <s v="R-1"/>
    <s v="H--008005"/>
    <m/>
    <m/>
    <m/>
    <m/>
    <s v="POR"/>
    <s v="F"/>
    <e v="#N/A"/>
    <s v="OK"/>
    <x v="0"/>
    <s v="EU.PRT"/>
    <s v="LL"/>
    <x v="46"/>
    <d v="2018-06-03T00:00:00"/>
    <n v="39.424999999999997"/>
    <n v="-25.316666666666666"/>
    <n v="80"/>
    <n v="80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2-3"/>
    <n v="3"/>
    <n v="3"/>
    <n v="302"/>
    <x v="1"/>
    <s v="R-1"/>
    <s v="H--008008"/>
    <m/>
    <m/>
    <m/>
    <m/>
    <s v="POR"/>
    <s v="F"/>
    <e v="#N/A"/>
    <s v="OK"/>
    <x v="0"/>
    <s v="EU.PRT"/>
    <s v="LL"/>
    <x v="46"/>
    <d v="2018-06-24T00:00:00"/>
    <n v="39.683333333333337"/>
    <n v="-26.141666666666666"/>
    <n v="68"/>
    <n v="68"/>
    <s v="cm"/>
    <s v="S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03-2"/>
    <n v="2"/>
    <n v="2"/>
    <n v="303"/>
    <x v="1"/>
    <s v="R-1"/>
    <s v="H--008009"/>
    <m/>
    <m/>
    <m/>
    <m/>
    <s v="POR"/>
    <s v="M"/>
    <e v="#N/A"/>
    <s v="OK"/>
    <x v="0"/>
    <s v="EU.PRT"/>
    <s v="LL"/>
    <x v="44"/>
    <d v="2016-05-01T00:00:00"/>
    <n v="35.308333333333337"/>
    <n v="-17.783333333333331"/>
    <n v="81"/>
    <n v="81"/>
    <s v="cm"/>
    <s v="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16-19"/>
    <n v="19"/>
    <n v="19"/>
    <n v="316"/>
    <x v="0"/>
    <s v="RCF"/>
    <s v="APB243807"/>
    <m/>
    <m/>
    <m/>
    <m/>
    <s v="POR"/>
    <s v="F"/>
    <e v="#N/A"/>
    <s v="check"/>
    <x v="0"/>
    <s v="USA"/>
    <s v="LL"/>
    <x v="21"/>
    <s v="27-09-1997"/>
    <n v="43.583333000000003"/>
    <n v="-69.066666999999995"/>
    <n v="94"/>
    <n v="94"/>
    <s v="cm"/>
    <s v="FL"/>
    <s v="M"/>
    <m/>
    <s v=""/>
    <m/>
    <m/>
    <m/>
    <m/>
    <m/>
    <s v="Unk"/>
    <x v="0"/>
    <s v="USA"/>
    <s v="TW"/>
    <x v="30"/>
    <m/>
    <s v=" 42.966667"/>
    <s v=" -69.941667"/>
    <n v="150"/>
    <n v="150"/>
    <s v="cm"/>
    <s v="FL"/>
    <s v="E"/>
    <m/>
    <s v=""/>
    <m/>
    <m/>
    <m/>
    <m/>
  </r>
  <r>
    <m/>
    <s v="Cur"/>
    <s v="316-113"/>
    <n v="113"/>
    <n v="113"/>
    <n v="316"/>
    <x v="1"/>
    <s v="R-1"/>
    <s v="APB354217"/>
    <m/>
    <m/>
    <m/>
    <m/>
    <s v="POR"/>
    <s v="F"/>
    <e v="#N/A"/>
    <s v="OK"/>
    <x v="0"/>
    <s v="USA"/>
    <s v="RR"/>
    <x v="46"/>
    <s v="24-06-2018"/>
    <n v="43.461944000000003"/>
    <n v="-69.983610999999996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8"/>
    <n v="368"/>
    <n v="368"/>
    <n v="316"/>
    <x v="1"/>
    <s v="R-1"/>
    <s v="APB372921"/>
    <m/>
    <m/>
    <m/>
    <m/>
    <s v="POR"/>
    <s v="M"/>
    <e v="#N/A"/>
    <s v="OK"/>
    <x v="0"/>
    <s v="USA"/>
    <s v="RR"/>
    <x v="46"/>
    <s v="30-06-2018"/>
    <n v="42.597222000000002"/>
    <n v="-70.326667"/>
    <n v="137.16"/>
    <n v="54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69"/>
    <n v="369"/>
    <n v="369"/>
    <n v="316"/>
    <x v="1"/>
    <s v="R-1"/>
    <s v="APB372922"/>
    <m/>
    <m/>
    <m/>
    <m/>
    <s v="POR"/>
    <s v="M"/>
    <e v="#N/A"/>
    <s v="OK"/>
    <x v="0"/>
    <s v="USA"/>
    <s v="RR"/>
    <x v="46"/>
    <s v="30-06-2018"/>
    <n v="42.597222000000002"/>
    <n v="-70.326667"/>
    <n v="144.78"/>
    <n v="57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395"/>
    <n v="395"/>
    <n v="395"/>
    <n v="316"/>
    <x v="1"/>
    <s v="R-1"/>
    <s v="APB373730"/>
    <m/>
    <m/>
    <m/>
    <m/>
    <s v="POR"/>
    <s v="F"/>
    <e v="#N/A"/>
    <s v="OK"/>
    <x v="0"/>
    <s v="USA"/>
    <s v="RR"/>
    <x v="46"/>
    <s v="06-08-2018"/>
    <n v="43.631388999999999"/>
    <n v="-69.563610999999995"/>
    <n v="88.9"/>
    <n v="3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2"/>
    <n v="572"/>
    <n v="572"/>
    <n v="316"/>
    <x v="1"/>
    <s v="R-1"/>
    <s v="APB379633"/>
    <m/>
    <m/>
    <m/>
    <m/>
    <s v="POR"/>
    <s v="M"/>
    <e v="#N/A"/>
    <s v="OK"/>
    <x v="0"/>
    <s v="CAN"/>
    <s v="RR"/>
    <x v="44"/>
    <s v="26-09-2016"/>
    <n v="44.362222000000003"/>
    <n v="-63.426667000000002"/>
    <n v="81.28"/>
    <n v="3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73"/>
    <n v="573"/>
    <n v="573"/>
    <n v="316"/>
    <x v="1"/>
    <s v="R-1"/>
    <s v="APB379634"/>
    <m/>
    <m/>
    <m/>
    <m/>
    <s v="POR"/>
    <s v="F"/>
    <e v="#N/A"/>
    <s v="OK"/>
    <x v="0"/>
    <s v="CAN"/>
    <s v="RR"/>
    <x v="44"/>
    <s v="27-09-2016"/>
    <n v="44.453055999999997"/>
    <n v="-63.486389000000003"/>
    <n v="96.52"/>
    <n v="38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585"/>
    <n v="585"/>
    <n v="585"/>
    <n v="316"/>
    <x v="1"/>
    <s v="R-1"/>
    <s v="APB379990"/>
    <m/>
    <m/>
    <m/>
    <m/>
    <s v="POR"/>
    <s v="F"/>
    <e v="#N/A"/>
    <s v="OK"/>
    <x v="0"/>
    <s v="USA"/>
    <s v="RR"/>
    <x v="46"/>
    <s v="05-08-2018"/>
    <n v="43.683332999999998"/>
    <n v="-69.349999999999994"/>
    <n v="137.16"/>
    <n v="54"/>
    <s v="in"/>
    <s v="TLE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4"/>
    <n v="604"/>
    <n v="604"/>
    <n v="316"/>
    <x v="1"/>
    <s v="R-1"/>
    <s v="APB380150"/>
    <m/>
    <m/>
    <m/>
    <m/>
    <s v="POR"/>
    <s v="F"/>
    <e v="#N/A"/>
    <s v="OK"/>
    <x v="0"/>
    <s v="USA"/>
    <s v="RR"/>
    <x v="45"/>
    <s v="26-07-2017"/>
    <n v="43.386389000000001"/>
    <n v="-70.266389000000004"/>
    <n v="274.32"/>
    <n v="9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6"/>
    <n v="606"/>
    <n v="606"/>
    <n v="316"/>
    <x v="1"/>
    <s v="R-1"/>
    <s v="APB380152"/>
    <m/>
    <m/>
    <m/>
    <m/>
    <s v="POR"/>
    <s v="M"/>
    <e v="#N/A"/>
    <s v="OK"/>
    <x v="0"/>
    <s v="USA"/>
    <s v="RR"/>
    <x v="45"/>
    <s v="01-08-2017"/>
    <n v="43.394167000000003"/>
    <n v="-70.273611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7"/>
    <n v="607"/>
    <n v="607"/>
    <n v="316"/>
    <x v="1"/>
    <s v="R-1"/>
    <s v="APB380153"/>
    <m/>
    <m/>
    <m/>
    <m/>
    <s v="POR"/>
    <s v="M"/>
    <e v="#N/A"/>
    <s v="OK"/>
    <x v="0"/>
    <s v="USA"/>
    <s v="RR"/>
    <x v="45"/>
    <s v="07-08-2017"/>
    <n v="43.403888999999999"/>
    <n v="-70.272778000000002"/>
    <n v="86.36"/>
    <n v="34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8"/>
    <n v="608"/>
    <n v="608"/>
    <n v="316"/>
    <x v="1"/>
    <s v="R-1"/>
    <s v="APB380154"/>
    <m/>
    <m/>
    <m/>
    <m/>
    <s v="POR"/>
    <s v="M"/>
    <e v="#N/A"/>
    <s v="OK"/>
    <x v="0"/>
    <s v="USA"/>
    <s v="RR"/>
    <x v="45"/>
    <s v="09-09-2017"/>
    <n v="43.387222000000001"/>
    <n v="-70.144722000000002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09"/>
    <n v="609"/>
    <n v="609"/>
    <n v="316"/>
    <x v="1"/>
    <s v="R-1"/>
    <s v="APB380155"/>
    <m/>
    <m/>
    <m/>
    <m/>
    <s v="POR"/>
    <s v="F"/>
    <e v="#N/A"/>
    <s v="OK"/>
    <x v="0"/>
    <s v="USA"/>
    <s v="RR"/>
    <x v="45"/>
    <s v="09-09-2017"/>
    <n v="43.553888999999998"/>
    <n v="-70.144722000000002"/>
    <n v="99.06"/>
    <n v="39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0"/>
    <n v="610"/>
    <n v="610"/>
    <n v="316"/>
    <x v="1"/>
    <s v="R-1"/>
    <s v="APB380156"/>
    <m/>
    <m/>
    <m/>
    <m/>
    <s v="POR"/>
    <s v="M"/>
    <e v="#N/A"/>
    <s v="OK"/>
    <x v="0"/>
    <s v="USA"/>
    <s v="RR"/>
    <x v="45"/>
    <s v="09-09-2017"/>
    <n v="43.387222000000001"/>
    <n v="-70.144722000000002"/>
    <n v="100.33"/>
    <n v="39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13"/>
    <n v="613"/>
    <n v="613"/>
    <n v="316"/>
    <x v="1"/>
    <s v="R-1"/>
    <s v="APB380176"/>
    <m/>
    <m/>
    <m/>
    <m/>
    <s v="POR"/>
    <s v="M"/>
    <e v="#N/A"/>
    <s v="OK"/>
    <x v="0"/>
    <s v="USA"/>
    <s v="RR"/>
    <x v="46"/>
    <s v="08-07-2018"/>
    <n v="43.438889000000003"/>
    <n v="-70.127778000000006"/>
    <n v="76.2"/>
    <n v="3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5"/>
    <n v="625"/>
    <n v="625"/>
    <n v="316"/>
    <x v="1"/>
    <s v="R-1"/>
    <s v="APB380687"/>
    <m/>
    <m/>
    <m/>
    <m/>
    <s v="POR"/>
    <s v="U"/>
    <e v="#N/A"/>
    <s v="OK"/>
    <x v="0"/>
    <s v="USA"/>
    <s v="RR"/>
    <x v="45"/>
    <s v="14-07-2017"/>
    <n v="43.666389000000002"/>
    <n v="-70.236389000000003"/>
    <n v="91.44"/>
    <n v="3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626"/>
    <n v="626"/>
    <n v="626"/>
    <n v="316"/>
    <x v="1"/>
    <s v="R-1"/>
    <s v="APB380688"/>
    <m/>
    <m/>
    <m/>
    <m/>
    <s v="POR"/>
    <s v="U"/>
    <e v="#N/A"/>
    <s v="OK"/>
    <x v="0"/>
    <s v="USA"/>
    <s v="RR"/>
    <x v="45"/>
    <s v="09-09-2017"/>
    <n v="43.294722"/>
    <n v="-70.08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6"/>
    <n v="806"/>
    <n v="806"/>
    <n v="316"/>
    <x v="1"/>
    <s v="R-1"/>
    <s v="APB383625"/>
    <m/>
    <m/>
    <m/>
    <m/>
    <s v="POR"/>
    <s v="F"/>
    <e v="#N/A"/>
    <s v="OK"/>
    <x v="0"/>
    <s v="USA"/>
    <s v="RR"/>
    <x v="46"/>
    <s v="01-07-2018"/>
    <n v="43.461944000000003"/>
    <n v="-69.983610999999996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7"/>
    <n v="807"/>
    <n v="807"/>
    <n v="316"/>
    <x v="1"/>
    <s v="R-1"/>
    <s v="APB383626"/>
    <m/>
    <m/>
    <m/>
    <m/>
    <s v="POR"/>
    <s v="F"/>
    <e v="#N/A"/>
    <s v="OK"/>
    <x v="0"/>
    <s v="USA"/>
    <s v="RR"/>
    <x v="46"/>
    <s v="01-07-2018"/>
    <n v="43.460833000000001"/>
    <n v="-69.982500000000002"/>
    <n v="76.2"/>
    <n v="3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08"/>
    <n v="808"/>
    <n v="808"/>
    <n v="316"/>
    <x v="1"/>
    <s v="R-1"/>
    <s v="APB383629"/>
    <m/>
    <m/>
    <m/>
    <m/>
    <s v="POR"/>
    <s v="F"/>
    <e v="#N/A"/>
    <s v="OK"/>
    <x v="0"/>
    <s v="USA"/>
    <s v="RR"/>
    <x v="46"/>
    <s v="04-07-2018"/>
    <n v="43.460833000000001"/>
    <n v="-69.982500000000002"/>
    <n v="101.6"/>
    <n v="40"/>
    <s v="in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14"/>
    <n v="814"/>
    <n v="814"/>
    <n v="316"/>
    <x v="1"/>
    <s v="R-1"/>
    <s v="APB383744"/>
    <m/>
    <m/>
    <m/>
    <m/>
    <s v="POR"/>
    <s v="U"/>
    <e v="#N/A"/>
    <s v="OK"/>
    <x v="0"/>
    <s v="USA"/>
    <s v="RR"/>
    <x v="45"/>
    <s v="26-08-2017"/>
    <n v="43.590833000000003"/>
    <n v="-69.670277999999996"/>
    <n v="137.16"/>
    <n v="4.5"/>
    <s v="FT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49"/>
    <n v="849"/>
    <n v="849"/>
    <n v="316"/>
    <x v="1"/>
    <s v="R-1"/>
    <s v="APB383885"/>
    <m/>
    <m/>
    <m/>
    <m/>
    <s v="POR"/>
    <s v="F"/>
    <e v="#N/A"/>
    <s v="OK"/>
    <x v="0"/>
    <s v="CAN"/>
    <s v="RR"/>
    <x v="46"/>
    <s v="14-07-2018"/>
    <n v="44.3"/>
    <n v="-63.444167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0"/>
    <n v="850"/>
    <n v="850"/>
    <n v="316"/>
    <x v="1"/>
    <s v="R-1"/>
    <s v="APB383886"/>
    <m/>
    <m/>
    <m/>
    <m/>
    <s v="POR"/>
    <s v="M"/>
    <e v="#N/A"/>
    <s v="OK"/>
    <x v="0"/>
    <s v="CAN"/>
    <s v="RR"/>
    <x v="46"/>
    <s v="14-07-2018"/>
    <n v="44.300277999999999"/>
    <n v="-63.48"/>
    <n v="95.25"/>
    <n v="37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53"/>
    <n v="853"/>
    <n v="853"/>
    <n v="316"/>
    <x v="1"/>
    <s v="R-1"/>
    <s v="APB383889"/>
    <m/>
    <m/>
    <m/>
    <m/>
    <s v="POR"/>
    <s v="M"/>
    <e v="#N/A"/>
    <s v="OK"/>
    <x v="0"/>
    <s v="CAN"/>
    <s v="RR"/>
    <x v="46"/>
    <s v="24-07-2018"/>
    <n v="44.431944000000001"/>
    <n v="-63.07"/>
    <n v="106.68"/>
    <n v="42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2"/>
    <n v="862"/>
    <n v="862"/>
    <n v="316"/>
    <x v="1"/>
    <s v="R-1"/>
    <s v="APB383898"/>
    <m/>
    <m/>
    <m/>
    <m/>
    <s v="POR"/>
    <s v="M"/>
    <e v="#N/A"/>
    <s v="OK"/>
    <x v="0"/>
    <s v="CAN"/>
    <s v="RR"/>
    <x v="46"/>
    <s v="27-07-2018"/>
    <n v="44.311110999999997"/>
    <n v="-63.398611000000002"/>
    <n v="104.14"/>
    <n v="41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7"/>
    <n v="867"/>
    <n v="867"/>
    <n v="316"/>
    <x v="1"/>
    <s v="R-1"/>
    <s v="APB383904"/>
    <m/>
    <m/>
    <m/>
    <m/>
    <s v="POR"/>
    <s v="F"/>
    <e v="#N/A"/>
    <s v="OK"/>
    <x v="0"/>
    <s v="CAN"/>
    <s v="RR"/>
    <x v="45"/>
    <s v="13-09-2017"/>
    <n v="44.325000000000003"/>
    <n v="-63.430278000000001"/>
    <n v="90.17"/>
    <n v="35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69"/>
    <n v="869"/>
    <n v="869"/>
    <n v="316"/>
    <x v="1"/>
    <s v="R-1"/>
    <s v="APB383906"/>
    <m/>
    <m/>
    <m/>
    <m/>
    <s v="POR"/>
    <s v="F"/>
    <e v="#N/A"/>
    <s v="OK"/>
    <x v="0"/>
    <s v="CAN"/>
    <s v="RR"/>
    <x v="45"/>
    <s v="13-09-2017"/>
    <n v="44.317777999999997"/>
    <n v="-63.423333"/>
    <n v="87.63"/>
    <n v="3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7"/>
    <n v="877"/>
    <n v="877"/>
    <n v="316"/>
    <x v="1"/>
    <s v="R-1"/>
    <s v="APB383914"/>
    <m/>
    <m/>
    <m/>
    <m/>
    <s v="POR"/>
    <s v="F"/>
    <e v="#N/A"/>
    <s v="OK"/>
    <x v="0"/>
    <s v="CAN"/>
    <s v="RR"/>
    <x v="45"/>
    <s v="18-09-2017"/>
    <n v="44.291944000000001"/>
    <n v="-63.402222000000002"/>
    <n v="80.010000000000005"/>
    <n v="31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8"/>
    <n v="878"/>
    <n v="878"/>
    <n v="316"/>
    <x v="1"/>
    <s v="R-1"/>
    <s v="APB383915"/>
    <m/>
    <m/>
    <m/>
    <m/>
    <s v="POR"/>
    <s v="F"/>
    <e v="#N/A"/>
    <s v="OK"/>
    <x v="0"/>
    <s v="CAN"/>
    <s v="RR"/>
    <x v="45"/>
    <s v="18-09-2017"/>
    <n v="44.292222000000002"/>
    <n v="-63.402500000000003"/>
    <n v="92.710000000000008"/>
    <n v="36.5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79"/>
    <n v="879"/>
    <n v="879"/>
    <n v="316"/>
    <x v="1"/>
    <s v="R-1"/>
    <s v="APB383916"/>
    <m/>
    <m/>
    <m/>
    <m/>
    <s v="POR"/>
    <s v="M"/>
    <e v="#N/A"/>
    <s v="OK"/>
    <x v="0"/>
    <s v="CAN"/>
    <s v="RR"/>
    <x v="45"/>
    <s v="18-09-2017"/>
    <n v="44.3"/>
    <n v="-63.404443999999998"/>
    <n v="83.820000000000007"/>
    <n v="33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1"/>
    <n v="881"/>
    <n v="881"/>
    <n v="316"/>
    <x v="1"/>
    <s v="R-1"/>
    <s v="APB383918"/>
    <m/>
    <m/>
    <m/>
    <m/>
    <s v="POR"/>
    <s v="F"/>
    <e v="#N/A"/>
    <s v="OK"/>
    <x v="0"/>
    <s v="CAN"/>
    <s v="RR"/>
    <x v="45"/>
    <s v="18-09-2017"/>
    <n v="44.301389"/>
    <n v="-63.424722000000003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3"/>
    <n v="883"/>
    <n v="883"/>
    <n v="316"/>
    <x v="1"/>
    <s v="R-1"/>
    <s v="APB383920"/>
    <m/>
    <m/>
    <m/>
    <m/>
    <s v="POR"/>
    <s v="F"/>
    <e v="#N/A"/>
    <s v="OK"/>
    <x v="0"/>
    <s v="CAN"/>
    <s v="RR"/>
    <x v="45"/>
    <s v="20-09-2017"/>
    <n v="44.357222"/>
    <n v="-63.449167000000003"/>
    <n v="91.44"/>
    <n v="3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4"/>
    <n v="884"/>
    <n v="884"/>
    <n v="316"/>
    <x v="1"/>
    <s v="R-1"/>
    <s v="APB383921"/>
    <m/>
    <m/>
    <m/>
    <m/>
    <s v="POR"/>
    <s v="U"/>
    <e v="#N/A"/>
    <s v="OK"/>
    <x v="0"/>
    <s v="CAN"/>
    <s v="RR"/>
    <x v="45"/>
    <s v="20-09-2017"/>
    <n v="44.356943999999999"/>
    <n v="-63.452221999999999"/>
    <n v="93.98"/>
    <n v="3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7"/>
    <n v="887"/>
    <n v="887"/>
    <n v="316"/>
    <x v="1"/>
    <s v="R-1"/>
    <s v="APB383924"/>
    <m/>
    <m/>
    <m/>
    <m/>
    <s v="POR"/>
    <s v="F"/>
    <e v="#N/A"/>
    <s v="OK"/>
    <x v="0"/>
    <s v="CAN"/>
    <s v="RR"/>
    <x v="45"/>
    <s v="30-09-2017"/>
    <n v="44.3825"/>
    <n v="-63.436110999999997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89"/>
    <n v="889"/>
    <n v="889"/>
    <n v="316"/>
    <x v="1"/>
    <s v="R-1"/>
    <s v="APB383926"/>
    <m/>
    <m/>
    <m/>
    <m/>
    <s v="POR"/>
    <s v="M"/>
    <e v="#N/A"/>
    <s v="OK"/>
    <x v="0"/>
    <s v="CAN"/>
    <s v="RR"/>
    <x v="45"/>
    <s v="30-09-2017"/>
    <n v="44.361944000000001"/>
    <n v="-63.450555999999999"/>
    <n v="96.52"/>
    <n v="38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892"/>
    <n v="892"/>
    <n v="892"/>
    <n v="316"/>
    <x v="1"/>
    <s v="R-1"/>
    <s v="APB383929"/>
    <m/>
    <m/>
    <m/>
    <m/>
    <s v="POR"/>
    <s v="M"/>
    <e v="#N/A"/>
    <s v="OK"/>
    <x v="0"/>
    <s v="CAN"/>
    <s v="RR"/>
    <x v="45"/>
    <s v="07-10-2017"/>
    <n v="44.339722000000002"/>
    <n v="-63.365833000000002"/>
    <n v="113.03"/>
    <n v="44.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54"/>
    <n v="954"/>
    <n v="954"/>
    <n v="316"/>
    <x v="1"/>
    <s v="R-1"/>
    <s v="APB384450"/>
    <m/>
    <m/>
    <m/>
    <m/>
    <s v="POR"/>
    <s v="F"/>
    <e v="#N/A"/>
    <s v="OK"/>
    <x v="0"/>
    <s v="United kingdom"/>
    <s v="RR"/>
    <x v="45"/>
    <s v="02-09-2017"/>
    <n v="50.121110999999999"/>
    <n v="-4.427778"/>
    <e v="#VALUE!"/>
    <s v=""/>
    <m/>
    <m/>
    <m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1"/>
    <n v="971"/>
    <n v="971"/>
    <n v="316"/>
    <x v="1"/>
    <s v="R-1"/>
    <s v="APB384467"/>
    <m/>
    <m/>
    <m/>
    <m/>
    <s v="POR"/>
    <s v="F"/>
    <e v="#N/A"/>
    <s v="OK"/>
    <x v="0"/>
    <s v="United kingdom"/>
    <s v="RR"/>
    <x v="46"/>
    <s v="08-09-2018"/>
    <m/>
    <m/>
    <n v="114.3"/>
    <n v="4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3"/>
    <n v="973"/>
    <n v="973"/>
    <n v="316"/>
    <x v="1"/>
    <s v="R-1"/>
    <s v="APB384469"/>
    <m/>
    <m/>
    <m/>
    <m/>
    <s v="POR"/>
    <s v="M"/>
    <e v="#N/A"/>
    <s v="OK"/>
    <x v="0"/>
    <s v="United kingdom"/>
    <s v="RR"/>
    <x v="46"/>
    <s v="12-08-2018"/>
    <n v="50.030278000000003"/>
    <n v="-4.5516670000000001"/>
    <n v="116.99"/>
    <n v="116.99"/>
    <s v="cm"/>
    <s v="FL"/>
    <s v="E"/>
    <m/>
    <n v="4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74"/>
    <n v="974"/>
    <n v="974"/>
    <n v="316"/>
    <x v="1"/>
    <s v="R-1"/>
    <s v="APB384470"/>
    <m/>
    <m/>
    <m/>
    <m/>
    <s v="POR"/>
    <s v="U"/>
    <e v="#N/A"/>
    <s v="OK"/>
    <x v="0"/>
    <s v="United kingdom"/>
    <s v="RR"/>
    <x v="46"/>
    <s v="22-08-2018"/>
    <n v="50.111944000000001"/>
    <n v="-4.5008330000000001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992"/>
    <n v="992"/>
    <n v="992"/>
    <n v="316"/>
    <x v="1"/>
    <s v="R-1"/>
    <s v="APB384489"/>
    <m/>
    <m/>
    <m/>
    <m/>
    <s v="POR"/>
    <s v="F"/>
    <e v="#N/A"/>
    <s v="OK"/>
    <x v="0"/>
    <s v="United kingdom"/>
    <s v="RR"/>
    <x v="46"/>
    <s v="05-09-2018"/>
    <n v="50.114443999999999"/>
    <n v="-4.516943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2"/>
    <n v="1092"/>
    <n v="1092"/>
    <n v="316"/>
    <x v="1"/>
    <s v="R-1"/>
    <s v="APB385927"/>
    <m/>
    <m/>
    <m/>
    <m/>
    <s v="POR"/>
    <s v="U"/>
    <e v="#N/A"/>
    <s v="OK"/>
    <x v="0"/>
    <s v="USA"/>
    <s v="RR"/>
    <x v="46"/>
    <s v="08-07-2018"/>
    <n v="43"/>
    <n v="-70.033332999999999"/>
    <n v="116.84"/>
    <n v="46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3"/>
    <n v="1093"/>
    <n v="1093"/>
    <n v="316"/>
    <x v="1"/>
    <s v="R-1"/>
    <s v="APB385981"/>
    <m/>
    <m/>
    <m/>
    <m/>
    <s v="POR"/>
    <s v="U"/>
    <e v="#N/A"/>
    <s v="OK"/>
    <x v="0"/>
    <s v="United kingdom"/>
    <s v="RR"/>
    <x v="47"/>
    <s v="23-07-2019"/>
    <n v="50.554167"/>
    <n v="-1.2275"/>
    <n v="190.95"/>
    <n v="190.95"/>
    <s v="cm"/>
    <s v="FL"/>
    <s v="E"/>
    <m/>
    <n v="17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4"/>
    <n v="1094"/>
    <n v="1094"/>
    <n v="316"/>
    <x v="1"/>
    <s v="R-1"/>
    <s v="APB385983"/>
    <m/>
    <m/>
    <m/>
    <m/>
    <s v="POR"/>
    <s v="U"/>
    <e v="#N/A"/>
    <s v="OK"/>
    <x v="0"/>
    <s v="United kingdom"/>
    <s v="RR"/>
    <x v="47"/>
    <s v="24-08-2019"/>
    <n v="50.554167"/>
    <n v="-1.2275"/>
    <n v="223.33"/>
    <n v="223.33"/>
    <s v="cm"/>
    <s v="FL"/>
    <s v="E"/>
    <m/>
    <n v="26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5"/>
    <n v="1095"/>
    <n v="1095"/>
    <n v="316"/>
    <x v="1"/>
    <s v="R-1"/>
    <s v="APB385988"/>
    <m/>
    <m/>
    <m/>
    <m/>
    <s v="POR"/>
    <s v="U"/>
    <e v="#N/A"/>
    <s v="OK"/>
    <x v="0"/>
    <s v="United kingdom"/>
    <s v="RR"/>
    <x v="47"/>
    <s v="25-08-2019"/>
    <n v="50.554167"/>
    <n v="-1.2275"/>
    <n v="167.94"/>
    <n v="167.94"/>
    <s v="cm"/>
    <s v="FL"/>
    <s v="E"/>
    <m/>
    <n v="12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096"/>
    <n v="1096"/>
    <n v="1096"/>
    <n v="316"/>
    <x v="1"/>
    <s v="R-1"/>
    <s v="APB385989"/>
    <m/>
    <m/>
    <m/>
    <m/>
    <s v="POR"/>
    <s v="U"/>
    <e v="#N/A"/>
    <s v="OK"/>
    <x v="0"/>
    <s v="United kingdom"/>
    <s v="RR"/>
    <x v="47"/>
    <s v="16-09-2019"/>
    <n v="50.554167"/>
    <n v="-1.2275"/>
    <n v="273.37"/>
    <n v="273.37"/>
    <s v="cm"/>
    <s v="FL"/>
    <s v="E"/>
    <m/>
    <n v="450"/>
    <s v="lb"/>
    <s v="R"/>
    <s v="E"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6"/>
    <n v="1146"/>
    <n v="1146"/>
    <n v="316"/>
    <x v="1"/>
    <s v="R-1"/>
    <s v="APB389595"/>
    <m/>
    <m/>
    <m/>
    <m/>
    <s v="POR"/>
    <s v="F"/>
    <e v="#N/A"/>
    <s v="OK"/>
    <x v="0"/>
    <s v="USA"/>
    <s v="LL"/>
    <x v="46"/>
    <s v="02-05-2018"/>
    <n v="42.912222"/>
    <n v="-68.204999999999998"/>
    <n v="183"/>
    <n v="183"/>
    <s v="cm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7"/>
    <n v="1147"/>
    <n v="1147"/>
    <n v="316"/>
    <x v="1"/>
    <s v="R-1"/>
    <s v="APB389596"/>
    <m/>
    <m/>
    <m/>
    <m/>
    <s v="POR"/>
    <s v="F"/>
    <e v="#N/A"/>
    <s v="OK"/>
    <x v="0"/>
    <s v="USA"/>
    <s v="LL"/>
    <x v="46"/>
    <s v="26-10-2018"/>
    <n v="42.370832999999998"/>
    <n v="-70.466667000000001"/>
    <n v="182.88"/>
    <n v="6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148"/>
    <n v="1148"/>
    <n v="1148"/>
    <n v="316"/>
    <x v="1"/>
    <s v="R-1"/>
    <s v="APB389597"/>
    <m/>
    <m/>
    <m/>
    <m/>
    <s v="POR"/>
    <s v="M"/>
    <e v="#N/A"/>
    <s v="OK"/>
    <x v="0"/>
    <s v="USA"/>
    <s v="LL"/>
    <x v="46"/>
    <s v="18-11-2018"/>
    <n v="43.073056000000001"/>
    <n v="-67.733333000000002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29"/>
    <n v="1229"/>
    <n v="1229"/>
    <n v="316"/>
    <x v="1"/>
    <s v="R-1"/>
    <s v="APB390727"/>
    <m/>
    <m/>
    <m/>
    <m/>
    <s v="POR"/>
    <s v="M"/>
    <e v="#N/A"/>
    <s v="OK"/>
    <x v="0"/>
    <s v="USA"/>
    <s v="RR"/>
    <x v="46"/>
    <s v="04-08-2018"/>
    <n v="43.753889000000001"/>
    <n v="-69.33916700000000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38"/>
    <n v="1238"/>
    <n v="1238"/>
    <n v="316"/>
    <x v="1"/>
    <s v="R-1"/>
    <s v="APB390935"/>
    <m/>
    <m/>
    <m/>
    <m/>
    <s v="POR"/>
    <s v="F"/>
    <e v="#N/A"/>
    <s v="OK"/>
    <x v="0"/>
    <s v="USA"/>
    <s v="RR"/>
    <x v="46"/>
    <s v="27-07-2018"/>
    <n v="42.05"/>
    <n v="-70.066666999999995"/>
    <n v="220"/>
    <n v="22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40"/>
    <n v="1240"/>
    <n v="1240"/>
    <n v="316"/>
    <x v="1"/>
    <s v="R-1"/>
    <s v="APB390939"/>
    <m/>
    <m/>
    <m/>
    <m/>
    <s v="POR"/>
    <s v="F"/>
    <e v="#N/A"/>
    <s v="OK"/>
    <x v="0"/>
    <s v="USA"/>
    <s v="RR"/>
    <x v="46"/>
    <s v="27-07-2018"/>
    <n v="42.05"/>
    <n v="-70.066666999999995"/>
    <n v="210"/>
    <n v="210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298"/>
    <n v="1298"/>
    <n v="1298"/>
    <n v="316"/>
    <x v="1"/>
    <s v="R-1"/>
    <s v="APB391753"/>
    <m/>
    <m/>
    <m/>
    <m/>
    <s v="POR"/>
    <s v="M"/>
    <e v="#N/A"/>
    <s v="OK"/>
    <x v="0"/>
    <s v="USA"/>
    <s v="RR"/>
    <x v="46"/>
    <s v="25-08-2018"/>
    <n v="43.666666999999997"/>
    <n v="-69.333332999999996"/>
    <n v="119.38"/>
    <n v="4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2"/>
    <n v="1422"/>
    <n v="1422"/>
    <n v="316"/>
    <x v="1"/>
    <s v="R-1"/>
    <s v="APB392351"/>
    <m/>
    <m/>
    <m/>
    <m/>
    <s v="POR"/>
    <s v="U"/>
    <e v="#N/A"/>
    <s v="OK"/>
    <x v="0"/>
    <s v="USA"/>
    <s v="RR"/>
    <x v="47"/>
    <s v="01-07-2019"/>
    <n v="43.359166999999999"/>
    <n v="-70.129444000000007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3"/>
    <n v="1423"/>
    <n v="1423"/>
    <n v="316"/>
    <x v="1"/>
    <s v="R-1"/>
    <s v="APB392352"/>
    <m/>
    <m/>
    <m/>
    <m/>
    <s v="POR"/>
    <s v="U"/>
    <e v="#N/A"/>
    <s v="OK"/>
    <x v="0"/>
    <s v="USA"/>
    <s v="RR"/>
    <x v="47"/>
    <s v="03-07-2019"/>
    <n v="43.211944000000003"/>
    <n v="-70.131666999999993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4"/>
    <n v="1424"/>
    <n v="1424"/>
    <n v="316"/>
    <x v="1"/>
    <s v="R-1"/>
    <s v="APB392353"/>
    <m/>
    <m/>
    <m/>
    <m/>
    <s v="POR"/>
    <s v="U"/>
    <e v="#N/A"/>
    <s v="OK"/>
    <x v="0"/>
    <s v="USA"/>
    <s v="RR"/>
    <x v="47"/>
    <s v="16-07-2019"/>
    <n v="43.363056"/>
    <n v="-70.126666999999998"/>
    <n v="137.16"/>
    <n v="4.5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425"/>
    <n v="1425"/>
    <n v="1425"/>
    <n v="316"/>
    <x v="1"/>
    <s v="R-1"/>
    <s v="APB392354"/>
    <m/>
    <m/>
    <m/>
    <m/>
    <s v="POR"/>
    <s v="U"/>
    <e v="#N/A"/>
    <s v="OK"/>
    <x v="0"/>
    <s v="USA"/>
    <s v="RR"/>
    <x v="47"/>
    <s v="01-07-2019"/>
    <n v="43.359721999999998"/>
    <n v="-70.129722000000001"/>
    <n v="121.92"/>
    <n v="4"/>
    <s v="FT"/>
    <s v="TLE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2"/>
    <n v="1522"/>
    <n v="1522"/>
    <n v="316"/>
    <x v="1"/>
    <s v="R-1"/>
    <s v="APB394551"/>
    <m/>
    <m/>
    <m/>
    <m/>
    <s v="POR"/>
    <s v="M"/>
    <e v="#N/A"/>
    <s v="OK"/>
    <x v="0"/>
    <s v="USA"/>
    <s v="RR"/>
    <x v="47"/>
    <s v="25-09-2019"/>
    <n v="42.093055999999997"/>
    <n v="-70.035832999999997"/>
    <n v="96"/>
    <n v="9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3"/>
    <n v="1523"/>
    <n v="1523"/>
    <n v="316"/>
    <x v="1"/>
    <s v="R-1"/>
    <s v="APB394552"/>
    <m/>
    <m/>
    <m/>
    <m/>
    <s v="POR"/>
    <s v="F"/>
    <e v="#N/A"/>
    <s v="OK"/>
    <x v="0"/>
    <s v="USA"/>
    <s v="RR"/>
    <x v="47"/>
    <s v="25-09-2019"/>
    <n v="42.093055999999997"/>
    <n v="-70.035556"/>
    <n v="86"/>
    <n v="86"/>
    <s v="cm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25"/>
    <n v="1525"/>
    <n v="1525"/>
    <n v="316"/>
    <x v="1"/>
    <s v="R-1"/>
    <s v="APB394569"/>
    <m/>
    <m/>
    <m/>
    <m/>
    <s v="POR"/>
    <s v="F"/>
    <e v="#N/A"/>
    <s v="OK"/>
    <x v="0"/>
    <s v="USA"/>
    <s v="RR"/>
    <x v="47"/>
    <s v="13-10-2019"/>
    <n v="41.322221999999996"/>
    <n v="-69.672499999999999"/>
    <n v="220.98"/>
    <n v="87"/>
    <s v="in"/>
    <s v="FL"/>
    <s v="M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2"/>
    <n v="1572"/>
    <n v="1572"/>
    <n v="316"/>
    <x v="1"/>
    <s v="R-1"/>
    <s v="APB396783"/>
    <m/>
    <m/>
    <m/>
    <m/>
    <s v="POR"/>
    <s v="M"/>
    <e v="#N/A"/>
    <s v="OK"/>
    <x v="0"/>
    <s v="CAN"/>
    <s v="RR"/>
    <x v="47"/>
    <s v="10-09-2019"/>
    <n v="44.397778000000002"/>
    <n v="-63.477221999999998"/>
    <n v="106.68"/>
    <n v="42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3"/>
    <n v="1573"/>
    <n v="1573"/>
    <n v="316"/>
    <x v="1"/>
    <s v="R-1"/>
    <s v="APB396784"/>
    <m/>
    <m/>
    <m/>
    <m/>
    <s v="POR"/>
    <s v="M"/>
    <e v="#N/A"/>
    <s v="OK"/>
    <x v="0"/>
    <s v="CAN"/>
    <s v="RR"/>
    <x v="47"/>
    <s v="11-09-2019"/>
    <n v="44.421944000000003"/>
    <n v="-63.479166999999997"/>
    <n v="127"/>
    <n v="50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5"/>
    <n v="1575"/>
    <n v="1575"/>
    <n v="316"/>
    <x v="1"/>
    <s v="R-1"/>
    <s v="APB396786"/>
    <m/>
    <m/>
    <m/>
    <m/>
    <s v="POR"/>
    <s v="M"/>
    <e v="#N/A"/>
    <s v="OK"/>
    <x v="0"/>
    <s v="CAN"/>
    <s v="RR"/>
    <x v="47"/>
    <s v="12-09-2019"/>
    <n v="44.414721999999998"/>
    <n v="-63.414444000000003"/>
    <n v="83.820000000000007"/>
    <n v="33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6"/>
    <n v="1576"/>
    <n v="1576"/>
    <n v="316"/>
    <x v="1"/>
    <s v="R-1"/>
    <s v="APB396787"/>
    <m/>
    <m/>
    <m/>
    <m/>
    <s v="POR"/>
    <s v="M"/>
    <e v="#N/A"/>
    <s v="OK"/>
    <x v="0"/>
    <s v="CAN"/>
    <s v="RR"/>
    <x v="47"/>
    <s v="12-09-2019"/>
    <n v="44.410277999999998"/>
    <n v="-63.425556"/>
    <n v="99.06"/>
    <n v="39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16-1577"/>
    <n v="1577"/>
    <n v="1577"/>
    <n v="316"/>
    <x v="1"/>
    <s v="R-1"/>
    <s v="APB396788"/>
    <m/>
    <m/>
    <m/>
    <m/>
    <s v="POR"/>
    <s v="M"/>
    <e v="#N/A"/>
    <s v="OK"/>
    <x v="0"/>
    <s v="CAN"/>
    <s v="RR"/>
    <x v="47"/>
    <s v="12-09-2019"/>
    <n v="44.404167000000001"/>
    <n v="-63.440277999999999"/>
    <n v="88.9"/>
    <n v="35"/>
    <s v="in"/>
    <s v="FL"/>
    <s v="E"/>
    <m/>
    <s v=""/>
    <m/>
    <m/>
    <m/>
    <m/>
    <m/>
    <s v="No Recovery"/>
    <x v="1"/>
    <m/>
    <m/>
    <x v="1"/>
    <m/>
    <m/>
    <m/>
    <m/>
    <s v=""/>
    <m/>
    <m/>
    <m/>
    <m/>
    <s v=""/>
    <m/>
    <m/>
    <m/>
    <m/>
  </r>
  <r>
    <m/>
    <s v="Cur"/>
    <s v="329-1"/>
    <n v="1"/>
    <s v="030300172500X"/>
    <n v="329"/>
    <x v="1"/>
    <s v="R-1"/>
    <s v="APB172500"/>
    <m/>
    <m/>
    <m/>
    <m/>
    <s v="POR"/>
    <s v="F"/>
    <e v="#N/A"/>
    <e v="#N/A"/>
    <x v="0"/>
    <s v="United kingdom"/>
    <s v="RR"/>
    <x v="48"/>
    <s v="12/07/2020"/>
    <n v="50.3"/>
    <n v="-1.28"/>
    <n v="116.84"/>
    <n v="46"/>
    <s v="in"/>
    <s v="TLE"/>
    <s v="E"/>
    <m/>
    <m/>
    <s v=""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110"/>
    <n v="110"/>
    <s v="030300391569X"/>
    <n v="329"/>
    <x v="1"/>
    <s v="R-1"/>
    <s v="APB391569"/>
    <m/>
    <m/>
    <m/>
    <m/>
    <s v="POR"/>
    <s v="M"/>
    <e v="#N/A"/>
    <e v="#N/A"/>
    <x v="0"/>
    <s v="USA"/>
    <s v="RR"/>
    <x v="48"/>
    <s v="07/08/2020"/>
    <n v="43.538055999999997"/>
    <n v="-69.996943999999999"/>
    <n v="162.56"/>
    <n v="64"/>
    <s v="in"/>
    <s v="TLE"/>
    <s v="M"/>
    <m/>
    <n v="11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0"/>
    <n v="270"/>
    <s v="030300396745X"/>
    <n v="329"/>
    <x v="1"/>
    <s v="R-1"/>
    <s v="APB396745"/>
    <m/>
    <m/>
    <m/>
    <m/>
    <s v="POR"/>
    <s v="M"/>
    <e v="#N/A"/>
    <e v="#N/A"/>
    <x v="0"/>
    <s v="United kingdom"/>
    <s v="RR"/>
    <x v="48"/>
    <s v="27/08/2020"/>
    <n v="50.174166999999997"/>
    <n v="-4.4877779999999996"/>
    <n v="96.91"/>
    <n v="96.91"/>
    <s v="cm"/>
    <s v="FL"/>
    <s v="E"/>
    <m/>
    <n v="27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76"/>
    <n v="276"/>
    <s v="030300396751X"/>
    <n v="329"/>
    <x v="1"/>
    <s v="R-1"/>
    <s v="APB396751"/>
    <m/>
    <m/>
    <m/>
    <m/>
    <s v="POR"/>
    <s v="M"/>
    <e v="#N/A"/>
    <e v="#N/A"/>
    <x v="0"/>
    <s v="United kingdom"/>
    <s v="UN"/>
    <x v="48"/>
    <s v="24/08/2020"/>
    <n v="50.118611000000001"/>
    <n v="-4.4116669999999996"/>
    <n v="94.2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297"/>
    <n v="297"/>
    <s v="030300396774X"/>
    <n v="329"/>
    <x v="1"/>
    <s v="R-1"/>
    <s v="APB396774"/>
    <m/>
    <m/>
    <m/>
    <m/>
    <s v="POR"/>
    <s v="M"/>
    <e v="#N/A"/>
    <e v="#N/A"/>
    <x v="0"/>
    <s v="United kingdom"/>
    <s v="UN"/>
    <x v="48"/>
    <s v="09/08/2020"/>
    <n v="50.100278000000003"/>
    <n v="-4.4974999999999996"/>
    <n v="94.1"/>
    <n v="94.2"/>
    <s v="cm"/>
    <s v="FL"/>
    <s v="E"/>
    <m/>
    <n v="25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300"/>
    <n v="300"/>
    <s v="030300396805X"/>
    <n v="329"/>
    <x v="1"/>
    <s v="R-1"/>
    <s v="APB396805"/>
    <m/>
    <m/>
    <m/>
    <m/>
    <s v="POR"/>
    <s v="M"/>
    <e v="#N/A"/>
    <e v="#N/A"/>
    <x v="0"/>
    <s v="CAN"/>
    <s v="RR"/>
    <x v="48"/>
    <s v="04/07/2020"/>
    <n v="44.378610999999999"/>
    <n v="-63.370277999999999"/>
    <n v="101.6"/>
    <n v="40"/>
    <s v="in"/>
    <s v="FL"/>
    <s v="M"/>
    <m/>
    <s v=""/>
    <m/>
    <m/>
    <m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29-435"/>
    <n v="435"/>
    <s v="030300399485X"/>
    <n v="329"/>
    <x v="1"/>
    <s v="R-1"/>
    <s v="APB399485"/>
    <m/>
    <m/>
    <m/>
    <m/>
    <s v="POR"/>
    <s v="U"/>
    <e v="#N/A"/>
    <e v="#N/A"/>
    <x v="0"/>
    <s v="USA"/>
    <s v="RR"/>
    <x v="48"/>
    <s v="27/09/2020"/>
    <n v="43.166666999999997"/>
    <n v="-70.333332999999996"/>
    <n v="121.92"/>
    <n v="48"/>
    <s v="in"/>
    <s v="TLE"/>
    <s v="E"/>
    <m/>
    <n v="100"/>
    <s v="lb"/>
    <s v="R"/>
    <s v="E"/>
    <m/>
    <m/>
    <s v="No Recovery"/>
    <x v="1"/>
    <m/>
    <m/>
    <x v="1"/>
    <m/>
    <m/>
    <m/>
    <m/>
    <m/>
    <s v=""/>
    <m/>
    <m/>
    <m/>
    <m/>
    <s v=""/>
    <m/>
    <m/>
    <m/>
  </r>
  <r>
    <m/>
    <s v="Cur"/>
    <s v="330-318"/>
    <n v="318"/>
    <n v="318"/>
    <n v="330"/>
    <x v="1"/>
    <s v="R-1"/>
    <s v="H--004233"/>
    <m/>
    <m/>
    <m/>
    <m/>
    <s v="POR"/>
    <s v="M"/>
    <e v="#N/A"/>
    <e v="#N/A"/>
    <x v="0"/>
    <s v="CAN"/>
    <s v="RRFB"/>
    <x v="47"/>
    <d v="2019-07-12T00:00:00"/>
    <n v="44.36"/>
    <n v="-63.4255"/>
    <n v="110.49"/>
    <n v="110.49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356"/>
    <n v="356"/>
    <n v="356"/>
    <n v="330"/>
    <x v="1"/>
    <s v="R-1"/>
    <s v="H--004394"/>
    <m/>
    <m/>
    <m/>
    <m/>
    <s v="POR"/>
    <s v="M"/>
    <e v="#N/A"/>
    <e v="#N/A"/>
    <x v="0"/>
    <s v="CAN"/>
    <s v="RRFB"/>
    <x v="47"/>
    <d v="2019-07-04T00:00:00"/>
    <n v="44.338333333333338"/>
    <n v="-63.389833333333343"/>
    <n v="105.41"/>
    <n v="105.4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0-575"/>
    <n v="575"/>
    <n v="575"/>
    <n v="330"/>
    <x v="1"/>
    <s v="R-1"/>
    <s v="H--005535"/>
    <m/>
    <m/>
    <m/>
    <m/>
    <s v="POR"/>
    <s v="F"/>
    <e v="#N/A"/>
    <e v="#N/A"/>
    <x v="0"/>
    <s v="CAN"/>
    <s v="RRFB"/>
    <x v="47"/>
    <d v="2019-09-01T00:00:00"/>
    <n v="44.376999999999995"/>
    <n v="-63.427499999999995"/>
    <n v="149.86000000000001"/>
    <n v="149.86000000000001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"/>
    <n v="1"/>
    <n v="1"/>
    <n v="331"/>
    <x v="1"/>
    <s v="R-1"/>
    <s v="AAA000401"/>
    <m/>
    <m/>
    <m/>
    <m/>
    <s v="POR"/>
    <s v="F"/>
    <m/>
    <m/>
    <x v="0"/>
    <s v="URY"/>
    <s v="LL"/>
    <x v="37"/>
    <s v="19/6/2008"/>
    <n v="-33.283333333333331"/>
    <n v="-39.116666666666667"/>
    <n v="78"/>
    <n v="78"/>
    <s v="cm"/>
    <s v="TLE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"/>
    <n v="2"/>
    <n v="2"/>
    <n v="331"/>
    <x v="1"/>
    <s v="R-1"/>
    <s v="BYP019612"/>
    <s v="BYP058452"/>
    <m/>
    <m/>
    <m/>
    <s v="POR"/>
    <s v="M"/>
    <m/>
    <m/>
    <x v="0"/>
    <s v="URY"/>
    <s v="LL"/>
    <x v="42"/>
    <s v="6/6/2013"/>
    <n v="-37.49"/>
    <n v="-52.911666666666669"/>
    <n v="92"/>
    <n v="92"/>
    <s v="cm"/>
    <s v="FL"/>
    <s v="U"/>
    <m/>
    <m/>
    <m/>
    <m/>
    <m/>
    <m/>
    <s v="length = 81 with LenMethod = PCA "/>
    <s v="No Recovery"/>
    <x v="1"/>
    <m/>
    <m/>
    <x v="1"/>
    <m/>
    <m/>
    <m/>
    <m/>
    <m/>
    <m/>
    <m/>
    <m/>
    <m/>
    <m/>
    <m/>
    <m/>
    <m/>
    <m/>
  </r>
  <r>
    <m/>
    <s v="Cur"/>
    <s v="331-3"/>
    <n v="3"/>
    <n v="3"/>
    <n v="331"/>
    <x v="1"/>
    <s v="R-1"/>
    <s v="AAA000296"/>
    <m/>
    <m/>
    <m/>
    <m/>
    <s v="POR"/>
    <s v="F"/>
    <m/>
    <m/>
    <x v="0"/>
    <s v="URY"/>
    <s v="LL"/>
    <x v="14"/>
    <s v="10/1/2009"/>
    <n v="-35.783333333333331"/>
    <n v="-29.716666666666665"/>
    <n v="83"/>
    <n v="83"/>
    <s v="cm"/>
    <s v="FL"/>
    <s v="U"/>
    <m/>
    <m/>
    <m/>
    <m/>
    <m/>
    <m/>
    <s v="length = 73 with LenMethod = PCA "/>
    <s v="No Recovery"/>
    <x v="1"/>
    <m/>
    <m/>
    <x v="1"/>
    <m/>
    <m/>
    <m/>
    <m/>
    <m/>
    <m/>
    <m/>
    <m/>
    <m/>
    <m/>
    <m/>
    <m/>
    <m/>
    <m/>
  </r>
  <r>
    <m/>
    <s v="Cur"/>
    <s v="331-4"/>
    <n v="4"/>
    <n v="4"/>
    <n v="331"/>
    <x v="1"/>
    <s v="R-1"/>
    <s v="AAA000281"/>
    <m/>
    <m/>
    <m/>
    <m/>
    <s v="POR"/>
    <s v="M"/>
    <m/>
    <m/>
    <x v="0"/>
    <s v="URY"/>
    <s v="LL"/>
    <x v="14"/>
    <s v="10/1/2009"/>
    <n v="-35.783333333333331"/>
    <n v="-29.716666666666665"/>
    <n v="77"/>
    <n v="77"/>
    <s v="cm"/>
    <s v="FL"/>
    <s v="U"/>
    <m/>
    <m/>
    <m/>
    <m/>
    <m/>
    <m/>
    <s v="length = 68 with LenMethod = PCA "/>
    <s v="No Recovery"/>
    <x v="1"/>
    <m/>
    <m/>
    <x v="1"/>
    <m/>
    <m/>
    <m/>
    <m/>
    <m/>
    <m/>
    <m/>
    <m/>
    <m/>
    <m/>
    <m/>
    <m/>
    <m/>
    <m/>
  </r>
  <r>
    <m/>
    <s v="Cur"/>
    <s v="331-5"/>
    <n v="5"/>
    <n v="5"/>
    <n v="331"/>
    <x v="1"/>
    <s v="R-1"/>
    <s v="AAA000276"/>
    <m/>
    <m/>
    <m/>
    <m/>
    <s v="POR"/>
    <s v="F"/>
    <m/>
    <m/>
    <x v="0"/>
    <s v="URY"/>
    <s v="LL"/>
    <x v="14"/>
    <s v="10/1/2009"/>
    <n v="-35.783333333333331"/>
    <n v="-29.716666666666665"/>
    <n v="80"/>
    <n v="80"/>
    <s v="cm"/>
    <s v="FL"/>
    <s v="U"/>
    <m/>
    <m/>
    <m/>
    <m/>
    <m/>
    <m/>
    <s v="length = 71 with LenMethod = PCA "/>
    <s v="No Recovery"/>
    <x v="1"/>
    <m/>
    <m/>
    <x v="1"/>
    <m/>
    <m/>
    <m/>
    <m/>
    <m/>
    <m/>
    <m/>
    <m/>
    <m/>
    <m/>
    <m/>
    <m/>
    <m/>
    <m/>
  </r>
  <r>
    <m/>
    <s v="Cur"/>
    <s v="331-6"/>
    <n v="6"/>
    <n v="6"/>
    <n v="331"/>
    <x v="1"/>
    <s v="R-1"/>
    <s v="AAA000314"/>
    <m/>
    <m/>
    <m/>
    <m/>
    <s v="POR"/>
    <s v="M"/>
    <m/>
    <m/>
    <x v="0"/>
    <s v="URY"/>
    <s v="LL"/>
    <x v="14"/>
    <s v="17/1/2009"/>
    <n v="-37.950000000000003"/>
    <n v="-38.75"/>
    <n v="75"/>
    <n v="75"/>
    <s v="cm"/>
    <s v="FL"/>
    <s v="U"/>
    <m/>
    <m/>
    <m/>
    <m/>
    <m/>
    <m/>
    <s v="length = 65 with LenMethod = PCA "/>
    <s v="No Recovery"/>
    <x v="1"/>
    <m/>
    <m/>
    <x v="1"/>
    <m/>
    <m/>
    <m/>
    <m/>
    <m/>
    <m/>
    <m/>
    <m/>
    <m/>
    <m/>
    <m/>
    <m/>
    <m/>
    <m/>
  </r>
  <r>
    <m/>
    <s v="Cur"/>
    <s v="331-7"/>
    <n v="7"/>
    <n v="7"/>
    <n v="331"/>
    <x v="1"/>
    <s v="R-1"/>
    <s v="AAA004618"/>
    <m/>
    <m/>
    <m/>
    <m/>
    <s v="POR"/>
    <s v="M"/>
    <m/>
    <m/>
    <x v="0"/>
    <s v="URY"/>
    <s v="LL"/>
    <x v="26"/>
    <s v="26/3/2010"/>
    <n v="-40.549999999999997"/>
    <n v="-50.6"/>
    <n v="83"/>
    <n v="83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8"/>
    <n v="8"/>
    <n v="8"/>
    <n v="331"/>
    <x v="1"/>
    <s v="R-1"/>
    <s v="AAA004055"/>
    <m/>
    <m/>
    <m/>
    <m/>
    <s v="POR"/>
    <s v="F"/>
    <m/>
    <m/>
    <x v="0"/>
    <s v="URY"/>
    <s v="LL"/>
    <x v="26"/>
    <s v="8/10/2010"/>
    <n v="-38.516666666666666"/>
    <n v="-49.75"/>
    <n v="93"/>
    <n v="93"/>
    <s v="cm"/>
    <s v="FL"/>
    <s v="U"/>
    <m/>
    <m/>
    <m/>
    <m/>
    <m/>
    <m/>
    <s v="length = 82 with LenMethod = PCA "/>
    <s v="No Recovery"/>
    <x v="1"/>
    <m/>
    <m/>
    <x v="1"/>
    <m/>
    <m/>
    <m/>
    <m/>
    <m/>
    <m/>
    <m/>
    <m/>
    <m/>
    <m/>
    <m/>
    <m/>
    <m/>
    <m/>
  </r>
  <r>
    <m/>
    <s v="Cur"/>
    <s v="331-9"/>
    <n v="9"/>
    <n v="9"/>
    <n v="331"/>
    <x v="1"/>
    <s v="R-1"/>
    <s v="AAA000006"/>
    <m/>
    <m/>
    <m/>
    <m/>
    <s v="POR"/>
    <s v="U"/>
    <m/>
    <m/>
    <x v="0"/>
    <s v="URY"/>
    <s v="LL"/>
    <x v="26"/>
    <s v="28/5/2010"/>
    <n v="-36.866666666666667"/>
    <n v="-53.583333333333336"/>
    <n v="130"/>
    <n v="130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0"/>
    <n v="10"/>
    <n v="10"/>
    <n v="331"/>
    <x v="1"/>
    <s v="R-1"/>
    <s v="AAA004264"/>
    <m/>
    <m/>
    <m/>
    <m/>
    <s v="POR"/>
    <s v="F"/>
    <m/>
    <m/>
    <x v="0"/>
    <s v="URY"/>
    <s v="LL"/>
    <x v="26"/>
    <s v="25/6/2010"/>
    <n v="-35.483333333333334"/>
    <n v="-51.233333333333334"/>
    <n v="115"/>
    <n v="115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1"/>
    <n v="11"/>
    <n v="11"/>
    <n v="331"/>
    <x v="1"/>
    <s v="R-1"/>
    <s v="AAA003895"/>
    <m/>
    <m/>
    <m/>
    <m/>
    <s v="POR"/>
    <s v="M"/>
    <m/>
    <m/>
    <x v="0"/>
    <s v="URY"/>
    <s v="LL"/>
    <x v="26"/>
    <s v="26/6/2010"/>
    <n v="-35.166666666666664"/>
    <n v="-51.733333333333334"/>
    <n v="108"/>
    <n v="10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2"/>
    <n v="12"/>
    <n v="12"/>
    <n v="331"/>
    <x v="1"/>
    <s v="R-1"/>
    <s v="AAA004153"/>
    <m/>
    <m/>
    <m/>
    <m/>
    <s v="POR"/>
    <s v="M"/>
    <m/>
    <m/>
    <x v="0"/>
    <s v="URY"/>
    <s v="LL"/>
    <x v="26"/>
    <s v="3/7/2010"/>
    <n v="-35.383333333333333"/>
    <n v="-51.383333333333333"/>
    <n v="77"/>
    <n v="7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3"/>
    <n v="13"/>
    <n v="13"/>
    <n v="331"/>
    <x v="1"/>
    <s v="R-1"/>
    <s v="AAA004140"/>
    <m/>
    <m/>
    <m/>
    <m/>
    <s v="POR"/>
    <s v="M"/>
    <m/>
    <m/>
    <x v="0"/>
    <s v="URY"/>
    <s v="LL"/>
    <x v="26"/>
    <s v="17/7/2010"/>
    <n v="-35.383333333333333"/>
    <n v="-51.166666666666664"/>
    <n v="78"/>
    <n v="78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4"/>
    <n v="14"/>
    <n v="14"/>
    <n v="331"/>
    <x v="1"/>
    <s v="R-1"/>
    <s v="SEC003028"/>
    <m/>
    <m/>
    <m/>
    <m/>
    <s v="POR"/>
    <s v="U"/>
    <m/>
    <m/>
    <x v="0"/>
    <s v="URY"/>
    <s v="LL"/>
    <x v="26"/>
    <s v="28/7/2010"/>
    <n v="-35.783333333333331"/>
    <n v="-51.55"/>
    <n v="84"/>
    <n v="84"/>
    <s v="cm"/>
    <s v="FL"/>
    <s v="U"/>
    <m/>
    <m/>
    <m/>
    <m/>
    <m/>
    <m/>
    <s v="length = 74 with LenMethod = PCA "/>
    <s v="No Recovery"/>
    <x v="1"/>
    <m/>
    <m/>
    <x v="1"/>
    <m/>
    <m/>
    <m/>
    <m/>
    <m/>
    <m/>
    <m/>
    <m/>
    <m/>
    <m/>
    <m/>
    <m/>
    <m/>
    <m/>
  </r>
  <r>
    <m/>
    <s v="Cur"/>
    <s v="331-15"/>
    <n v="15"/>
    <n v="15"/>
    <n v="331"/>
    <x v="1"/>
    <s v="R-1"/>
    <s v="SEC002858"/>
    <m/>
    <m/>
    <m/>
    <m/>
    <s v="POR"/>
    <s v="F"/>
    <m/>
    <m/>
    <x v="0"/>
    <s v="URY"/>
    <s v="LL"/>
    <x v="26"/>
    <s v="25/8/2010"/>
    <n v="-35.1"/>
    <n v="-51.666666666666664"/>
    <n v="117"/>
    <n v="117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16"/>
    <n v="16"/>
    <n v="16"/>
    <n v="331"/>
    <x v="0"/>
    <s v="RCF"/>
    <s v="SEC005756"/>
    <m/>
    <m/>
    <m/>
    <m/>
    <s v="POR"/>
    <s v="F"/>
    <m/>
    <m/>
    <x v="0"/>
    <s v="URY"/>
    <s v="LL"/>
    <x v="27"/>
    <s v="22/6/2011"/>
    <n v="-34.916666666666664"/>
    <n v="-51.81666666666667"/>
    <n v="110"/>
    <n v="110"/>
    <s v="cm"/>
    <s v="FL"/>
    <s v="U"/>
    <m/>
    <m/>
    <m/>
    <m/>
    <m/>
    <m/>
    <s v="length = 99 with LenMethod = PCA ; Notas URY: Lo saqué de la base de datos de ICCAT, pero aparece erróneamente como que es un moro!"/>
    <n v="0"/>
    <x v="3"/>
    <s v="BRA"/>
    <s v="UNCL"/>
    <x v="33"/>
    <n v="40735"/>
    <n v="-35.833333000000003"/>
    <n v="-49.25"/>
    <m/>
    <m/>
    <m/>
    <m/>
    <m/>
    <n v="6"/>
    <n v="6"/>
    <s v="kg"/>
    <s v="DR"/>
    <s v="U"/>
    <m/>
  </r>
  <r>
    <m/>
    <s v="Cur"/>
    <s v="331-17"/>
    <n v="17"/>
    <n v="17"/>
    <n v="331"/>
    <x v="1"/>
    <s v="R-1"/>
    <s v="SEC007028"/>
    <s v="BYP052322"/>
    <m/>
    <m/>
    <m/>
    <s v="POR"/>
    <s v="F"/>
    <m/>
    <m/>
    <x v="0"/>
    <s v="URY"/>
    <s v="LL"/>
    <x v="41"/>
    <s v="10/2/2012"/>
    <n v="-43.58"/>
    <n v="-49.3"/>
    <n v="80"/>
    <n v="80"/>
    <s v="cm"/>
    <s v="FL"/>
    <s v="U"/>
    <m/>
    <m/>
    <m/>
    <m/>
    <m/>
    <m/>
    <s v="length = 7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8"/>
    <n v="18"/>
    <n v="18"/>
    <n v="331"/>
    <x v="1"/>
    <s v="R-1"/>
    <s v="SEC007012"/>
    <s v="BYP052481"/>
    <m/>
    <m/>
    <m/>
    <s v="POR"/>
    <s v="F"/>
    <m/>
    <m/>
    <x v="0"/>
    <s v="URY"/>
    <s v="LL"/>
    <x v="41"/>
    <s v="15/2/2012"/>
    <n v="-44.41"/>
    <n v="-48.03"/>
    <n v="100"/>
    <n v="100"/>
    <s v="cm"/>
    <s v="FL"/>
    <s v="U"/>
    <m/>
    <m/>
    <m/>
    <m/>
    <m/>
    <m/>
    <s v="length = 90 with LenMethod = PCA "/>
    <s v="No Recovery"/>
    <x v="1"/>
    <m/>
    <m/>
    <x v="1"/>
    <m/>
    <m/>
    <m/>
    <m/>
    <m/>
    <m/>
    <m/>
    <m/>
    <m/>
    <m/>
    <m/>
    <m/>
    <m/>
    <m/>
  </r>
  <r>
    <m/>
    <s v="Cur"/>
    <s v="331-19"/>
    <n v="19"/>
    <n v="19"/>
    <n v="331"/>
    <x v="1"/>
    <s v="R-1"/>
    <s v="AAA003854"/>
    <m/>
    <m/>
    <m/>
    <m/>
    <s v="POR"/>
    <s v="M"/>
    <m/>
    <m/>
    <x v="0"/>
    <s v="URY"/>
    <s v="LL"/>
    <x v="26"/>
    <s v="2/10/2010"/>
    <n v="-36.06666666666667"/>
    <n v="-54.1"/>
    <n v="171"/>
    <n v="171"/>
    <s v="cm"/>
    <s v="FL"/>
    <s v="U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Cur"/>
    <s v="331-20"/>
    <n v="20"/>
    <n v="20"/>
    <n v="331"/>
    <x v="1"/>
    <s v="R-1"/>
    <s v="SEC007932"/>
    <m/>
    <m/>
    <m/>
    <m/>
    <s v="POR"/>
    <s v="F"/>
    <m/>
    <m/>
    <x v="0"/>
    <s v="URY"/>
    <s v="LL"/>
    <x v="41"/>
    <s v="24/7/2012"/>
    <n v="-35.668333333333337"/>
    <n v="-52.969666666666669"/>
    <n v="150"/>
    <n v="150"/>
    <s v="cm"/>
    <s v="FL"/>
    <s v="U"/>
    <m/>
    <m/>
    <m/>
    <m/>
    <m/>
    <m/>
    <s v="length = 134 with LenMethod = PCA "/>
    <s v="No Recovery"/>
    <x v="1"/>
    <m/>
    <m/>
    <x v="1"/>
    <m/>
    <m/>
    <m/>
    <m/>
    <m/>
    <m/>
    <m/>
    <m/>
    <m/>
    <m/>
    <m/>
    <m/>
    <m/>
    <m/>
  </r>
  <r>
    <m/>
    <s v="Cur"/>
    <s v="332-1"/>
    <n v="1"/>
    <s v="030300379864X"/>
    <n v="332"/>
    <x v="1"/>
    <s v="R-1"/>
    <s v="APB379864"/>
    <m/>
    <m/>
    <m/>
    <m/>
    <s v="POR"/>
    <s v="U"/>
    <m/>
    <m/>
    <x v="0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"/>
    <n v="2"/>
    <s v="030300379735X"/>
    <n v="332"/>
    <x v="1"/>
    <s v="R-1"/>
    <s v="APB379735"/>
    <m/>
    <m/>
    <m/>
    <m/>
    <s v="POR"/>
    <s v="M"/>
    <m/>
    <m/>
    <x v="0"/>
    <s v="025US00"/>
    <s v="RR"/>
    <x v="45"/>
    <s v="15/09/2017"/>
    <n v="43"/>
    <n v="-70.033332999999999"/>
    <m/>
    <n v="8.5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"/>
    <n v="3"/>
    <s v="030300379709X"/>
    <n v="332"/>
    <x v="1"/>
    <s v="R-1"/>
    <s v="APB379709"/>
    <m/>
    <m/>
    <m/>
    <m/>
    <s v="POR"/>
    <s v="F"/>
    <m/>
    <m/>
    <x v="0"/>
    <s v="025US00"/>
    <s v="RR"/>
    <x v="44"/>
    <s v="23/08/2016"/>
    <n v="43.666666999999997"/>
    <n v="-69.400000000000006"/>
    <m/>
    <n v="39"/>
    <s v="in"/>
    <s v="FL"/>
    <s v="M"/>
    <m/>
    <m/>
    <s v=""/>
    <s v=""/>
    <s v=""/>
    <m/>
    <s v="S OF MONHEGAN, M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"/>
    <n v="4"/>
    <s v="030300379648X"/>
    <n v="332"/>
    <x v="1"/>
    <s v="R-1"/>
    <s v="APB379648"/>
    <m/>
    <m/>
    <m/>
    <m/>
    <s v="POR"/>
    <s v="M"/>
    <m/>
    <m/>
    <x v="0"/>
    <s v="004CA00"/>
    <s v="RR"/>
    <x v="45"/>
    <s v="14/07/2017"/>
    <n v="44.327778000000002"/>
    <n v="-63.371667000000002"/>
    <m/>
    <n v="33.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"/>
    <n v="5"/>
    <s v="030300379644X"/>
    <n v="332"/>
    <x v="1"/>
    <s v="R-1"/>
    <s v="APB379644"/>
    <m/>
    <m/>
    <m/>
    <m/>
    <s v="POR"/>
    <s v="F"/>
    <m/>
    <m/>
    <x v="0"/>
    <s v="004CA00"/>
    <s v="RR"/>
    <x v="45"/>
    <s v="11/07/2017"/>
    <n v="44.36"/>
    <n v="-63.343611000000003"/>
    <m/>
    <n v="33.7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"/>
    <n v="6"/>
    <s v="030300379611X"/>
    <n v="332"/>
    <x v="1"/>
    <s v="R-1"/>
    <s v="APB379611"/>
    <m/>
    <m/>
    <m/>
    <m/>
    <s v="POR"/>
    <s v="M"/>
    <m/>
    <m/>
    <x v="0"/>
    <s v="004CA00"/>
    <s v="RR"/>
    <x v="45"/>
    <s v="20/07/2017"/>
    <n v="44.339444"/>
    <n v="-63.348610999999998"/>
    <m/>
    <n v="39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"/>
    <n v="7"/>
    <s v="030300379598X"/>
    <n v="332"/>
    <x v="1"/>
    <s v="R-1"/>
    <s v="APB379598"/>
    <m/>
    <m/>
    <m/>
    <m/>
    <s v="POR"/>
    <s v="M"/>
    <m/>
    <m/>
    <x v="0"/>
    <s v="004CA00"/>
    <s v="RR"/>
    <x v="44"/>
    <s v="30/08/2016"/>
    <n v="44.338332999999999"/>
    <n v="-63.33"/>
    <m/>
    <n v="56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"/>
    <n v="8"/>
    <s v="030300379592X"/>
    <n v="332"/>
    <x v="1"/>
    <s v="R-1"/>
    <s v="APB379592"/>
    <m/>
    <m/>
    <m/>
    <m/>
    <s v="POR"/>
    <s v="M"/>
    <m/>
    <m/>
    <x v="0"/>
    <s v="004CA00"/>
    <s v="RR"/>
    <x v="44"/>
    <s v="28/08/2016"/>
    <n v="44.443610999999997"/>
    <n v="-63.073332999999998"/>
    <m/>
    <n v="34"/>
    <s v="in"/>
    <s v="TLE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"/>
    <n v="9"/>
    <s v="030300379573X"/>
    <n v="332"/>
    <x v="1"/>
    <s v="R-1"/>
    <s v="APB379573"/>
    <m/>
    <m/>
    <m/>
    <m/>
    <s v="POR"/>
    <s v="M"/>
    <m/>
    <m/>
    <x v="0"/>
    <s v="004CA00"/>
    <s v="RR"/>
    <x v="44"/>
    <s v="20/08/2016"/>
    <n v="44.370832999999998"/>
    <n v="-63.324444"/>
    <m/>
    <n v="35.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"/>
    <n v="10"/>
    <s v="030300379049X"/>
    <n v="332"/>
    <x v="1"/>
    <s v="R-1"/>
    <s v="APB379049"/>
    <m/>
    <m/>
    <m/>
    <m/>
    <s v="POR"/>
    <s v="M"/>
    <m/>
    <m/>
    <x v="0"/>
    <s v="025US00"/>
    <s v="RR"/>
    <x v="45"/>
    <s v="15/07/2017"/>
    <n v="43.528055999999999"/>
    <n v="-69.954443999999995"/>
    <m/>
    <n v="4.5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"/>
    <n v="11"/>
    <s v="030300378674X"/>
    <n v="332"/>
    <x v="1"/>
    <s v="R-1"/>
    <s v="APB378674"/>
    <m/>
    <m/>
    <m/>
    <m/>
    <s v="POR"/>
    <s v="M"/>
    <m/>
    <m/>
    <x v="0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"/>
    <n v="12"/>
    <s v="030300378673X"/>
    <n v="332"/>
    <x v="1"/>
    <s v="R-1"/>
    <s v="APB378673"/>
    <m/>
    <m/>
    <m/>
    <m/>
    <s v="POR"/>
    <s v="U"/>
    <m/>
    <m/>
    <x v="0"/>
    <s v="025US00"/>
    <s v="RR"/>
    <x v="45"/>
    <s v="26/07/2017"/>
    <n v="43.386389000000001"/>
    <n v="-70.266389000000004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"/>
    <n v="13"/>
    <s v="030300378672X"/>
    <n v="332"/>
    <x v="1"/>
    <s v="R-1"/>
    <s v="APB378672"/>
    <m/>
    <m/>
    <m/>
    <m/>
    <s v="POR"/>
    <s v="M"/>
    <m/>
    <m/>
    <x v="0"/>
    <s v="025US00"/>
    <s v="RR"/>
    <x v="45"/>
    <s v="15/07/2017"/>
    <n v="42.384999999999998"/>
    <n v="-70.247500000000002"/>
    <m/>
    <n v="32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4"/>
    <n v="14"/>
    <s v="030300378671X"/>
    <n v="332"/>
    <x v="1"/>
    <s v="R-1"/>
    <s v="APB378671"/>
    <m/>
    <m/>
    <m/>
    <m/>
    <s v="POR"/>
    <s v="F"/>
    <m/>
    <m/>
    <x v="0"/>
    <s v="025US00"/>
    <s v="RR"/>
    <x v="45"/>
    <s v="12/07/2017"/>
    <n v="43.366110999999997"/>
    <n v="-70.122221999999994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5"/>
    <n v="15"/>
    <s v="030300377080X"/>
    <n v="332"/>
    <x v="1"/>
    <s v="R-1"/>
    <s v="APB377080"/>
    <m/>
    <m/>
    <m/>
    <m/>
    <s v="POR"/>
    <s v="U"/>
    <m/>
    <m/>
    <x v="0"/>
    <s v="004CA00"/>
    <s v="RR"/>
    <x v="44"/>
    <s v="05/08/2016"/>
    <n v="44.437778000000002"/>
    <n v="-63.111666999999997"/>
    <m/>
    <n v="37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6"/>
    <n v="16"/>
    <s v="030300377078X"/>
    <n v="332"/>
    <x v="1"/>
    <s v="R-1"/>
    <s v="APB377078"/>
    <m/>
    <m/>
    <m/>
    <m/>
    <s v="POR"/>
    <s v="M"/>
    <m/>
    <m/>
    <x v="0"/>
    <s v="004CA00"/>
    <s v="RR"/>
    <x v="44"/>
    <s v="05/08/2016"/>
    <n v="44.436110999999997"/>
    <n v="-63.113610999999999"/>
    <m/>
    <n v="42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7"/>
    <n v="17"/>
    <s v="030300377074X"/>
    <n v="332"/>
    <x v="1"/>
    <s v="R-1"/>
    <s v="APB377074"/>
    <m/>
    <m/>
    <m/>
    <m/>
    <s v="POR"/>
    <s v="F"/>
    <m/>
    <m/>
    <x v="0"/>
    <s v="004CA00"/>
    <s v="RR"/>
    <x v="44"/>
    <s v="04/08/2016"/>
    <n v="44.298611000000001"/>
    <n v="-63.395555999999999"/>
    <m/>
    <n v="40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8"/>
    <n v="18"/>
    <s v="030300373816X"/>
    <n v="332"/>
    <x v="1"/>
    <s v="R-1"/>
    <s v="APB373816"/>
    <m/>
    <m/>
    <m/>
    <m/>
    <s v="POR"/>
    <s v="U"/>
    <m/>
    <m/>
    <x v="0"/>
    <s v="025US00"/>
    <s v="LL"/>
    <x v="45"/>
    <s v="09/05/2017"/>
    <n v="42.526944"/>
    <n v="-67.571388999999996"/>
    <m/>
    <n v="5"/>
    <s v="FT"/>
    <s v="TLE"/>
    <s v="E"/>
    <m/>
    <n v="42"/>
    <s v="KG"/>
    <s v="R"/>
    <s v="E"/>
    <m/>
    <s v="GULF OF MAINE BOTTOM LONGLINE SURVEY; TAGGED BY CALVIN ALEXANDER AND GIOVANNI GIANESIN ONBOARD THE F/V TENACIOUS II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9"/>
    <n v="19"/>
    <s v="030300373487X"/>
    <n v="332"/>
    <x v="1"/>
    <s v="R-1"/>
    <s v="APB373487"/>
    <m/>
    <m/>
    <m/>
    <m/>
    <s v="POR"/>
    <s v="U"/>
    <m/>
    <m/>
    <x v="0"/>
    <s v="025US00"/>
    <s v="UN"/>
    <x v="44"/>
    <s v="08/10/2016"/>
    <n v="43.384166999999998"/>
    <n v="-70.273055999999997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0"/>
    <n v="20"/>
    <s v="030300373485X"/>
    <n v="332"/>
    <x v="1"/>
    <s v="R-1"/>
    <s v="APB373485"/>
    <m/>
    <m/>
    <m/>
    <m/>
    <s v="POR"/>
    <s v="M"/>
    <m/>
    <m/>
    <x v="0"/>
    <s v="025US00"/>
    <s v="RR"/>
    <x v="44"/>
    <s v="09/09/2016"/>
    <n v="43.383333"/>
    <n v="-70.266666999999998"/>
    <m/>
    <n v="34"/>
    <s v="in"/>
    <s v="TLE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1"/>
    <n v="21"/>
    <s v="030300373312X"/>
    <n v="332"/>
    <x v="1"/>
    <s v="R-1"/>
    <s v="APB373312"/>
    <m/>
    <m/>
    <m/>
    <m/>
    <s v="POR"/>
    <s v="F"/>
    <m/>
    <m/>
    <x v="0"/>
    <s v="112GB00"/>
    <s v="RR"/>
    <x v="45"/>
    <s v="19/09/2017"/>
    <n v="50.089444"/>
    <n v="-4.5608329999999997"/>
    <m/>
    <n v="100.75"/>
    <s v="cm"/>
    <s v="FL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2"/>
    <n v="22"/>
    <s v="030300373256X"/>
    <n v="332"/>
    <x v="1"/>
    <s v="R-1"/>
    <s v="APB373256"/>
    <m/>
    <m/>
    <m/>
    <m/>
    <s v="POR"/>
    <s v="M"/>
    <m/>
    <m/>
    <x v="0"/>
    <s v="025US00"/>
    <s v="RR"/>
    <x v="44"/>
    <s v="23/07/2016"/>
    <n v="43.7"/>
    <n v="-69.45"/>
    <m/>
    <n v="34"/>
    <s v="in"/>
    <s v="FL"/>
    <s v="M"/>
    <m/>
    <m/>
    <s v=""/>
    <s v=""/>
    <s v=""/>
    <m/>
    <s v="S OF MONHEGAN, M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3"/>
    <n v="23"/>
    <s v="030300373131X"/>
    <n v="332"/>
    <x v="1"/>
    <s v="R-1"/>
    <s v="APB373131"/>
    <m/>
    <m/>
    <m/>
    <m/>
    <s v="POR"/>
    <s v="F"/>
    <m/>
    <m/>
    <x v="0"/>
    <s v="025US00"/>
    <s v="RR"/>
    <x v="44"/>
    <s v="28/08/2016"/>
    <n v="43.488889"/>
    <n v="-69.726944000000003"/>
    <m/>
    <n v="3"/>
    <s v="FT"/>
    <s v="FL"/>
    <s v="E"/>
    <m/>
    <m/>
    <s v=""/>
    <s v=""/>
    <s v=""/>
    <m/>
    <s v="11 MI SSE SEGUIN ISL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4"/>
    <n v="24"/>
    <s v="030300373085X"/>
    <n v="332"/>
    <x v="1"/>
    <s v="R-1"/>
    <s v="APB373085"/>
    <m/>
    <m/>
    <m/>
    <m/>
    <s v="POR"/>
    <s v="U"/>
    <m/>
    <m/>
    <x v="0"/>
    <s v="025US00"/>
    <s v="RR"/>
    <x v="44"/>
    <s v="26/07/2016"/>
    <n v="43.473610999999998"/>
    <n v="-69.959999999999994"/>
    <m/>
    <n v="3.5"/>
    <s v="FT"/>
    <s v="FL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5"/>
    <n v="25"/>
    <s v="030300372912X"/>
    <n v="332"/>
    <x v="1"/>
    <s v="R-1"/>
    <s v="APB372912"/>
    <m/>
    <m/>
    <m/>
    <m/>
    <s v="POR"/>
    <s v="F"/>
    <m/>
    <m/>
    <x v="0"/>
    <s v="025US00"/>
    <s v="RR"/>
    <x v="44"/>
    <s v="09/08/2016"/>
    <n v="43.387222000000001"/>
    <n v="-70.271111000000005"/>
    <m/>
    <n v="3.5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6"/>
    <n v="26"/>
    <s v="030300372911X"/>
    <n v="332"/>
    <x v="1"/>
    <s v="R-1"/>
    <s v="APB372911"/>
    <m/>
    <m/>
    <m/>
    <m/>
    <s v="POR"/>
    <s v="F"/>
    <m/>
    <m/>
    <x v="0"/>
    <s v="025US00"/>
    <s v="RR"/>
    <x v="44"/>
    <s v="31/07/2016"/>
    <n v="43.385832999999998"/>
    <n v="-70.272499999999994"/>
    <m/>
    <n v="33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7"/>
    <n v="27"/>
    <s v="030300372910X"/>
    <n v="332"/>
    <x v="1"/>
    <s v="R-1"/>
    <s v="APB372910"/>
    <m/>
    <m/>
    <m/>
    <m/>
    <s v="POR"/>
    <s v="F"/>
    <m/>
    <m/>
    <x v="0"/>
    <s v="025US00"/>
    <s v="RR"/>
    <x v="44"/>
    <s v="28/07/2016"/>
    <n v="43.386944"/>
    <n v="-70.270832999999996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8"/>
    <n v="28"/>
    <s v="030300372909X"/>
    <n v="332"/>
    <x v="1"/>
    <s v="R-1"/>
    <s v="APB372909"/>
    <m/>
    <m/>
    <m/>
    <m/>
    <s v="POR"/>
    <s v="U"/>
    <m/>
    <m/>
    <x v="0"/>
    <s v="025US00"/>
    <s v="UN"/>
    <x v="44"/>
    <s v="21/07/2016"/>
    <n v="43.3825"/>
    <n v="-70.261111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29"/>
    <n v="29"/>
    <s v="030300372908X"/>
    <n v="332"/>
    <x v="1"/>
    <s v="R-1"/>
    <s v="APB372908"/>
    <m/>
    <m/>
    <m/>
    <m/>
    <s v="POR"/>
    <s v="F"/>
    <m/>
    <m/>
    <x v="0"/>
    <s v="025US00"/>
    <s v="RR"/>
    <x v="44"/>
    <s v="12/07/2016"/>
    <n v="43.383889000000003"/>
    <n v="-70.143332999999998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0"/>
    <n v="30"/>
    <s v="030300372906X"/>
    <n v="332"/>
    <x v="1"/>
    <s v="R-1"/>
    <s v="APB372906"/>
    <m/>
    <m/>
    <m/>
    <m/>
    <s v="POR"/>
    <s v="U"/>
    <m/>
    <m/>
    <x v="0"/>
    <s v="025US00"/>
    <s v="RR"/>
    <x v="43"/>
    <s v="26/09/2015"/>
    <n v="43.376666999999998"/>
    <n v="-70.251389000000003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1"/>
    <n v="31"/>
    <s v="030300372905X"/>
    <n v="332"/>
    <x v="1"/>
    <s v="R-1"/>
    <s v="APB372905"/>
    <m/>
    <m/>
    <m/>
    <m/>
    <s v="POR"/>
    <s v="F"/>
    <m/>
    <m/>
    <x v="0"/>
    <s v="025US00"/>
    <s v="RR"/>
    <x v="43"/>
    <s v="17/09/2015"/>
    <n v="43.379167000000002"/>
    <n v="-70.244167000000004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2"/>
    <n v="32"/>
    <s v="030300372872X"/>
    <n v="332"/>
    <x v="1"/>
    <s v="R-1"/>
    <s v="APB372872"/>
    <m/>
    <m/>
    <m/>
    <m/>
    <s v="POR"/>
    <s v="M"/>
    <m/>
    <m/>
    <x v="0"/>
    <s v="025US00"/>
    <s v="RR"/>
    <x v="43"/>
    <s v="30/08/2015"/>
    <n v="43.733333000000002"/>
    <n v="-69.383332999999993"/>
    <m/>
    <n v="37"/>
    <s v="in"/>
    <s v="FL"/>
    <s v="M"/>
    <m/>
    <m/>
    <s v=""/>
    <s v=""/>
    <s v=""/>
    <m/>
    <s v="GIRTH 22 IN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3"/>
    <n v="33"/>
    <s v="030300372870X"/>
    <n v="332"/>
    <x v="1"/>
    <s v="R-1"/>
    <s v="APB372870"/>
    <m/>
    <m/>
    <m/>
    <m/>
    <s v="POR"/>
    <s v="F"/>
    <m/>
    <m/>
    <x v="0"/>
    <s v="025US00"/>
    <s v="RR"/>
    <x v="43"/>
    <s v="05/09/2015"/>
    <n v="43.683332999999998"/>
    <n v="-69.349999999999994"/>
    <m/>
    <n v="37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4"/>
    <n v="34"/>
    <s v="030300372869X"/>
    <n v="332"/>
    <x v="1"/>
    <s v="R-1"/>
    <s v="APB372869"/>
    <m/>
    <m/>
    <m/>
    <m/>
    <s v="POR"/>
    <s v="M"/>
    <m/>
    <m/>
    <x v="0"/>
    <s v="025US00"/>
    <s v="RR"/>
    <x v="43"/>
    <s v="05/09/2015"/>
    <n v="43.683332999999998"/>
    <n v="-69.349999999999994"/>
    <m/>
    <n v="36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5"/>
    <n v="35"/>
    <s v="030300372866X"/>
    <n v="332"/>
    <x v="1"/>
    <s v="R-1"/>
    <s v="APB372866"/>
    <m/>
    <m/>
    <m/>
    <m/>
    <s v="POR"/>
    <s v="F"/>
    <m/>
    <m/>
    <x v="0"/>
    <s v="025US00"/>
    <s v="RR"/>
    <x v="43"/>
    <s v="03/09/2015"/>
    <n v="43.683332999999998"/>
    <n v="-69.383332999999993"/>
    <m/>
    <n v="37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6"/>
    <n v="36"/>
    <s v="030300372728X"/>
    <n v="332"/>
    <x v="1"/>
    <s v="R-1"/>
    <s v="APB372728"/>
    <m/>
    <m/>
    <m/>
    <m/>
    <s v="POR"/>
    <s v="M"/>
    <m/>
    <m/>
    <x v="0"/>
    <s v="004CA00"/>
    <s v="RR"/>
    <x v="43"/>
    <s v="22/08/2015"/>
    <n v="44.309167000000002"/>
    <n v="-63.379167000000002"/>
    <m/>
    <n v="3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7"/>
    <n v="37"/>
    <s v="030300372714X"/>
    <n v="332"/>
    <x v="1"/>
    <s v="R-1"/>
    <s v="APB372714"/>
    <m/>
    <m/>
    <m/>
    <m/>
    <s v="POR"/>
    <s v="F"/>
    <m/>
    <m/>
    <x v="0"/>
    <s v="004CA00"/>
    <s v="RR"/>
    <x v="43"/>
    <s v="05/09/2015"/>
    <n v="44.173333"/>
    <n v="-63.358611000000003"/>
    <m/>
    <n v="58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8"/>
    <n v="38"/>
    <s v="030300372651X"/>
    <n v="332"/>
    <x v="1"/>
    <s v="R-1"/>
    <s v="APB372651"/>
    <m/>
    <m/>
    <m/>
    <m/>
    <s v="POR"/>
    <s v="M"/>
    <m/>
    <m/>
    <x v="0"/>
    <s v="004CA00"/>
    <s v="RR"/>
    <x v="43"/>
    <s v="05/09/2015"/>
    <n v="44.176110999999999"/>
    <n v="-63.352778000000001"/>
    <m/>
    <n v="56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39"/>
    <n v="39"/>
    <s v="030300371849X"/>
    <n v="332"/>
    <x v="1"/>
    <s v="R-1"/>
    <s v="APB371849"/>
    <m/>
    <m/>
    <m/>
    <m/>
    <s v="POR"/>
    <s v="F"/>
    <m/>
    <m/>
    <x v="0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0"/>
    <n v="40"/>
    <s v="030300371848X"/>
    <n v="332"/>
    <x v="1"/>
    <s v="R-1"/>
    <s v="APB371848"/>
    <m/>
    <m/>
    <m/>
    <m/>
    <s v="POR"/>
    <s v="M"/>
    <m/>
    <m/>
    <x v="0"/>
    <s v="025US00"/>
    <s v="RR"/>
    <x v="43"/>
    <s v="12/09/2015"/>
    <n v="43.376389000000003"/>
    <n v="-70.238889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1"/>
    <n v="41"/>
    <s v="030300371841X"/>
    <n v="332"/>
    <x v="1"/>
    <s v="R-1"/>
    <s v="APB371841"/>
    <m/>
    <m/>
    <m/>
    <m/>
    <s v="POR"/>
    <s v="M"/>
    <m/>
    <m/>
    <x v="0"/>
    <s v="025US00"/>
    <s v="RR"/>
    <x v="43"/>
    <s v="16/08/2015"/>
    <n v="43.399721999999997"/>
    <n v="-70.265000000000001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2"/>
    <n v="42"/>
    <s v="030300371840X"/>
    <n v="332"/>
    <x v="1"/>
    <s v="R-1"/>
    <s v="APB371840"/>
    <m/>
    <m/>
    <m/>
    <m/>
    <s v="POR"/>
    <s v="M"/>
    <m/>
    <m/>
    <x v="0"/>
    <s v="025US00"/>
    <s v="RR"/>
    <x v="43"/>
    <s v="13/08/2015"/>
    <n v="43.398611000000002"/>
    <n v="-70.283332999999999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3"/>
    <n v="43"/>
    <s v="030300369710X"/>
    <n v="332"/>
    <x v="1"/>
    <s v="R-1"/>
    <s v="APB369710"/>
    <m/>
    <m/>
    <m/>
    <m/>
    <s v="POR"/>
    <s v="F"/>
    <m/>
    <m/>
    <x v="0"/>
    <s v="025US00"/>
    <s v="RR"/>
    <x v="43"/>
    <s v="06/08/2015"/>
    <n v="43.372500000000002"/>
    <n v="-70.046389000000005"/>
    <m/>
    <n v="34"/>
    <s v="in"/>
    <s v="FL"/>
    <s v="E"/>
    <m/>
    <n v="4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4"/>
    <n v="44"/>
    <s v="030300369570X"/>
    <n v="332"/>
    <x v="1"/>
    <s v="R-1"/>
    <s v="APB369570"/>
    <m/>
    <m/>
    <m/>
    <m/>
    <s v="POR"/>
    <s v="F"/>
    <m/>
    <m/>
    <x v="0"/>
    <s v="004CA00"/>
    <s v="RR"/>
    <x v="43"/>
    <s v="26/07/2015"/>
    <n v="44.334167000000001"/>
    <n v="-63.398055999999997"/>
    <m/>
    <n v="34"/>
    <s v="in"/>
    <s v="FL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5"/>
    <n v="45"/>
    <s v="030300369545X"/>
    <n v="332"/>
    <x v="1"/>
    <s v="R-1"/>
    <s v="APB369545"/>
    <m/>
    <m/>
    <m/>
    <m/>
    <s v="POR"/>
    <s v="M"/>
    <m/>
    <m/>
    <x v="0"/>
    <s v="004CA00"/>
    <s v="RR"/>
    <x v="43"/>
    <s v="14/08/2015"/>
    <n v="44.339444"/>
    <n v="-63.362222000000003"/>
    <m/>
    <n v="33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6"/>
    <n v="46"/>
    <s v="030300369542X"/>
    <n v="332"/>
    <x v="1"/>
    <s v="R-1"/>
    <s v="APB369542"/>
    <m/>
    <m/>
    <m/>
    <m/>
    <s v="POR"/>
    <s v="F"/>
    <m/>
    <m/>
    <x v="0"/>
    <s v="004CA00"/>
    <s v="RR"/>
    <x v="43"/>
    <s v="21/08/2015"/>
    <n v="44.394444"/>
    <n v="-63.409444000000001"/>
    <m/>
    <n v="35.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7"/>
    <n v="47"/>
    <s v="030300369540X"/>
    <n v="332"/>
    <x v="1"/>
    <s v="R-1"/>
    <s v="APB369540"/>
    <m/>
    <m/>
    <m/>
    <m/>
    <s v="POR"/>
    <s v="F"/>
    <m/>
    <m/>
    <x v="0"/>
    <s v="004CA00"/>
    <s v="RR"/>
    <x v="43"/>
    <s v="14/08/2015"/>
    <n v="44.339444"/>
    <n v="-63.362222000000003"/>
    <m/>
    <n v="34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8"/>
    <n v="48"/>
    <s v="030300369536X"/>
    <n v="332"/>
    <x v="1"/>
    <s v="R-1"/>
    <s v="APB369536"/>
    <m/>
    <m/>
    <m/>
    <m/>
    <s v="POR"/>
    <s v="M"/>
    <m/>
    <m/>
    <x v="0"/>
    <s v="004CA00"/>
    <s v="RR"/>
    <x v="43"/>
    <s v="14/08/2015"/>
    <n v="44.336944000000003"/>
    <n v="-63.360278000000001"/>
    <m/>
    <n v="3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49"/>
    <n v="49"/>
    <s v="030300369526X"/>
    <n v="332"/>
    <x v="1"/>
    <s v="R-1"/>
    <s v="APB369526"/>
    <m/>
    <m/>
    <m/>
    <m/>
    <s v="POR"/>
    <s v="M"/>
    <m/>
    <m/>
    <x v="0"/>
    <s v="004CA00"/>
    <s v="RR"/>
    <x v="43"/>
    <s v="14/08/2015"/>
    <n v="44.335278000000002"/>
    <n v="-63.352499999999999"/>
    <m/>
    <n v="33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0"/>
    <n v="50"/>
    <s v="030300366122X"/>
    <n v="332"/>
    <x v="1"/>
    <s v="R-1"/>
    <s v="APB366122"/>
    <m/>
    <m/>
    <m/>
    <m/>
    <s v="POR"/>
    <s v="M"/>
    <m/>
    <m/>
    <x v="0"/>
    <s v="042UY00"/>
    <s v="LL"/>
    <x v="44"/>
    <s v="08/07/2016"/>
    <n v="-35.350833000000002"/>
    <n v="-52.276111"/>
    <m/>
    <n v="180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1"/>
    <n v="51"/>
    <s v="030300366118X"/>
    <n v="332"/>
    <x v="1"/>
    <s v="R-1"/>
    <s v="APB366118"/>
    <m/>
    <m/>
    <m/>
    <m/>
    <s v="POR"/>
    <s v="M"/>
    <m/>
    <m/>
    <x v="0"/>
    <s v="042UY00"/>
    <s v="LL"/>
    <x v="44"/>
    <s v="08/07/2016"/>
    <n v="-35.350833000000002"/>
    <n v="-52.276111"/>
    <m/>
    <n v="192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2"/>
    <n v="52"/>
    <s v="030300366113X"/>
    <n v="332"/>
    <x v="1"/>
    <s v="R-1"/>
    <s v="APB366113"/>
    <m/>
    <m/>
    <m/>
    <m/>
    <s v="POR"/>
    <s v="M"/>
    <m/>
    <m/>
    <x v="0"/>
    <s v="042UY00"/>
    <s v="LL"/>
    <x v="44"/>
    <s v="08/07/2016"/>
    <n v="-35.350833000000002"/>
    <n v="-52.276111"/>
    <m/>
    <n v="80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3"/>
    <n v="53"/>
    <s v="030300366111X"/>
    <n v="332"/>
    <x v="1"/>
    <s v="R-1"/>
    <s v="APB366111"/>
    <m/>
    <m/>
    <m/>
    <m/>
    <s v="POR"/>
    <s v="M"/>
    <m/>
    <m/>
    <x v="0"/>
    <s v="042UY00"/>
    <s v="LL"/>
    <x v="44"/>
    <s v="08/07/2016"/>
    <n v="-35.350833000000002"/>
    <n v="-52.257778000000002"/>
    <m/>
    <n v="168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4"/>
    <n v="54"/>
    <s v="030300366071X"/>
    <n v="332"/>
    <x v="1"/>
    <s v="R-1"/>
    <s v="APB366071"/>
    <m/>
    <m/>
    <m/>
    <m/>
    <s v="POR"/>
    <s v="U"/>
    <m/>
    <m/>
    <x v="0"/>
    <s v="042UY00"/>
    <s v="LL"/>
    <x v="44"/>
    <s v="03/07/2016"/>
    <n v="-36.187778000000002"/>
    <n v="-52.850555999999997"/>
    <m/>
    <n v="191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5"/>
    <n v="55"/>
    <s v="030300366062X"/>
    <n v="332"/>
    <x v="1"/>
    <s v="R-1"/>
    <s v="APB366062"/>
    <m/>
    <m/>
    <m/>
    <m/>
    <s v="POR"/>
    <s v="M"/>
    <m/>
    <m/>
    <x v="0"/>
    <s v="042UY00"/>
    <s v="LL"/>
    <x v="44"/>
    <s v="03/07/2016"/>
    <n v="-36.187778000000002"/>
    <n v="-52.850555999999997"/>
    <m/>
    <n v="181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6"/>
    <n v="56"/>
    <s v="030300366055X"/>
    <n v="332"/>
    <x v="1"/>
    <s v="R-1"/>
    <s v="APB366055"/>
    <m/>
    <m/>
    <m/>
    <m/>
    <s v="POR"/>
    <s v="M"/>
    <m/>
    <m/>
    <x v="0"/>
    <s v="042UY00"/>
    <s v="LL"/>
    <x v="44"/>
    <s v="03/07/2016"/>
    <n v="-36.187778000000002"/>
    <n v="-52.850555999999997"/>
    <m/>
    <n v="179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7"/>
    <n v="57"/>
    <s v="030300365177X"/>
    <n v="332"/>
    <x v="1"/>
    <s v="R-1"/>
    <s v="APB365177"/>
    <m/>
    <m/>
    <m/>
    <m/>
    <s v="POR"/>
    <s v="M"/>
    <m/>
    <m/>
    <x v="0"/>
    <s v="025US00"/>
    <s v="RR"/>
    <x v="43"/>
    <s v="27/08/2015"/>
    <n v="43.65"/>
    <n v="-69.349999999999994"/>
    <m/>
    <n v="35"/>
    <s v="in"/>
    <s v="FL"/>
    <s v="M"/>
    <m/>
    <m/>
    <s v=""/>
    <s v=""/>
    <s v=""/>
    <m/>
    <s v="22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8"/>
    <n v="58"/>
    <s v="030300365176X"/>
    <n v="332"/>
    <x v="1"/>
    <s v="R-1"/>
    <s v="APB365176"/>
    <m/>
    <m/>
    <m/>
    <m/>
    <s v="POR"/>
    <s v="F"/>
    <m/>
    <m/>
    <x v="0"/>
    <s v="025US00"/>
    <s v="RR"/>
    <x v="43"/>
    <s v="27/08/2015"/>
    <n v="43.65"/>
    <n v="-69.349999999999994"/>
    <m/>
    <n v="38"/>
    <s v="in"/>
    <s v="FL"/>
    <s v="M"/>
    <m/>
    <m/>
    <s v=""/>
    <s v=""/>
    <s v=""/>
    <m/>
    <s v="22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59"/>
    <n v="59"/>
    <s v="030300365173X"/>
    <n v="332"/>
    <x v="1"/>
    <s v="R-1"/>
    <s v="APB365173"/>
    <m/>
    <m/>
    <m/>
    <m/>
    <s v="POR"/>
    <s v="F"/>
    <m/>
    <m/>
    <x v="0"/>
    <s v="025US00"/>
    <s v="RR"/>
    <x v="43"/>
    <s v="17/08/2015"/>
    <n v="43.683332999999998"/>
    <n v="-69.349999999999994"/>
    <m/>
    <n v="51"/>
    <s v="in"/>
    <s v="FL"/>
    <s v="M"/>
    <m/>
    <m/>
    <s v=""/>
    <s v=""/>
    <s v=""/>
    <m/>
    <s v="32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0"/>
    <n v="60"/>
    <s v="030300365170X"/>
    <n v="332"/>
    <x v="1"/>
    <s v="R-1"/>
    <s v="APB365170"/>
    <m/>
    <m/>
    <m/>
    <m/>
    <s v="POR"/>
    <s v="F"/>
    <m/>
    <m/>
    <x v="0"/>
    <s v="025US00"/>
    <s v="RR"/>
    <x v="43"/>
    <s v="17/08/2015"/>
    <n v="43.683332999999998"/>
    <n v="-69.349999999999994"/>
    <m/>
    <n v="37"/>
    <s v="in"/>
    <s v="FL"/>
    <s v="M"/>
    <m/>
    <m/>
    <s v=""/>
    <s v=""/>
    <s v=""/>
    <m/>
    <s v="GIRTH 24 IN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1"/>
    <n v="61"/>
    <s v="030300364998X"/>
    <n v="332"/>
    <x v="1"/>
    <s v="R-1"/>
    <s v="APB364998"/>
    <m/>
    <m/>
    <m/>
    <m/>
    <s v="POR"/>
    <s v="F"/>
    <m/>
    <m/>
    <x v="0"/>
    <s v="025US00"/>
    <s v="RR"/>
    <x v="43"/>
    <s v="13/08/2015"/>
    <n v="43.398611000000002"/>
    <n v="-70.283332999999999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2"/>
    <n v="62"/>
    <s v="030300364997X"/>
    <n v="332"/>
    <x v="1"/>
    <s v="R-1"/>
    <s v="APB364997"/>
    <m/>
    <m/>
    <m/>
    <m/>
    <s v="POR"/>
    <s v="F"/>
    <m/>
    <m/>
    <x v="0"/>
    <s v="025US00"/>
    <s v="RR"/>
    <x v="43"/>
    <s v="09/08/2015"/>
    <n v="43.400278"/>
    <n v="-70.290278000000001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3"/>
    <n v="63"/>
    <s v="030300364995X"/>
    <n v="332"/>
    <x v="1"/>
    <s v="R-1"/>
    <s v="APB364995"/>
    <m/>
    <m/>
    <m/>
    <m/>
    <s v="POR"/>
    <s v="F"/>
    <m/>
    <m/>
    <x v="0"/>
    <s v="025US00"/>
    <s v="RR"/>
    <x v="43"/>
    <s v="09/08/2015"/>
    <n v="43.4"/>
    <n v="-70.290278000000001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4"/>
    <n v="64"/>
    <s v="030300364992X"/>
    <n v="332"/>
    <x v="1"/>
    <s v="R-1"/>
    <s v="APB364992"/>
    <m/>
    <m/>
    <m/>
    <m/>
    <s v="POR"/>
    <s v="F"/>
    <m/>
    <m/>
    <x v="0"/>
    <s v="025US00"/>
    <s v="RR"/>
    <x v="43"/>
    <s v="23/07/2015"/>
    <n v="43.351944000000003"/>
    <n v="-70.198888999999994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5"/>
    <n v="65"/>
    <s v="030300364991X"/>
    <n v="332"/>
    <x v="1"/>
    <s v="R-1"/>
    <s v="APB364991"/>
    <m/>
    <m/>
    <m/>
    <m/>
    <s v="POR"/>
    <s v="F"/>
    <m/>
    <m/>
    <x v="0"/>
    <s v="025US00"/>
    <s v="RR"/>
    <x v="43"/>
    <s v="12/07/2015"/>
    <n v="43.350555999999997"/>
    <n v="-70.199721999999994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6"/>
    <n v="66"/>
    <s v="030300364990X"/>
    <n v="332"/>
    <x v="1"/>
    <s v="R-1"/>
    <s v="APB364990"/>
    <m/>
    <m/>
    <m/>
    <m/>
    <s v="POR"/>
    <s v="F"/>
    <m/>
    <m/>
    <x v="0"/>
    <s v="025US00"/>
    <s v="RR"/>
    <x v="43"/>
    <s v="09/07/2015"/>
    <n v="43.351666999999999"/>
    <n v="-70.201389000000006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7"/>
    <n v="67"/>
    <s v="030300364913X"/>
    <n v="332"/>
    <x v="1"/>
    <s v="R-1"/>
    <s v="APB364913"/>
    <m/>
    <m/>
    <m/>
    <m/>
    <s v="POR"/>
    <s v="U"/>
    <m/>
    <m/>
    <x v="0"/>
    <s v="004CA00"/>
    <s v="RR"/>
    <x v="49"/>
    <s v="16/09/2014"/>
    <n v="44.335278000000002"/>
    <n v="-63.404722"/>
    <m/>
    <n v="35.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8"/>
    <n v="68"/>
    <s v="030300364849X"/>
    <n v="332"/>
    <x v="1"/>
    <s v="R-1"/>
    <s v="APB364849"/>
    <m/>
    <m/>
    <m/>
    <m/>
    <s v="POR"/>
    <s v="F"/>
    <m/>
    <m/>
    <x v="0"/>
    <s v="004CA00"/>
    <s v="RR"/>
    <x v="49"/>
    <s v="26/09/2014"/>
    <n v="44.299722000000003"/>
    <n v="-63.324722000000001"/>
    <m/>
    <n v="53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69"/>
    <n v="69"/>
    <s v="030300364506X"/>
    <n v="332"/>
    <x v="1"/>
    <s v="R-1"/>
    <s v="APB364506"/>
    <m/>
    <m/>
    <m/>
    <m/>
    <s v="POR"/>
    <s v="F"/>
    <m/>
    <m/>
    <x v="0"/>
    <s v="004CA00"/>
    <s v="RR"/>
    <x v="49"/>
    <s v="22/08/2014"/>
    <n v="44.35"/>
    <n v="-63.336111000000002"/>
    <m/>
    <n v="37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0"/>
    <n v="70"/>
    <s v="030300364246X"/>
    <n v="332"/>
    <x v="1"/>
    <s v="R-1"/>
    <s v="APB364246"/>
    <m/>
    <m/>
    <m/>
    <m/>
    <s v="POR"/>
    <s v="F"/>
    <m/>
    <m/>
    <x v="0"/>
    <s v="025US00"/>
    <s v="RR"/>
    <x v="43"/>
    <s v="14/08/2015"/>
    <n v="43.683332999999998"/>
    <n v="-69.366667000000007"/>
    <m/>
    <n v="46"/>
    <s v="in"/>
    <s v="FL"/>
    <s v="M"/>
    <m/>
    <m/>
    <s v=""/>
    <s v=""/>
    <s v=""/>
    <m/>
    <s v="32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1"/>
    <n v="71"/>
    <s v="030300364245X"/>
    <n v="332"/>
    <x v="1"/>
    <s v="R-1"/>
    <s v="APB364245"/>
    <m/>
    <m/>
    <m/>
    <m/>
    <s v="POR"/>
    <s v="M"/>
    <m/>
    <m/>
    <x v="0"/>
    <s v="025US00"/>
    <s v="RR"/>
    <x v="43"/>
    <s v="14/08/2015"/>
    <n v="43.683332999999998"/>
    <n v="-69.366667000000007"/>
    <m/>
    <n v="43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2"/>
    <n v="72"/>
    <s v="030300364238X"/>
    <n v="332"/>
    <x v="1"/>
    <s v="R-1"/>
    <s v="APB364238"/>
    <m/>
    <m/>
    <m/>
    <m/>
    <s v="POR"/>
    <s v="F"/>
    <m/>
    <m/>
    <x v="0"/>
    <s v="025US00"/>
    <s v="RR"/>
    <x v="43"/>
    <s v="10/08/2015"/>
    <n v="43.683332999999998"/>
    <n v="-69.411666999999994"/>
    <m/>
    <n v="40"/>
    <s v="in"/>
    <s v="FL"/>
    <s v="M"/>
    <m/>
    <m/>
    <s v=""/>
    <s v=""/>
    <s v=""/>
    <m/>
    <s v="25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3"/>
    <n v="73"/>
    <s v="030300363818X"/>
    <n v="332"/>
    <x v="1"/>
    <s v="R-1"/>
    <s v="APB363818"/>
    <m/>
    <m/>
    <m/>
    <m/>
    <s v="POR"/>
    <s v="F"/>
    <m/>
    <m/>
    <x v="0"/>
    <s v="025US00"/>
    <s v="RR"/>
    <x v="43"/>
    <s v="12/07/2015"/>
    <n v="43.616667"/>
    <n v="-69.400000000000006"/>
    <m/>
    <n v="45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4"/>
    <n v="74"/>
    <s v="030300363817X"/>
    <n v="332"/>
    <x v="1"/>
    <s v="R-1"/>
    <s v="APB363817"/>
    <m/>
    <m/>
    <m/>
    <m/>
    <s v="POR"/>
    <s v="F"/>
    <m/>
    <m/>
    <x v="0"/>
    <s v="025US00"/>
    <s v="RR"/>
    <x v="43"/>
    <s v="12/07/2015"/>
    <n v="43.616667"/>
    <n v="-69.400000000000006"/>
    <m/>
    <n v="51"/>
    <s v="in"/>
    <s v="FL"/>
    <s v="M"/>
    <m/>
    <m/>
    <s v=""/>
    <s v=""/>
    <s v=""/>
    <m/>
    <s v="30 IN GIRTH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5"/>
    <n v="75"/>
    <s v="030300362733X"/>
    <n v="332"/>
    <x v="1"/>
    <s v="R-1"/>
    <s v="APB362733"/>
    <m/>
    <m/>
    <m/>
    <m/>
    <s v="POR"/>
    <s v="U"/>
    <m/>
    <m/>
    <x v="0"/>
    <s v="025US00"/>
    <s v="RR"/>
    <x v="43"/>
    <s v="14/06/2015"/>
    <n v="42.333333000000003"/>
    <n v="-70.3"/>
    <m/>
    <n v="4.5"/>
    <s v="FT"/>
    <s v="FL"/>
    <s v="E"/>
    <m/>
    <n v="75"/>
    <s v="lb"/>
    <s v="R"/>
    <s v="E"/>
    <m/>
    <s v="STELLWAGEN BANK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6"/>
    <n v="76"/>
    <s v="030300360326X"/>
    <n v="332"/>
    <x v="1"/>
    <s v="R-1"/>
    <s v="APB360326"/>
    <m/>
    <m/>
    <m/>
    <m/>
    <s v="POR"/>
    <s v="M"/>
    <m/>
    <m/>
    <x v="0"/>
    <s v="025US00"/>
    <s v="LL"/>
    <x v="44"/>
    <s v="29/04/2016"/>
    <n v="42.491667"/>
    <n v="-69.899167000000006"/>
    <m/>
    <n v="6.5"/>
    <s v="FT"/>
    <s v="TLE"/>
    <s v="E"/>
    <m/>
    <n v="200"/>
    <s v="lb"/>
    <s v="R"/>
    <s v="E"/>
    <m/>
    <s v="ALIV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7"/>
    <n v="77"/>
    <s v="030300359339X"/>
    <n v="332"/>
    <x v="1"/>
    <s v="R-1"/>
    <s v="APB359339"/>
    <m/>
    <m/>
    <m/>
    <m/>
    <s v="POR"/>
    <s v="U"/>
    <m/>
    <m/>
    <x v="0"/>
    <s v="025US00"/>
    <s v="RR"/>
    <x v="43"/>
    <s v="28/08/2015"/>
    <n v="44.468888999999997"/>
    <n v="-66.176944000000006"/>
    <m/>
    <n v="4"/>
    <s v="FT"/>
    <s v="TLE"/>
    <s v="E"/>
    <m/>
    <n v="4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8"/>
    <n v="78"/>
    <s v="030300359337X"/>
    <n v="332"/>
    <x v="1"/>
    <s v="R-1"/>
    <s v="APB359337"/>
    <m/>
    <m/>
    <m/>
    <m/>
    <s v="POR"/>
    <s v="M"/>
    <m/>
    <m/>
    <x v="0"/>
    <s v="025US00"/>
    <s v="RR"/>
    <x v="43"/>
    <s v="07/08/2015"/>
    <n v="44.831667000000003"/>
    <n v="-66.023332999999994"/>
    <m/>
    <n v="5"/>
    <s v="FT"/>
    <s v="TLE"/>
    <s v="E"/>
    <m/>
    <n v="10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79"/>
    <n v="79"/>
    <s v="030300358865X"/>
    <n v="332"/>
    <x v="1"/>
    <s v="R-1"/>
    <s v="APB358865"/>
    <m/>
    <m/>
    <m/>
    <m/>
    <s v="POR"/>
    <s v="F"/>
    <m/>
    <m/>
    <x v="0"/>
    <s v="025US00"/>
    <s v="RR"/>
    <x v="49"/>
    <s v="17/08/2014"/>
    <n v="43.676389"/>
    <n v="-69.256111000000004"/>
    <m/>
    <n v="48"/>
    <s v="in"/>
    <s v="TLE"/>
    <s v="E"/>
    <m/>
    <n v="5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0"/>
    <n v="80"/>
    <s v="030300358789X"/>
    <n v="332"/>
    <x v="1"/>
    <s v="R-1"/>
    <s v="APB358789"/>
    <m/>
    <m/>
    <m/>
    <m/>
    <s v="POR"/>
    <s v="M"/>
    <m/>
    <m/>
    <x v="0"/>
    <s v="025US00"/>
    <s v="RR"/>
    <x v="43"/>
    <s v="09/08/2015"/>
    <n v="43.708055999999999"/>
    <n v="-69.341389000000007"/>
    <m/>
    <n v="24"/>
    <s v="in"/>
    <s v="TLE"/>
    <s v="E"/>
    <m/>
    <n v="2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1"/>
    <n v="81"/>
    <s v="030300358788X"/>
    <n v="332"/>
    <x v="1"/>
    <s v="R-1"/>
    <s v="APB358788"/>
    <m/>
    <m/>
    <m/>
    <m/>
    <s v="POR"/>
    <s v="M"/>
    <m/>
    <m/>
    <x v="0"/>
    <s v="025US00"/>
    <s v="RR"/>
    <x v="45"/>
    <s v="13/08/2017"/>
    <n v="43.707222000000002"/>
    <n v="-69.335555999999997"/>
    <m/>
    <n v="32"/>
    <s v="in"/>
    <s v="TLE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2"/>
    <n v="82"/>
    <s v="030300358782X"/>
    <n v="332"/>
    <x v="1"/>
    <s v="R-1"/>
    <s v="APB358782"/>
    <m/>
    <m/>
    <m/>
    <m/>
    <s v="POR"/>
    <s v="M"/>
    <m/>
    <m/>
    <x v="0"/>
    <s v="025US00"/>
    <s v="RR"/>
    <x v="42"/>
    <s v="01/09/2013"/>
    <n v="43.718333000000001"/>
    <n v="-69.341110999999998"/>
    <m/>
    <n v="3"/>
    <s v="FT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3"/>
    <n v="83"/>
    <s v="030300358780X"/>
    <n v="332"/>
    <x v="1"/>
    <s v="R-1"/>
    <s v="APB358780"/>
    <m/>
    <m/>
    <m/>
    <m/>
    <s v="POR"/>
    <s v="F"/>
    <m/>
    <m/>
    <x v="0"/>
    <s v="025US00"/>
    <s v="RR"/>
    <x v="42"/>
    <s v="01/09/2013"/>
    <n v="43.717500000000001"/>
    <n v="-69.339444"/>
    <m/>
    <n v="3"/>
    <s v="FT"/>
    <s v="TLE"/>
    <s v="E"/>
    <m/>
    <n v="3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4"/>
    <n v="84"/>
    <s v="030300357790X"/>
    <n v="332"/>
    <x v="1"/>
    <s v="R-1"/>
    <s v="APB357790"/>
    <m/>
    <m/>
    <m/>
    <m/>
    <s v="POR"/>
    <s v="F"/>
    <m/>
    <m/>
    <x v="0"/>
    <s v="025US00"/>
    <s v="LL"/>
    <x v="42"/>
    <s v="26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5"/>
    <n v="85"/>
    <s v="030300357785X"/>
    <n v="332"/>
    <x v="1"/>
    <s v="R-1"/>
    <s v="APB357785"/>
    <m/>
    <m/>
    <m/>
    <m/>
    <s v="POR"/>
    <s v="M"/>
    <m/>
    <m/>
    <x v="0"/>
    <s v="025US00"/>
    <s v="LL"/>
    <x v="42"/>
    <s v="25/09/2013"/>
    <n v="46"/>
    <n v="-46"/>
    <m/>
    <n v="92.2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6"/>
    <n v="86"/>
    <s v="030300357784X"/>
    <n v="332"/>
    <x v="1"/>
    <s v="R-1"/>
    <s v="APB357784"/>
    <m/>
    <m/>
    <m/>
    <m/>
    <s v="POR"/>
    <s v="F"/>
    <m/>
    <m/>
    <x v="0"/>
    <s v="025US00"/>
    <s v="LL"/>
    <x v="42"/>
    <s v="25/09/2013"/>
    <n v="46"/>
    <n v="-45"/>
    <m/>
    <n v="87.4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7"/>
    <n v="87"/>
    <s v="030300357778X"/>
    <n v="332"/>
    <x v="1"/>
    <s v="R-1"/>
    <s v="APB357778"/>
    <m/>
    <m/>
    <m/>
    <m/>
    <s v="POR"/>
    <s v="F"/>
    <m/>
    <m/>
    <x v="0"/>
    <s v="025US00"/>
    <s v="LL"/>
    <x v="42"/>
    <s v="25/09/2013"/>
    <n v="46"/>
    <n v="-45"/>
    <m/>
    <n v="87.5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8"/>
    <n v="88"/>
    <s v="030300357750X"/>
    <n v="332"/>
    <x v="1"/>
    <s v="R-1"/>
    <s v="APB357750"/>
    <m/>
    <m/>
    <m/>
    <m/>
    <s v="POR"/>
    <s v="M"/>
    <m/>
    <m/>
    <x v="0"/>
    <s v="025US00"/>
    <s v="LL"/>
    <x v="42"/>
    <s v="24/09/2013"/>
    <n v="46"/>
    <n v="-46"/>
    <m/>
    <n v="87.7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89"/>
    <n v="89"/>
    <s v="030300357743X"/>
    <n v="332"/>
    <x v="1"/>
    <s v="R-1"/>
    <s v="APB357743"/>
    <m/>
    <m/>
    <m/>
    <m/>
    <s v="POR"/>
    <s v="F"/>
    <m/>
    <m/>
    <x v="0"/>
    <s v="025US00"/>
    <s v="LL"/>
    <x v="42"/>
    <s v="24/09/2013"/>
    <n v="46"/>
    <n v="-45"/>
    <m/>
    <n v="88.6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0"/>
    <n v="90"/>
    <s v="030300357739X"/>
    <n v="332"/>
    <x v="1"/>
    <s v="R-1"/>
    <s v="APB357739"/>
    <m/>
    <m/>
    <m/>
    <m/>
    <s v="POR"/>
    <s v="M"/>
    <m/>
    <m/>
    <x v="0"/>
    <s v="025US00"/>
    <s v="LL"/>
    <x v="42"/>
    <s v="24/09/2013"/>
    <n v="46"/>
    <n v="-45"/>
    <m/>
    <n v="104.5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1"/>
    <n v="91"/>
    <s v="030300357719X"/>
    <n v="332"/>
    <x v="1"/>
    <s v="R-1"/>
    <s v="APB357719"/>
    <m/>
    <m/>
    <m/>
    <m/>
    <s v="POR"/>
    <s v="M"/>
    <m/>
    <m/>
    <x v="0"/>
    <s v="025US00"/>
    <s v="LL"/>
    <x v="42"/>
    <s v="24/09/2013"/>
    <n v="46"/>
    <n v="-45"/>
    <m/>
    <n v="80.2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2"/>
    <n v="92"/>
    <s v="030300357718X"/>
    <n v="332"/>
    <x v="1"/>
    <s v="R-1"/>
    <s v="APB357718"/>
    <m/>
    <m/>
    <m/>
    <m/>
    <s v="POR"/>
    <s v="M"/>
    <m/>
    <m/>
    <x v="0"/>
    <s v="025US00"/>
    <s v="LL"/>
    <x v="42"/>
    <s v="24/09/2013"/>
    <n v="46"/>
    <n v="-45"/>
    <m/>
    <n v="83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3"/>
    <n v="93"/>
    <s v="030300356660X"/>
    <n v="332"/>
    <x v="1"/>
    <s v="R-1"/>
    <s v="APB356660"/>
    <m/>
    <m/>
    <m/>
    <m/>
    <s v="POR"/>
    <s v="M"/>
    <m/>
    <m/>
    <x v="0"/>
    <s v="025US00"/>
    <s v="RR"/>
    <x v="43"/>
    <s v="18/09/2015"/>
    <n v="42.894444"/>
    <n v="-70.515277999999995"/>
    <m/>
    <n v="42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4"/>
    <n v="94"/>
    <s v="030300355292X"/>
    <n v="332"/>
    <x v="1"/>
    <s v="R-1"/>
    <s v="APB355292"/>
    <m/>
    <m/>
    <m/>
    <m/>
    <s v="POR"/>
    <s v="M"/>
    <m/>
    <m/>
    <x v="0"/>
    <s v="025US00"/>
    <s v="RR"/>
    <x v="49"/>
    <s v="01/08/2014"/>
    <n v="43.616667"/>
    <n v="-69.466667000000001"/>
    <m/>
    <n v="36"/>
    <s v="in"/>
    <s v="FL"/>
    <s v="M"/>
    <m/>
    <m/>
    <s v=""/>
    <s v=""/>
    <s v=""/>
    <m/>
    <s v="GIRTH 24IN; S MONHEGAN, M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5"/>
    <n v="95"/>
    <s v="030300354689X"/>
    <n v="332"/>
    <x v="1"/>
    <s v="RCF"/>
    <s v="APB354689"/>
    <m/>
    <m/>
    <m/>
    <m/>
    <s v="POR"/>
    <s v="F"/>
    <m/>
    <m/>
    <x v="0"/>
    <s v="025US00"/>
    <s v="RR"/>
    <x v="43"/>
    <s v="17/08/2015"/>
    <n v="43.607222"/>
    <n v="-69.621110999999999"/>
    <m/>
    <n v="33"/>
    <s v="in"/>
    <s v="FL"/>
    <s v="M"/>
    <m/>
    <m/>
    <s v=""/>
    <s v=""/>
    <s v=""/>
    <m/>
    <s v=""/>
    <n v="0"/>
    <x v="3"/>
    <s v="025US00"/>
    <s v="RR"/>
    <x v="2"/>
    <s v="19/09/2015"/>
    <n v="43.616667"/>
    <n v="-69.833332999999996"/>
    <m/>
    <m/>
    <s v=""/>
    <s v=""/>
    <s v=""/>
    <m/>
    <m/>
    <s v=""/>
    <s v=""/>
    <s v=""/>
    <m/>
  </r>
  <r>
    <m/>
    <s v="Cur"/>
    <s v="332-96"/>
    <n v="96"/>
    <s v="030300354543X"/>
    <n v="332"/>
    <x v="1"/>
    <s v="R-1"/>
    <s v="APB354543"/>
    <m/>
    <m/>
    <m/>
    <m/>
    <s v="POR"/>
    <s v="F"/>
    <m/>
    <m/>
    <x v="0"/>
    <s v="042UY00"/>
    <s v="LL"/>
    <x v="42"/>
    <s v="10/06/2013"/>
    <n v="-35.159444000000001"/>
    <n v="-52.481943999999999"/>
    <m/>
    <n v="85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7"/>
    <n v="97"/>
    <s v="030300354219X"/>
    <n v="332"/>
    <x v="1"/>
    <s v="R-1"/>
    <s v="APB354219"/>
    <m/>
    <m/>
    <m/>
    <m/>
    <s v="POR"/>
    <s v="U"/>
    <m/>
    <m/>
    <x v="0"/>
    <s v="025US00"/>
    <s v="RR"/>
    <x v="44"/>
    <s v="06/08/2016"/>
    <n v="43.522500000000001"/>
    <n v="-69.956389000000001"/>
    <m/>
    <n v="31"/>
    <s v="in"/>
    <s v="TLE"/>
    <s v="E"/>
    <m/>
    <n v="18"/>
    <s v="lb"/>
    <s v="R"/>
    <s v="E"/>
    <m/>
    <s v="2 HOOKS IN MOUTH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8"/>
    <n v="98"/>
    <s v="030300354218X"/>
    <n v="332"/>
    <x v="1"/>
    <s v="R-1"/>
    <s v="APB354218"/>
    <m/>
    <m/>
    <m/>
    <m/>
    <s v="POR"/>
    <s v="U"/>
    <m/>
    <m/>
    <x v="0"/>
    <s v="025US00"/>
    <s v="RR"/>
    <x v="45"/>
    <s v="09/07/2017"/>
    <n v="43.538055999999997"/>
    <n v="-69.996943999999999"/>
    <m/>
    <n v="3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99"/>
    <n v="99"/>
    <s v="030300352454X"/>
    <n v="332"/>
    <x v="1"/>
    <s v="R-1"/>
    <s v="APB352454"/>
    <m/>
    <m/>
    <m/>
    <m/>
    <s v="POR"/>
    <s v="F"/>
    <m/>
    <m/>
    <x v="0"/>
    <s v="025US00"/>
    <s v="LL"/>
    <x v="41"/>
    <s v="19/09/2012"/>
    <n v="46.626666999999998"/>
    <n v="-46.523055999999997"/>
    <m/>
    <n v="86.2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0"/>
    <n v="100"/>
    <s v="030300352452X"/>
    <n v="332"/>
    <x v="1"/>
    <s v="R-1"/>
    <s v="APB352452"/>
    <m/>
    <m/>
    <m/>
    <m/>
    <s v="POR"/>
    <s v="U"/>
    <m/>
    <m/>
    <x v="0"/>
    <s v="025US00"/>
    <s v="LL"/>
    <x v="41"/>
    <s v="19/09/2012"/>
    <n v="46.626666999999998"/>
    <n v="-46.523055999999997"/>
    <m/>
    <n v="85"/>
    <s v="cm"/>
    <s v="FL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1"/>
    <n v="101"/>
    <s v="030300352284X"/>
    <n v="332"/>
    <x v="1"/>
    <s v="R-1"/>
    <s v="APB352284"/>
    <m/>
    <m/>
    <m/>
    <m/>
    <s v="POR"/>
    <s v="F"/>
    <m/>
    <m/>
    <x v="0"/>
    <s v="025US00"/>
    <s v="LL"/>
    <x v="41"/>
    <s v="02/09/2012"/>
    <n v="44.569721999999999"/>
    <n v="-48.263333000000003"/>
    <m/>
    <n v="87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2"/>
    <n v="102"/>
    <s v="030300351636X"/>
    <n v="332"/>
    <x v="1"/>
    <s v="R-1"/>
    <s v="APB351636"/>
    <m/>
    <m/>
    <m/>
    <m/>
    <s v="POR"/>
    <s v="M"/>
    <m/>
    <m/>
    <x v="0"/>
    <s v="025US00"/>
    <s v="RR"/>
    <x v="42"/>
    <s v="16/09/2013"/>
    <n v="43.136389000000001"/>
    <n v="-70.371110999999999"/>
    <m/>
    <n v="34"/>
    <s v="in"/>
    <s v="FL"/>
    <s v="M"/>
    <m/>
    <n v="1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3"/>
    <n v="103"/>
    <s v="030300346765X"/>
    <n v="332"/>
    <x v="1"/>
    <s v="R-1"/>
    <s v="APB346765"/>
    <m/>
    <m/>
    <m/>
    <m/>
    <s v="POR"/>
    <s v="F"/>
    <m/>
    <m/>
    <x v="0"/>
    <s v="025US00"/>
    <s v="RR"/>
    <x v="42"/>
    <s v="07/07/2013"/>
    <n v="43.365000000000002"/>
    <n v="-70.124443999999997"/>
    <m/>
    <n v="6"/>
    <s v="FT"/>
    <s v="TLE"/>
    <s v="E"/>
    <m/>
    <m/>
    <s v=""/>
    <s v=""/>
    <s v=""/>
    <m/>
    <s v="VERY BIG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4"/>
    <n v="104"/>
    <s v="030300346124X"/>
    <n v="332"/>
    <x v="1"/>
    <s v="R-1"/>
    <s v="APB346124"/>
    <m/>
    <m/>
    <m/>
    <m/>
    <s v="POR"/>
    <s v="M"/>
    <m/>
    <m/>
    <x v="0"/>
    <s v="025US00"/>
    <s v="LL"/>
    <x v="44"/>
    <s v="19/09/2016"/>
    <n v="42.960833000000001"/>
    <n v="-48.84"/>
    <m/>
    <n v="94.6"/>
    <s v="cm"/>
    <s v="FL"/>
    <s v="M"/>
    <m/>
    <m/>
    <s v=""/>
    <s v=""/>
    <s v=""/>
    <m/>
    <s v="PSAT 1819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5"/>
    <n v="105"/>
    <s v="030300346123X"/>
    <n v="332"/>
    <x v="1"/>
    <s v="R-1"/>
    <s v="APB346123"/>
    <m/>
    <m/>
    <m/>
    <m/>
    <s v="POR"/>
    <s v="F"/>
    <m/>
    <m/>
    <x v="0"/>
    <s v="025US00"/>
    <s v="LL"/>
    <x v="44"/>
    <s v="17/09/2016"/>
    <n v="43.348610999999998"/>
    <n v="-49.071111000000002"/>
    <m/>
    <n v="109.8"/>
    <s v="cm"/>
    <s v="FL"/>
    <s v="M"/>
    <m/>
    <m/>
    <s v=""/>
    <s v=""/>
    <s v=""/>
    <m/>
    <s v="PSAT 1818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6"/>
    <n v="106"/>
    <s v="030300346120X"/>
    <n v="332"/>
    <x v="1"/>
    <s v="R-1"/>
    <s v="APB346120"/>
    <m/>
    <m/>
    <m/>
    <m/>
    <s v="POR"/>
    <s v="F"/>
    <m/>
    <m/>
    <x v="0"/>
    <s v="025US00"/>
    <s v="LL"/>
    <x v="44"/>
    <s v="13/09/2016"/>
    <n v="43.563889000000003"/>
    <n v="-48.967222"/>
    <m/>
    <n v="102.1"/>
    <s v="cm"/>
    <s v="FL"/>
    <s v="M"/>
    <m/>
    <m/>
    <s v=""/>
    <s v=""/>
    <s v=""/>
    <m/>
    <s v="PSAT 1821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7"/>
    <n v="107"/>
    <s v="030300346102X"/>
    <n v="332"/>
    <x v="1"/>
    <s v="R-1"/>
    <s v="APB346102"/>
    <m/>
    <m/>
    <m/>
    <m/>
    <s v="POR"/>
    <s v="F"/>
    <m/>
    <m/>
    <x v="0"/>
    <s v="025US00"/>
    <s v="LL"/>
    <x v="44"/>
    <s v="05/09/2016"/>
    <n v="44.564166999999998"/>
    <n v="-48.238332999999997"/>
    <m/>
    <n v="95"/>
    <s v="cm"/>
    <s v="FL"/>
    <s v="M"/>
    <m/>
    <m/>
    <s v=""/>
    <s v=""/>
    <s v=""/>
    <m/>
    <s v="PSAT TAG 1820 JAMES SULIKOWSKI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8"/>
    <n v="108"/>
    <s v="030300322598X"/>
    <n v="332"/>
    <x v="1"/>
    <s v="R-1"/>
    <s v="APB322598"/>
    <m/>
    <m/>
    <m/>
    <m/>
    <s v="POR"/>
    <s v="F"/>
    <m/>
    <m/>
    <x v="0"/>
    <s v="025US00"/>
    <s v="RR"/>
    <x v="42"/>
    <s v="28/09/2013"/>
    <n v="44.511389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09"/>
    <n v="109"/>
    <s v="030300322597X"/>
    <n v="332"/>
    <x v="1"/>
    <s v="R-1"/>
    <s v="APB322597"/>
    <m/>
    <m/>
    <m/>
    <m/>
    <s v="POR"/>
    <s v="F"/>
    <m/>
    <m/>
    <x v="0"/>
    <s v="025US00"/>
    <s v="RR"/>
    <x v="42"/>
    <s v="29/09/2013"/>
    <n v="44.521667000000001"/>
    <n v="-66.098332999999997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0"/>
    <n v="110"/>
    <s v="030300322596X"/>
    <n v="332"/>
    <x v="1"/>
    <s v="R-1"/>
    <s v="APB322596"/>
    <m/>
    <m/>
    <m/>
    <m/>
    <s v="POR"/>
    <s v="M"/>
    <m/>
    <m/>
    <x v="0"/>
    <s v="025US00"/>
    <s v="RR"/>
    <x v="42"/>
    <s v="29/09/2013"/>
    <n v="44.526389000000002"/>
    <n v="-66.091110999999998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1"/>
    <n v="111"/>
    <s v="030300322595X"/>
    <n v="332"/>
    <x v="1"/>
    <s v="R-1"/>
    <s v="APB322595"/>
    <m/>
    <m/>
    <m/>
    <m/>
    <s v="POR"/>
    <s v="F"/>
    <m/>
    <m/>
    <x v="0"/>
    <s v="025US00"/>
    <s v="RR"/>
    <x v="42"/>
    <s v="28/09/2013"/>
    <n v="44.513333000000003"/>
    <n v="-66.105556000000007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2"/>
    <n v="112"/>
    <s v="030300322594X"/>
    <n v="332"/>
    <x v="1"/>
    <s v="R-1"/>
    <s v="APB322594"/>
    <m/>
    <m/>
    <m/>
    <m/>
    <s v="POR"/>
    <s v="U"/>
    <m/>
    <m/>
    <x v="0"/>
    <s v="025US00"/>
    <s v="RR"/>
    <x v="42"/>
    <s v="28/09/2013"/>
    <n v="44.519444"/>
    <n v="-66.087500000000006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3"/>
    <n v="113"/>
    <s v="030300322593X"/>
    <n v="332"/>
    <x v="1"/>
    <s v="R-1"/>
    <s v="APB322593"/>
    <m/>
    <m/>
    <m/>
    <m/>
    <s v="POR"/>
    <s v="U"/>
    <m/>
    <m/>
    <x v="0"/>
    <s v="025US00"/>
    <s v="RR"/>
    <x v="49"/>
    <s v="04/09/2014"/>
    <n v="44.515833000000001"/>
    <n v="-66.121110999999999"/>
    <m/>
    <n v="28"/>
    <s v="in"/>
    <s v="TLE"/>
    <s v="E"/>
    <m/>
    <n v="2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4"/>
    <n v="114"/>
    <s v="030300322589X"/>
    <n v="332"/>
    <x v="1"/>
    <s v="R-1"/>
    <s v="APB322589"/>
    <m/>
    <m/>
    <m/>
    <m/>
    <s v="POR"/>
    <s v="M"/>
    <m/>
    <m/>
    <x v="0"/>
    <s v="004CA00"/>
    <s v="RR"/>
    <x v="41"/>
    <s v="18/08/2012"/>
    <n v="44.810277999999997"/>
    <n v="-65.649167000000006"/>
    <m/>
    <n v="3.5"/>
    <s v="FT"/>
    <s v="TLE"/>
    <s v="E"/>
    <m/>
    <n v="6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5"/>
    <n v="115"/>
    <s v="030300322588X"/>
    <n v="332"/>
    <x v="1"/>
    <s v="R-1"/>
    <s v="APB322588"/>
    <m/>
    <m/>
    <m/>
    <m/>
    <s v="POR"/>
    <s v="U"/>
    <m/>
    <m/>
    <x v="0"/>
    <s v="025US00"/>
    <s v="RR"/>
    <x v="42"/>
    <s v="05/08/2013"/>
    <n v="44.826667"/>
    <n v="-65.613056"/>
    <m/>
    <n v="40"/>
    <s v="in"/>
    <s v="TLE"/>
    <s v="E"/>
    <m/>
    <n v="3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6"/>
    <n v="116"/>
    <s v="030300307124X"/>
    <n v="332"/>
    <x v="1"/>
    <s v="R-1"/>
    <s v="APB307124"/>
    <m/>
    <m/>
    <m/>
    <m/>
    <s v="POR"/>
    <s v="U"/>
    <m/>
    <m/>
    <x v="0"/>
    <s v="112GB00"/>
    <s v="RR"/>
    <x v="45"/>
    <s v="16/08/2017"/>
    <n v="50.554167"/>
    <n v="-1.2275"/>
    <m/>
    <n v="106.64"/>
    <s v="cm"/>
    <s v="FL"/>
    <s v="E"/>
    <m/>
    <n v="3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7"/>
    <n v="117"/>
    <s v="030300307123X"/>
    <n v="332"/>
    <x v="1"/>
    <s v="R-1"/>
    <s v="APB307123"/>
    <m/>
    <m/>
    <m/>
    <m/>
    <s v="POR"/>
    <s v="M"/>
    <m/>
    <m/>
    <x v="0"/>
    <s v="112GB00"/>
    <s v="RR"/>
    <x v="42"/>
    <s v="07/07/2013"/>
    <n v="50.583333000000003"/>
    <n v="-1.25"/>
    <m/>
    <n v="144.63"/>
    <s v="cm"/>
    <s v="FL"/>
    <s v="E"/>
    <m/>
    <n v="8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8"/>
    <n v="118"/>
    <s v="030300306444X"/>
    <n v="332"/>
    <x v="1"/>
    <s v="R-1"/>
    <s v="APB306444"/>
    <m/>
    <m/>
    <m/>
    <m/>
    <s v="POR"/>
    <s v="F"/>
    <m/>
    <m/>
    <x v="0"/>
    <s v="025US00"/>
    <s v="RR"/>
    <x v="44"/>
    <s v="30/07/2016"/>
    <n v="40.85"/>
    <n v="-72.224999999999994"/>
    <m/>
    <n v="5"/>
    <s v="FT"/>
    <s v="TLE"/>
    <s v="E"/>
    <m/>
    <m/>
    <s v=""/>
    <s v=""/>
    <s v=""/>
    <m/>
    <s v="UNCERTAIN OF SPECIES ID, NOT MAKO OR WHIT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19"/>
    <n v="119"/>
    <s v="030300262417X"/>
    <n v="332"/>
    <x v="1"/>
    <s v="R-1"/>
    <s v="APB262417"/>
    <m/>
    <m/>
    <m/>
    <m/>
    <s v="POR"/>
    <s v="F"/>
    <m/>
    <m/>
    <x v="0"/>
    <s v="004CA00"/>
    <s v="RR"/>
    <x v="45"/>
    <s v="01/08/2017"/>
    <n v="44.39"/>
    <n v="-63.436943999999997"/>
    <m/>
    <n v="34"/>
    <s v="in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0"/>
    <n v="120"/>
    <s v="030300239155X"/>
    <n v="332"/>
    <x v="1"/>
    <s v="R-1"/>
    <s v="APB239155"/>
    <m/>
    <m/>
    <m/>
    <m/>
    <s v="POR"/>
    <s v="F"/>
    <m/>
    <m/>
    <x v="0"/>
    <s v="025US00"/>
    <s v="RR"/>
    <x v="42"/>
    <s v="27/09/2013"/>
    <n v="40.831944"/>
    <n v="-71.577222000000006"/>
    <m/>
    <n v="6.5"/>
    <s v="FT"/>
    <s v="TLE"/>
    <s v="E"/>
    <m/>
    <n v="150"/>
    <s v="lb"/>
    <s v="R"/>
    <s v="E"/>
    <m/>
    <s v="FISH APPREARED TIRED WHEN RELEASED; DOUBLE TAGGED W #239156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1"/>
    <n v="121"/>
    <s v="030300348734X"/>
    <n v="332"/>
    <x v="1"/>
    <s v="R-1"/>
    <s v="APB348734"/>
    <m/>
    <m/>
    <m/>
    <m/>
    <s v="POR"/>
    <s v="F"/>
    <m/>
    <m/>
    <x v="0"/>
    <s v="021ES00"/>
    <s v="LL"/>
    <x v="41"/>
    <s v="24/05/2012"/>
    <n v="43.3"/>
    <n v="-9.6333330000000004"/>
    <m/>
    <n v="84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2"/>
    <n v="122"/>
    <s v="030300315510X"/>
    <n v="332"/>
    <x v="1"/>
    <s v="R-1"/>
    <s v="APB315510"/>
    <m/>
    <m/>
    <m/>
    <m/>
    <s v="POR"/>
    <s v="F"/>
    <m/>
    <m/>
    <x v="0"/>
    <s v="025US00"/>
    <s v="RR"/>
    <x v="41"/>
    <s v="17/07/2012"/>
    <n v="43.685555999999998"/>
    <n v="-69.373610999999997"/>
    <m/>
    <n v="36"/>
    <s v="in"/>
    <s v="FL"/>
    <s v="M"/>
    <m/>
    <m/>
    <s v=""/>
    <s v=""/>
    <s v=""/>
    <m/>
    <s v="DEEP LINE;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3"/>
    <n v="123"/>
    <s v="030300322587X"/>
    <n v="332"/>
    <x v="1"/>
    <s v="R-1"/>
    <s v="APB322587"/>
    <m/>
    <m/>
    <m/>
    <m/>
    <s v="POR"/>
    <s v="F"/>
    <m/>
    <m/>
    <x v="0"/>
    <s v="025US00"/>
    <s v="RR"/>
    <x v="41"/>
    <s v="14/08/2012"/>
    <n v="44.763333000000003"/>
    <n v="-65.734722000000005"/>
    <m/>
    <n v="52"/>
    <s v="in"/>
    <s v="TLE"/>
    <s v="E"/>
    <m/>
    <n v="7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4"/>
    <n v="124"/>
    <s v="030300288694X"/>
    <n v="332"/>
    <x v="1"/>
    <s v="R-1"/>
    <s v="APB288694"/>
    <m/>
    <m/>
    <m/>
    <m/>
    <s v="POR"/>
    <s v="M"/>
    <m/>
    <m/>
    <x v="0"/>
    <s v="025US00"/>
    <s v="RR"/>
    <x v="41"/>
    <s v="11/08/2012"/>
    <n v="43.458888999999999"/>
    <n v="-70.083611000000005"/>
    <m/>
    <n v="38"/>
    <s v="in"/>
    <s v="TLE"/>
    <s v="E"/>
    <m/>
    <n v="4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5"/>
    <n v="125"/>
    <s v="030300283249X"/>
    <n v="332"/>
    <x v="1"/>
    <s v="R-1"/>
    <s v="APB283249"/>
    <m/>
    <m/>
    <m/>
    <m/>
    <s v="POR"/>
    <s v="U"/>
    <m/>
    <m/>
    <x v="0"/>
    <s v="025US00"/>
    <s v="LL"/>
    <x v="24"/>
    <s v="18/07/2003"/>
    <n v="46.5"/>
    <n v="-41.016666999999998"/>
    <m/>
    <n v="90"/>
    <s v="cm"/>
    <s v="FL"/>
    <s v="E"/>
    <m/>
    <n v="2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6"/>
    <n v="126"/>
    <s v="030300239258X"/>
    <n v="332"/>
    <x v="1"/>
    <s v="R-1"/>
    <s v="APB239258"/>
    <m/>
    <m/>
    <m/>
    <m/>
    <s v="POR"/>
    <s v="M"/>
    <m/>
    <m/>
    <x v="0"/>
    <s v="025US00"/>
    <s v="LL"/>
    <x v="41"/>
    <s v="08/08/2012"/>
    <n v="46.5"/>
    <n v="-44.833333000000003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7"/>
    <n v="127"/>
    <s v="030300347592X"/>
    <n v="332"/>
    <x v="1"/>
    <s v="R-1"/>
    <s v="APB347592"/>
    <m/>
    <m/>
    <m/>
    <m/>
    <s v="POR"/>
    <s v="F"/>
    <m/>
    <m/>
    <x v="0"/>
    <s v="025US00"/>
    <s v="LL"/>
    <x v="27"/>
    <s v="18/09/2011"/>
    <n v="43.756667"/>
    <n v="-48.646667000000001"/>
    <m/>
    <n v="95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8"/>
    <n v="128"/>
    <s v="030300347582X"/>
    <n v="332"/>
    <x v="1"/>
    <s v="R-1"/>
    <s v="APB347582"/>
    <m/>
    <m/>
    <m/>
    <m/>
    <s v="POR"/>
    <s v="F"/>
    <m/>
    <m/>
    <x v="0"/>
    <s v="025US00"/>
    <s v="LL"/>
    <x v="27"/>
    <s v="15/09/2011"/>
    <n v="43.356667000000002"/>
    <n v="-48.91"/>
    <m/>
    <n v="6"/>
    <s v="FT"/>
    <s v="FL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29"/>
    <n v="129"/>
    <s v="030300347534X"/>
    <n v="332"/>
    <x v="1"/>
    <s v="R-1"/>
    <s v="APB347534"/>
    <m/>
    <m/>
    <m/>
    <m/>
    <s v="POR"/>
    <s v="F"/>
    <m/>
    <m/>
    <x v="0"/>
    <s v="025US00"/>
    <s v="LL"/>
    <x v="27"/>
    <s v="14/09/2011"/>
    <n v="43.888333000000003"/>
    <n v="-48.69"/>
    <m/>
    <n v="94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0"/>
    <n v="130"/>
    <s v="030300346770X"/>
    <n v="332"/>
    <x v="1"/>
    <s v="R-1"/>
    <s v="APB346770"/>
    <m/>
    <m/>
    <m/>
    <m/>
    <s v="POR"/>
    <s v="F"/>
    <m/>
    <m/>
    <x v="0"/>
    <s v="025US00"/>
    <s v="RR"/>
    <x v="27"/>
    <s v="10/09/2011"/>
    <n v="43.362777999999999"/>
    <n v="-70.219443999999996"/>
    <m/>
    <n v="30"/>
    <s v="in"/>
    <s v="FL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1"/>
    <n v="131"/>
    <s v="030300239259X"/>
    <n v="332"/>
    <x v="1"/>
    <s v="R-1"/>
    <s v="APB239259"/>
    <m/>
    <m/>
    <m/>
    <m/>
    <s v="POR"/>
    <s v="M"/>
    <m/>
    <m/>
    <x v="0"/>
    <s v="025US00"/>
    <s v="LL"/>
    <x v="41"/>
    <s v="08/08/2012"/>
    <n v="46.516666999999998"/>
    <n v="-44.833333000000003"/>
    <m/>
    <n v="30"/>
    <s v="in"/>
    <s v="TLE"/>
    <s v="E"/>
    <m/>
    <n v="25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2"/>
    <n v="132"/>
    <s v="030300322586X"/>
    <n v="332"/>
    <x v="1"/>
    <s v="R-1"/>
    <s v="APB322586"/>
    <m/>
    <m/>
    <m/>
    <m/>
    <s v="POR"/>
    <s v="M"/>
    <m/>
    <m/>
    <x v="0"/>
    <s v="025US00"/>
    <s v="RR"/>
    <x v="41"/>
    <s v="23/08/2012"/>
    <n v="44.831667000000003"/>
    <n v="-65.840277999999998"/>
    <m/>
    <n v="4"/>
    <s v="FT"/>
    <s v="TLE"/>
    <s v="E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3"/>
    <n v="133"/>
    <s v="030300347620X"/>
    <n v="332"/>
    <x v="1"/>
    <s v="R-1"/>
    <s v="APB347620"/>
    <m/>
    <m/>
    <m/>
    <m/>
    <s v="POR"/>
    <s v="M"/>
    <m/>
    <m/>
    <x v="0"/>
    <s v="025US00"/>
    <s v="LL"/>
    <x v="27"/>
    <s v="18/09/2011"/>
    <n v="44.036667000000001"/>
    <n v="-48.62"/>
    <m/>
    <n v="107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4"/>
    <n v="134"/>
    <s v="030300347590X"/>
    <n v="332"/>
    <x v="1"/>
    <s v="R-1"/>
    <s v="APB347590"/>
    <m/>
    <m/>
    <m/>
    <m/>
    <s v="POR"/>
    <s v="F"/>
    <m/>
    <m/>
    <x v="0"/>
    <s v="025US00"/>
    <s v="LL"/>
    <x v="27"/>
    <s v="16/09/2011"/>
    <n v="43.826667"/>
    <n v="-48.751666999999998"/>
    <m/>
    <n v="92"/>
    <s v="cm"/>
    <s v="FL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5"/>
    <n v="135"/>
    <s v="030300322599X"/>
    <n v="332"/>
    <x v="1"/>
    <s v="R-1"/>
    <s v="APB322599"/>
    <m/>
    <m/>
    <m/>
    <m/>
    <s v="POR"/>
    <s v="U"/>
    <m/>
    <m/>
    <x v="0"/>
    <s v="025US00"/>
    <s v="RR"/>
    <x v="42"/>
    <s v="28/09/2013"/>
    <n v="44.533611000000001"/>
    <n v="-66.077777999999995"/>
    <m/>
    <n v="36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6"/>
    <n v="136"/>
    <s v="030300283299X"/>
    <n v="332"/>
    <x v="1"/>
    <s v="R-1"/>
    <s v="APB283299"/>
    <m/>
    <m/>
    <m/>
    <m/>
    <s v="POR"/>
    <s v="M"/>
    <m/>
    <m/>
    <x v="0"/>
    <s v="025US00"/>
    <s v="LL"/>
    <x v="24"/>
    <s v="20/07/2003"/>
    <n v="46.166666999999997"/>
    <n v="-41.35"/>
    <m/>
    <n v="90"/>
    <s v="cm"/>
    <s v="FL"/>
    <s v="E"/>
    <m/>
    <n v="2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7"/>
    <n v="137"/>
    <s v="030300239256X"/>
    <n v="332"/>
    <x v="1"/>
    <s v="R-1"/>
    <s v="APB239256"/>
    <m/>
    <m/>
    <m/>
    <m/>
    <s v="POR"/>
    <s v="U"/>
    <m/>
    <m/>
    <x v="0"/>
    <s v="025US00"/>
    <s v="LL"/>
    <x v="41"/>
    <s v="06/08/2012"/>
    <n v="46.333333000000003"/>
    <n v="-45.016666999999998"/>
    <m/>
    <n v="2"/>
    <s v="FT"/>
    <s v="TLE"/>
    <s v="E"/>
    <m/>
    <n v="2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8"/>
    <n v="138"/>
    <s v="030300195365X"/>
    <n v="332"/>
    <x v="1"/>
    <s v="R-1"/>
    <s v="APB195365"/>
    <m/>
    <m/>
    <m/>
    <m/>
    <s v="POR"/>
    <s v="F"/>
    <m/>
    <m/>
    <x v="0"/>
    <s v="025US00"/>
    <s v="RR"/>
    <x v="27"/>
    <s v="10/09/2011"/>
    <n v="41.909722000000002"/>
    <n v="-68.623056000000005"/>
    <m/>
    <n v="30"/>
    <s v="in"/>
    <s v="TLE"/>
    <s v="M"/>
    <m/>
    <m/>
    <s v=""/>
    <s v=""/>
    <s v="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39"/>
    <n v="139"/>
    <s v="030300283326X"/>
    <n v="332"/>
    <x v="1"/>
    <s v="R-1"/>
    <s v="APB283326"/>
    <m/>
    <m/>
    <m/>
    <m/>
    <s v="POR"/>
    <s v="U"/>
    <m/>
    <m/>
    <x v="0"/>
    <s v="025US00"/>
    <s v="LL"/>
    <x v="24"/>
    <s v="18/07/2003"/>
    <n v="46.033332999999999"/>
    <n v="-41.516666999999998"/>
    <m/>
    <n v="82"/>
    <s v="cm"/>
    <s v="FL"/>
    <s v="M"/>
    <m/>
    <n v="2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2-140"/>
    <n v="140"/>
    <s v="030300239257X"/>
    <n v="332"/>
    <x v="1"/>
    <s v="R-1"/>
    <s v="APB239257"/>
    <m/>
    <m/>
    <m/>
    <m/>
    <s v="POR"/>
    <s v="F"/>
    <m/>
    <m/>
    <x v="0"/>
    <s v="025US00"/>
    <s v="LL"/>
    <x v="41"/>
    <s v="06/08/2012"/>
    <n v="46.333333000000003"/>
    <n v="-45"/>
    <m/>
    <n v="30"/>
    <s v="in"/>
    <s v="TLE"/>
    <s v="E"/>
    <m/>
    <n v="30"/>
    <s v="lb"/>
    <s v="R"/>
    <s v="E"/>
    <m/>
    <s v=""/>
    <s v="No Recovery"/>
    <x v="1"/>
    <s v=""/>
    <s v=""/>
    <x v="1"/>
    <m/>
    <m/>
    <m/>
    <m/>
    <m/>
    <s v=""/>
    <s v=""/>
    <s v=""/>
    <m/>
    <m/>
    <s v=""/>
    <s v=""/>
    <s v=""/>
    <m/>
  </r>
  <r>
    <m/>
    <s v="Cur"/>
    <s v="334-47"/>
    <n v="47"/>
    <n v="47"/>
    <n v="334"/>
    <x v="1"/>
    <s v="R-1"/>
    <s v="H--004833"/>
    <m/>
    <m/>
    <m/>
    <n v="4833"/>
    <s v="POR"/>
    <s v="U"/>
    <m/>
    <m/>
    <x v="0"/>
    <s v="CAN"/>
    <s v="RRFB"/>
    <x v="50"/>
    <d v="2021-08-14T00:00:00"/>
    <m/>
    <m/>
    <n v="182.88"/>
    <n v="182.88"/>
    <s v="cm"/>
    <s v="CFL"/>
    <s v="MMT"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s v="new"/>
    <s v="347-1"/>
    <n v="1"/>
    <n v="1"/>
    <n v="347"/>
    <x v="1"/>
    <s v="R-1"/>
    <s v="SAR000358"/>
    <m/>
    <m/>
    <m/>
    <n v="228748"/>
    <s v="POR"/>
    <s v="F"/>
    <m/>
    <m/>
    <x v="0"/>
    <s v="CAN"/>
    <s v="UNCL"/>
    <x v="51"/>
    <d v="2022-07-25T00:00:00"/>
    <n v="49.805210000000002"/>
    <n v="-54.238"/>
    <m/>
    <n v="172.72"/>
    <s v="cm"/>
    <s v="TLE"/>
    <s v="MMT"/>
    <m/>
    <m/>
    <m/>
    <m/>
    <m/>
    <m/>
    <s v="Shark in good condition when released Contiene electronica 228748"/>
    <s v="No Recovery"/>
    <x v="1"/>
    <m/>
    <m/>
    <x v="1"/>
    <m/>
    <m/>
    <m/>
    <m/>
    <m/>
    <m/>
    <m/>
    <m/>
    <m/>
    <m/>
    <m/>
    <m/>
    <m/>
    <m/>
  </r>
  <r>
    <m/>
    <s v="new"/>
    <s v="347-2"/>
    <n v="2"/>
    <n v="2"/>
    <n v="347"/>
    <x v="1"/>
    <s v="R-1"/>
    <s v="SAR000277"/>
    <m/>
    <m/>
    <m/>
    <n v="1501418"/>
    <s v="POR"/>
    <s v="F"/>
    <m/>
    <m/>
    <x v="0"/>
    <s v="CAN"/>
    <s v="UNCL"/>
    <x v="51"/>
    <d v="2022-07-25T00:00:00"/>
    <n v="49.79374"/>
    <n v="-54.25365"/>
    <m/>
    <n v="182.88"/>
    <s v="cm"/>
    <s v="TLE"/>
    <s v="MMT"/>
    <m/>
    <m/>
    <m/>
    <m/>
    <m/>
    <m/>
    <s v="Shark in good condition when released Contiene electronica 1501418"/>
    <s v="No Recovery"/>
    <x v="1"/>
    <m/>
    <m/>
    <x v="1"/>
    <m/>
    <m/>
    <m/>
    <m/>
    <m/>
    <m/>
    <m/>
    <m/>
    <m/>
    <m/>
    <m/>
    <m/>
    <m/>
    <m/>
  </r>
  <r>
    <m/>
    <s v="new"/>
    <s v="347-3"/>
    <n v="3"/>
    <n v="3"/>
    <n v="347"/>
    <x v="1"/>
    <s v="R-1"/>
    <s v="SAR000284"/>
    <m/>
    <m/>
    <m/>
    <s v="FIN232941"/>
    <s v="POR"/>
    <s v="F"/>
    <m/>
    <m/>
    <x v="0"/>
    <s v="CAN"/>
    <s v="UNCL"/>
    <x v="51"/>
    <d v="2022-07-29T00:00:00"/>
    <n v="49.823869999999999"/>
    <n v="-54.183309999999999"/>
    <m/>
    <n v="198.12"/>
    <s v="cm"/>
    <s v="TLE"/>
    <s v="MMT"/>
    <m/>
    <m/>
    <m/>
    <m/>
    <m/>
    <m/>
    <s v="Fin mount tag Contiene electronica FIN232941"/>
    <s v="No Recovery"/>
    <x v="1"/>
    <m/>
    <m/>
    <x v="1"/>
    <m/>
    <m/>
    <m/>
    <m/>
    <m/>
    <m/>
    <m/>
    <m/>
    <m/>
    <m/>
    <m/>
    <m/>
    <m/>
    <m/>
  </r>
  <r>
    <m/>
    <s v="new"/>
    <s v="347-4"/>
    <n v="4"/>
    <n v="4"/>
    <n v="347"/>
    <x v="1"/>
    <s v="R-1"/>
    <s v="SAR000279"/>
    <m/>
    <m/>
    <m/>
    <m/>
    <s v="POR"/>
    <s v="F"/>
    <m/>
    <m/>
    <x v="0"/>
    <s v="CAN"/>
    <s v="UNCL"/>
    <x v="51"/>
    <d v="2022-08-25T00:00:00"/>
    <n v="47.589350000000003"/>
    <n v="-55.922719999999998"/>
    <m/>
    <n v="134.62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"/>
    <n v="5"/>
    <n v="5"/>
    <n v="347"/>
    <x v="1"/>
    <s v="R-1"/>
    <s v="SAR000298"/>
    <m/>
    <m/>
    <m/>
    <m/>
    <s v="POR"/>
    <s v="F"/>
    <m/>
    <m/>
    <x v="0"/>
    <s v="CAN"/>
    <s v="UNCL"/>
    <x v="51"/>
    <d v="2022-08-25T00:00:00"/>
    <n v="47.589489999999998"/>
    <n v="-55.922139999999999"/>
    <m/>
    <n v="104.1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6"/>
    <n v="6"/>
    <n v="6"/>
    <n v="347"/>
    <x v="1"/>
    <s v="R-1"/>
    <s v="SAR000366"/>
    <m/>
    <m/>
    <m/>
    <m/>
    <s v="POR"/>
    <s v="F"/>
    <m/>
    <m/>
    <x v="0"/>
    <s v="CAN"/>
    <s v="UNCL"/>
    <x v="51"/>
    <d v="2022-08-25T00:00:00"/>
    <n v="47.589039999999997"/>
    <n v="-55.921480000000003"/>
    <m/>
    <n v="129.5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7"/>
    <n v="7"/>
    <n v="7"/>
    <n v="347"/>
    <x v="1"/>
    <s v="R-1"/>
    <s v="SAR000290"/>
    <m/>
    <m/>
    <m/>
    <m/>
    <s v="POR"/>
    <s v="F"/>
    <m/>
    <m/>
    <x v="0"/>
    <s v="CAN"/>
    <s v="UNCL"/>
    <x v="51"/>
    <d v="2022-08-25T00:00:00"/>
    <n v="47.587600000000002"/>
    <n v="-55.920160000000003"/>
    <m/>
    <n v="124.4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8"/>
    <n v="8"/>
    <n v="8"/>
    <n v="347"/>
    <x v="1"/>
    <s v="R-1"/>
    <s v="SAR000276"/>
    <m/>
    <m/>
    <m/>
    <m/>
    <s v="POR"/>
    <s v="F"/>
    <m/>
    <m/>
    <x v="0"/>
    <s v="CAN"/>
    <s v="UNCL"/>
    <x v="51"/>
    <d v="2022-08-25T00:00:00"/>
    <n v="47.586269999999999"/>
    <n v="-55.919980000000002"/>
    <m/>
    <n v="124.4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9"/>
    <n v="9"/>
    <n v="9"/>
    <n v="347"/>
    <x v="1"/>
    <s v="R-1"/>
    <s v="SAR000293"/>
    <m/>
    <m/>
    <m/>
    <m/>
    <s v="POR"/>
    <s v="F"/>
    <m/>
    <m/>
    <x v="0"/>
    <s v="CAN"/>
    <s v="UNCL"/>
    <x v="51"/>
    <d v="2022-08-25T00:00:00"/>
    <n v="47.585790000000003"/>
    <n v="-55.918810000000001"/>
    <m/>
    <n v="119.38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0"/>
    <n v="10"/>
    <n v="10"/>
    <n v="347"/>
    <x v="1"/>
    <s v="R-1"/>
    <s v="SAR000278"/>
    <m/>
    <m/>
    <m/>
    <m/>
    <s v="POR"/>
    <s v="F"/>
    <m/>
    <m/>
    <x v="0"/>
    <s v="CAN"/>
    <s v="UNCL"/>
    <x v="51"/>
    <d v="2022-08-25T00:00:00"/>
    <n v="47.585569999999997"/>
    <n v="-55.918700000000001"/>
    <m/>
    <n v="124.4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1"/>
    <n v="11"/>
    <n v="11"/>
    <n v="347"/>
    <x v="1"/>
    <s v="R-1"/>
    <s v="SAR000295"/>
    <m/>
    <m/>
    <m/>
    <s v="FIN232942"/>
    <s v="POR"/>
    <s v="M"/>
    <m/>
    <m/>
    <x v="0"/>
    <s v="CAN"/>
    <s v="UNCL"/>
    <x v="51"/>
    <d v="2022-08-25T00:00:00"/>
    <n v="47.584049999999998"/>
    <n v="-55.918170000000003"/>
    <m/>
    <n v="152.4"/>
    <s v="cm"/>
    <s v="TLE"/>
    <s v="MMT"/>
    <m/>
    <m/>
    <m/>
    <m/>
    <m/>
    <m/>
    <s v=" Contiene electronica  Contiene electronica FIN232942"/>
    <s v="No Recovery"/>
    <x v="1"/>
    <m/>
    <m/>
    <x v="1"/>
    <m/>
    <m/>
    <m/>
    <m/>
    <m/>
    <m/>
    <m/>
    <m/>
    <m/>
    <m/>
    <m/>
    <m/>
    <m/>
    <m/>
  </r>
  <r>
    <m/>
    <s v="new"/>
    <s v="347-12"/>
    <n v="12"/>
    <n v="12"/>
    <n v="347"/>
    <x v="1"/>
    <s v="R-1"/>
    <s v="SAR000297"/>
    <m/>
    <m/>
    <m/>
    <m/>
    <s v="POR"/>
    <s v="M"/>
    <m/>
    <m/>
    <x v="0"/>
    <s v="CAN"/>
    <s v="UNCL"/>
    <x v="51"/>
    <d v="2022-08-25T00:00:00"/>
    <n v="47.583629999999999"/>
    <n v="-55.917259999999999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3"/>
    <n v="13"/>
    <n v="13"/>
    <n v="347"/>
    <x v="1"/>
    <s v="R-1"/>
    <s v="SAR000300"/>
    <m/>
    <m/>
    <m/>
    <m/>
    <s v="POR"/>
    <s v="M"/>
    <m/>
    <m/>
    <x v="0"/>
    <s v="CAN"/>
    <s v="UNCL"/>
    <x v="51"/>
    <d v="2022-08-25T00:00:00"/>
    <n v="47.583390000000001"/>
    <n v="-55.916490000000003"/>
    <m/>
    <m/>
    <m/>
    <m/>
    <m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4"/>
    <n v="14"/>
    <n v="14"/>
    <n v="347"/>
    <x v="1"/>
    <s v="R-1"/>
    <s v="SAR000296"/>
    <m/>
    <m/>
    <m/>
    <n v="228749"/>
    <s v="POR"/>
    <s v="F"/>
    <m/>
    <m/>
    <x v="0"/>
    <s v="CAN"/>
    <s v="UNCL"/>
    <x v="51"/>
    <d v="2022-08-25T00:00:00"/>
    <n v="47.593150000000001"/>
    <n v="-55.891030000000001"/>
    <m/>
    <n v="259.08"/>
    <s v="cm"/>
    <s v="TLE"/>
    <s v="MMT"/>
    <m/>
    <m/>
    <m/>
    <m/>
    <m/>
    <m/>
    <s v="Fresh bite marks on side Contiene electronica 228749"/>
    <s v="No Recovery"/>
    <x v="1"/>
    <m/>
    <m/>
    <x v="1"/>
    <m/>
    <m/>
    <m/>
    <m/>
    <m/>
    <m/>
    <m/>
    <m/>
    <m/>
    <m/>
    <m/>
    <m/>
    <m/>
    <m/>
  </r>
  <r>
    <m/>
    <s v="new"/>
    <s v="347-15"/>
    <n v="15"/>
    <n v="15"/>
    <n v="347"/>
    <x v="1"/>
    <s v="R-1"/>
    <s v="SAR000282"/>
    <m/>
    <m/>
    <m/>
    <m/>
    <s v="POR"/>
    <s v="M"/>
    <m/>
    <m/>
    <x v="0"/>
    <s v="CAN"/>
    <s v="UNCL"/>
    <x v="51"/>
    <d v="2022-08-26T00:00:00"/>
    <n v="47.591619999999999"/>
    <n v="-55.917310000000001"/>
    <m/>
    <n v="154.9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6"/>
    <n v="16"/>
    <n v="16"/>
    <n v="347"/>
    <x v="1"/>
    <s v="R-1"/>
    <s v="SAR000286"/>
    <m/>
    <m/>
    <m/>
    <m/>
    <s v="POR"/>
    <s v="M"/>
    <m/>
    <m/>
    <x v="0"/>
    <s v="CAN"/>
    <s v="UNCL"/>
    <x v="51"/>
    <d v="2022-08-26T00:00:00"/>
    <n v="47.592320000000001"/>
    <n v="-55.91142"/>
    <m/>
    <n v="119.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7"/>
    <n v="17"/>
    <n v="17"/>
    <n v="347"/>
    <x v="1"/>
    <s v="R-1"/>
    <s v="SAR000287"/>
    <m/>
    <m/>
    <m/>
    <m/>
    <s v="POR"/>
    <s v="F"/>
    <m/>
    <m/>
    <x v="0"/>
    <s v="CAN"/>
    <s v="UNCL"/>
    <x v="51"/>
    <d v="2022-08-26T00:00:00"/>
    <n v="47.593159999999997"/>
    <n v="-55.907229999999998"/>
    <m/>
    <n v="114.3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18"/>
    <n v="18"/>
    <n v="18"/>
    <n v="347"/>
    <x v="1"/>
    <s v="R-1"/>
    <s v="SAR000285"/>
    <m/>
    <m/>
    <m/>
    <m/>
    <s v="POR"/>
    <s v="F"/>
    <m/>
    <m/>
    <x v="0"/>
    <s v="CAN"/>
    <s v="UNCL"/>
    <x v="51"/>
    <d v="2022-08-26T00:00:00"/>
    <n v="47.593159999999997"/>
    <n v="-55.907229999999998"/>
    <m/>
    <n v="185.4"/>
    <s v="cm"/>
    <s v="TLE"/>
    <s v="MMT"/>
    <m/>
    <m/>
    <m/>
    <m/>
    <m/>
    <m/>
    <s v="Tissue sample taken. Removed an old hook from mouth"/>
    <s v="No Recovery"/>
    <x v="1"/>
    <m/>
    <m/>
    <x v="1"/>
    <m/>
    <m/>
    <m/>
    <m/>
    <m/>
    <m/>
    <m/>
    <m/>
    <m/>
    <m/>
    <m/>
    <m/>
    <m/>
    <m/>
  </r>
  <r>
    <m/>
    <s v="new"/>
    <s v="347-19"/>
    <n v="19"/>
    <n v="19"/>
    <n v="347"/>
    <x v="1"/>
    <s v="R-1"/>
    <s v="SAR000291"/>
    <m/>
    <m/>
    <m/>
    <m/>
    <s v="POR"/>
    <s v="F"/>
    <m/>
    <m/>
    <x v="0"/>
    <s v="CAN"/>
    <s v="UNCL"/>
    <x v="51"/>
    <d v="2022-08-26T00:00:00"/>
    <n v="47.594830000000002"/>
    <n v="-55.899709999999999"/>
    <m/>
    <n v="132.1"/>
    <s v="cm"/>
    <s v="TLE"/>
    <s v="MMT"/>
    <m/>
    <m/>
    <m/>
    <m/>
    <m/>
    <m/>
    <s v="Hook far back in throat"/>
    <s v="No Recovery"/>
    <x v="1"/>
    <m/>
    <m/>
    <x v="1"/>
    <m/>
    <m/>
    <m/>
    <m/>
    <m/>
    <m/>
    <m/>
    <m/>
    <m/>
    <m/>
    <m/>
    <m/>
    <m/>
    <m/>
  </r>
  <r>
    <m/>
    <s v="new"/>
    <s v="347-20"/>
    <n v="20"/>
    <n v="20"/>
    <n v="347"/>
    <x v="1"/>
    <s v="R-1"/>
    <s v="SAR000294"/>
    <m/>
    <m/>
    <m/>
    <m/>
    <s v="POR"/>
    <s v="M"/>
    <m/>
    <m/>
    <x v="0"/>
    <s v="CAN"/>
    <s v="UNCL"/>
    <x v="51"/>
    <d v="2022-08-26T00:00:00"/>
    <n v="47.597700000000003"/>
    <n v="-55.892270000000003"/>
    <m/>
    <n v="121.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1"/>
    <n v="21"/>
    <n v="21"/>
    <n v="347"/>
    <x v="1"/>
    <s v="R-1"/>
    <s v="SAR000299"/>
    <m/>
    <m/>
    <m/>
    <n v="1501414"/>
    <s v="POR"/>
    <s v="M"/>
    <m/>
    <m/>
    <x v="0"/>
    <s v="CAN"/>
    <s v="UNCL"/>
    <x v="51"/>
    <d v="2022-08-26T00:00:00"/>
    <n v="47.604500000000002"/>
    <n v="-55.880029999999998"/>
    <m/>
    <n v="129.5"/>
    <s v="cm"/>
    <s v="TLE"/>
    <s v="MMT"/>
    <m/>
    <m/>
    <m/>
    <m/>
    <m/>
    <m/>
    <s v="Vemco tag surgically implanted Contiene electronica 1501414"/>
    <s v="No Recovery"/>
    <x v="1"/>
    <m/>
    <m/>
    <x v="1"/>
    <m/>
    <m/>
    <m/>
    <m/>
    <m/>
    <m/>
    <m/>
    <m/>
    <m/>
    <m/>
    <m/>
    <m/>
    <m/>
    <m/>
  </r>
  <r>
    <m/>
    <s v="new"/>
    <s v="347-22"/>
    <n v="22"/>
    <n v="22"/>
    <n v="347"/>
    <x v="1"/>
    <s v="R-1"/>
    <s v="SAR000281"/>
    <m/>
    <m/>
    <m/>
    <m/>
    <s v="POR"/>
    <s v="M"/>
    <m/>
    <m/>
    <x v="0"/>
    <s v="CAN"/>
    <s v="UNCL"/>
    <x v="51"/>
    <d v="2022-08-26T00:00:00"/>
    <n v="47.59046"/>
    <n v="-55.898879999999998"/>
    <m/>
    <n v="127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3"/>
    <n v="23"/>
    <n v="23"/>
    <n v="347"/>
    <x v="1"/>
    <s v="R-1"/>
    <s v="SAR000298"/>
    <m/>
    <m/>
    <m/>
    <m/>
    <s v="POR"/>
    <s v="F"/>
    <m/>
    <m/>
    <x v="0"/>
    <s v="CAN"/>
    <s v="UNCL"/>
    <x v="51"/>
    <d v="2022-08-26T00:00:00"/>
    <n v="47.592010000000002"/>
    <n v="-55.89"/>
    <m/>
    <n v="154.9"/>
    <s v="cm"/>
    <s v="TLE"/>
    <s v="MMT"/>
    <m/>
    <m/>
    <m/>
    <m/>
    <m/>
    <m/>
    <s v="Hooked in tail"/>
    <s v="No Recovery"/>
    <x v="1"/>
    <m/>
    <m/>
    <x v="1"/>
    <m/>
    <m/>
    <m/>
    <m/>
    <m/>
    <m/>
    <m/>
    <m/>
    <m/>
    <m/>
    <m/>
    <m/>
    <m/>
    <m/>
  </r>
  <r>
    <m/>
    <s v="new"/>
    <s v="347-24"/>
    <n v="24"/>
    <n v="24"/>
    <n v="347"/>
    <x v="1"/>
    <s v="R-1"/>
    <s v="SAR000288"/>
    <m/>
    <m/>
    <m/>
    <m/>
    <s v="POR"/>
    <s v="M"/>
    <m/>
    <m/>
    <x v="0"/>
    <s v="CAN"/>
    <s v="UNCL"/>
    <x v="51"/>
    <d v="2022-08-27T00:00:00"/>
    <n v="47.59272"/>
    <n v="-55.912730000000003"/>
    <m/>
    <n v="121.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5"/>
    <n v="25"/>
    <n v="25"/>
    <n v="347"/>
    <x v="1"/>
    <s v="R-1"/>
    <s v="SAR000369"/>
    <m/>
    <m/>
    <m/>
    <m/>
    <s v="POR"/>
    <s v="F"/>
    <m/>
    <m/>
    <x v="0"/>
    <s v="CAN"/>
    <s v="UNCL"/>
    <x v="51"/>
    <d v="2022-08-27T00:00:00"/>
    <n v="47.594999999999999"/>
    <n v="-55.915979999999998"/>
    <m/>
    <n v="119.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6"/>
    <n v="26"/>
    <n v="26"/>
    <n v="347"/>
    <x v="1"/>
    <s v="R-1"/>
    <s v="SAR000367"/>
    <m/>
    <m/>
    <m/>
    <n v="1501416"/>
    <s v="POR"/>
    <s v="F"/>
    <m/>
    <m/>
    <x v="0"/>
    <s v="CAN"/>
    <s v="UNCL"/>
    <x v="51"/>
    <d v="2022-08-27T00:00:00"/>
    <n v="47.59693"/>
    <n v="-55.91798"/>
    <m/>
    <n v="114.3"/>
    <s v="cm"/>
    <s v="TLE"/>
    <s v="MMT"/>
    <m/>
    <m/>
    <m/>
    <m/>
    <m/>
    <m/>
    <s v="Shark in good condition when released Contiene electronica 1501416"/>
    <s v="No Recovery"/>
    <x v="1"/>
    <m/>
    <m/>
    <x v="1"/>
    <m/>
    <m/>
    <m/>
    <m/>
    <m/>
    <m/>
    <m/>
    <m/>
    <m/>
    <m/>
    <m/>
    <m/>
    <m/>
    <m/>
  </r>
  <r>
    <m/>
    <s v="new"/>
    <s v="347-27"/>
    <n v="27"/>
    <n v="27"/>
    <n v="347"/>
    <x v="1"/>
    <s v="R-1"/>
    <s v="SAR000283"/>
    <m/>
    <m/>
    <m/>
    <m/>
    <s v="POR"/>
    <s v="M"/>
    <m/>
    <m/>
    <x v="0"/>
    <s v="CAN"/>
    <s v="UNCL"/>
    <x v="51"/>
    <d v="2022-08-27T00:00:00"/>
    <n v="47.591410000000003"/>
    <n v="-55.897869999999998"/>
    <m/>
    <n v="147.30000000000001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8"/>
    <n v="28"/>
    <n v="28"/>
    <n v="347"/>
    <x v="1"/>
    <s v="R-1"/>
    <s v="SAR000351"/>
    <m/>
    <m/>
    <m/>
    <m/>
    <s v="POR"/>
    <s v="F"/>
    <m/>
    <m/>
    <x v="0"/>
    <s v="CAN"/>
    <s v="UNCL"/>
    <x v="51"/>
    <d v="2022-08-27T00:00:00"/>
    <n v="47.595840000000003"/>
    <n v="-55.902239999999999"/>
    <m/>
    <n v="111.7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29"/>
    <n v="29"/>
    <n v="29"/>
    <n v="347"/>
    <x v="1"/>
    <s v="R-1"/>
    <s v="SAR000361"/>
    <m/>
    <m/>
    <m/>
    <m/>
    <s v="POR"/>
    <s v="M"/>
    <m/>
    <m/>
    <x v="0"/>
    <s v="CAN"/>
    <s v="UNCL"/>
    <x v="51"/>
    <d v="2022-08-27T00:00:00"/>
    <n v="47.598379999999999"/>
    <n v="-55.903149999999997"/>
    <m/>
    <n v="142.1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0"/>
    <n v="30"/>
    <n v="30"/>
    <n v="347"/>
    <x v="1"/>
    <s v="R-1"/>
    <s v="SAR000364"/>
    <m/>
    <m/>
    <m/>
    <m/>
    <s v="POR"/>
    <s v="F"/>
    <m/>
    <m/>
    <x v="0"/>
    <s v="CAN"/>
    <s v="UNCL"/>
    <x v="51"/>
    <d v="2022-08-27T00:00:00"/>
    <n v="47.594499999999996"/>
    <n v="-55.885080000000002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1"/>
    <n v="31"/>
    <n v="31"/>
    <n v="347"/>
    <x v="1"/>
    <s v="R-1"/>
    <s v="SAR000370"/>
    <m/>
    <m/>
    <m/>
    <m/>
    <s v="POR"/>
    <s v="F"/>
    <m/>
    <m/>
    <x v="0"/>
    <s v="CAN"/>
    <s v="UNCL"/>
    <x v="51"/>
    <d v="2022-08-27T00:00:00"/>
    <n v="47.596400000000003"/>
    <n v="-55.884599999999999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2"/>
    <n v="32"/>
    <n v="32"/>
    <n v="347"/>
    <x v="1"/>
    <s v="R-1"/>
    <s v="SAR000360"/>
    <m/>
    <m/>
    <m/>
    <m/>
    <s v="POR"/>
    <s v="M"/>
    <m/>
    <m/>
    <x v="0"/>
    <s v="CAN"/>
    <s v="UNCL"/>
    <x v="51"/>
    <d v="2022-08-27T00:00:00"/>
    <n v="47.5989"/>
    <n v="-55.883710000000001"/>
    <m/>
    <n v="124.5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3"/>
    <n v="33"/>
    <n v="33"/>
    <n v="347"/>
    <x v="1"/>
    <s v="R-1"/>
    <s v="SAR000357"/>
    <m/>
    <m/>
    <m/>
    <m/>
    <s v="POR"/>
    <s v="F"/>
    <m/>
    <m/>
    <x v="0"/>
    <s v="CAN"/>
    <s v="UNCL"/>
    <x v="51"/>
    <d v="2022-08-27T00:00:00"/>
    <n v="47.60313"/>
    <n v="-55.880609999999997"/>
    <m/>
    <n v="144.80000000000001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4"/>
    <n v="34"/>
    <n v="34"/>
    <n v="347"/>
    <x v="1"/>
    <s v="R-1"/>
    <s v="SAR000355"/>
    <m/>
    <m/>
    <m/>
    <m/>
    <s v="POR"/>
    <s v="F"/>
    <m/>
    <m/>
    <x v="0"/>
    <s v="CAN"/>
    <s v="UNCL"/>
    <x v="51"/>
    <d v="2022-08-28T00:00:00"/>
    <n v="47.589799999999997"/>
    <n v="-55.948009999999996"/>
    <m/>
    <n v="104.1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5"/>
    <n v="35"/>
    <n v="35"/>
    <n v="347"/>
    <x v="1"/>
    <s v="R-1"/>
    <s v="SAR000352"/>
    <m/>
    <m/>
    <m/>
    <m/>
    <s v="POR"/>
    <s v="F"/>
    <m/>
    <m/>
    <x v="0"/>
    <s v="CAN"/>
    <s v="UNCL"/>
    <x v="51"/>
    <d v="2022-08-28T00:00:00"/>
    <n v="47.592889999999997"/>
    <n v="-55.902630000000002"/>
    <m/>
    <n v="96.5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6"/>
    <n v="36"/>
    <n v="36"/>
    <n v="347"/>
    <x v="1"/>
    <s v="R-1"/>
    <s v="SAR000359"/>
    <m/>
    <m/>
    <m/>
    <m/>
    <s v="POR"/>
    <s v="M"/>
    <m/>
    <m/>
    <x v="0"/>
    <s v="CAN"/>
    <s v="UNCL"/>
    <x v="51"/>
    <d v="2022-08-28T00:00:00"/>
    <n v="47.592179999999999"/>
    <n v="-55.897500000000001"/>
    <m/>
    <n v="101.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8"/>
    <n v="38"/>
    <n v="38"/>
    <n v="347"/>
    <x v="1"/>
    <s v="R-1"/>
    <s v="SAR000371"/>
    <m/>
    <m/>
    <m/>
    <m/>
    <s v="POR"/>
    <s v="F"/>
    <m/>
    <m/>
    <x v="0"/>
    <s v="CAN"/>
    <s v="UNCL"/>
    <x v="51"/>
    <d v="2022-08-28T00:00:00"/>
    <n v="47.592109999999998"/>
    <n v="-55.89573"/>
    <m/>
    <n v="114.3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39"/>
    <n v="39"/>
    <n v="39"/>
    <n v="347"/>
    <x v="1"/>
    <s v="R-1"/>
    <s v="SAR000362"/>
    <m/>
    <m/>
    <m/>
    <m/>
    <s v="POR"/>
    <s v="F"/>
    <m/>
    <m/>
    <x v="0"/>
    <s v="CAN"/>
    <s v="UNCL"/>
    <x v="51"/>
    <d v="2022-08-28T00:00:00"/>
    <n v="47.593440000000001"/>
    <n v="-55.8842"/>
    <m/>
    <n v="185.42"/>
    <s v="cm"/>
    <s v="TLE"/>
    <s v="MMT"/>
    <m/>
    <m/>
    <m/>
    <m/>
    <m/>
    <m/>
    <s v="Tissue sample taken."/>
    <s v="No Recovery"/>
    <x v="1"/>
    <m/>
    <m/>
    <x v="1"/>
    <m/>
    <m/>
    <m/>
    <m/>
    <m/>
    <m/>
    <m/>
    <m/>
    <m/>
    <m/>
    <m/>
    <m/>
    <m/>
    <m/>
  </r>
  <r>
    <m/>
    <s v="new"/>
    <s v="347-40"/>
    <n v="40"/>
    <n v="40"/>
    <n v="347"/>
    <x v="1"/>
    <s v="R-1"/>
    <s v="SAR000374"/>
    <m/>
    <m/>
    <m/>
    <m/>
    <s v="POR"/>
    <s v="F"/>
    <m/>
    <m/>
    <x v="0"/>
    <s v="CAN"/>
    <s v="UNCL"/>
    <x v="51"/>
    <d v="2022-08-28T00:00:00"/>
    <n v="47.599379999999996"/>
    <n v="-55.873600000000003"/>
    <m/>
    <n v="106.7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41"/>
    <n v="41"/>
    <n v="41"/>
    <n v="347"/>
    <x v="1"/>
    <s v="R-1"/>
    <s v="SAR000354"/>
    <m/>
    <m/>
    <m/>
    <n v="1373379"/>
    <s v="POR"/>
    <s v="M"/>
    <m/>
    <m/>
    <x v="0"/>
    <s v="CAN"/>
    <s v="UNCL"/>
    <x v="51"/>
    <d v="2022-08-28T00:00:00"/>
    <n v="47.606340000000003"/>
    <n v="-55.868740000000003"/>
    <m/>
    <n v="121.9"/>
    <s v="cm"/>
    <s v="TLE"/>
    <s v="MMT"/>
    <m/>
    <m/>
    <m/>
    <m/>
    <m/>
    <m/>
    <s v="Reused acoustic tag (Spain Tag) Contiene electronica 1373379"/>
    <s v="No Recovery"/>
    <x v="1"/>
    <m/>
    <m/>
    <x v="1"/>
    <m/>
    <m/>
    <m/>
    <m/>
    <m/>
    <m/>
    <m/>
    <m/>
    <m/>
    <m/>
    <m/>
    <m/>
    <m/>
    <m/>
  </r>
  <r>
    <m/>
    <s v="new"/>
    <s v="347-42"/>
    <n v="42"/>
    <n v="42"/>
    <n v="347"/>
    <x v="1"/>
    <s v="R-1"/>
    <s v="SAR000356"/>
    <m/>
    <m/>
    <m/>
    <m/>
    <s v="POR"/>
    <s v="M"/>
    <m/>
    <m/>
    <x v="0"/>
    <s v="CAN"/>
    <s v="UNCL"/>
    <x v="51"/>
    <d v="2022-08-28T00:00:00"/>
    <n v="47.606259999999999"/>
    <n v="-55.855029999999999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43"/>
    <n v="43"/>
    <n v="43"/>
    <n v="347"/>
    <x v="1"/>
    <s v="R-1"/>
    <s v="SAR000375"/>
    <m/>
    <m/>
    <m/>
    <m/>
    <s v="POR"/>
    <s v="F"/>
    <m/>
    <m/>
    <x v="0"/>
    <s v="CAN"/>
    <s v="UNCL"/>
    <x v="51"/>
    <d v="2022-08-28T00:00:00"/>
    <n v="47.607019999999999"/>
    <n v="-55.85"/>
    <m/>
    <n v="129.5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44"/>
    <n v="44"/>
    <n v="44"/>
    <n v="347"/>
    <x v="1"/>
    <s v="R-1"/>
    <s v="SAR000365"/>
    <m/>
    <m/>
    <m/>
    <m/>
    <s v="POR"/>
    <s v="F"/>
    <m/>
    <m/>
    <x v="0"/>
    <s v="CAN"/>
    <s v="UNCL"/>
    <x v="51"/>
    <d v="2022-08-30T00:00:00"/>
    <n v="47.595320000000001"/>
    <n v="-55.907980000000002"/>
    <m/>
    <n v="144.80000000000001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45"/>
    <n v="45"/>
    <n v="45"/>
    <n v="347"/>
    <x v="1"/>
    <s v="R-1"/>
    <s v="SAR000368"/>
    <m/>
    <m/>
    <m/>
    <m/>
    <s v="POR"/>
    <s v="F"/>
    <m/>
    <m/>
    <x v="0"/>
    <s v="CAN"/>
    <s v="UNCL"/>
    <x v="51"/>
    <d v="2022-08-30T00:00:00"/>
    <n v="47.597470000000001"/>
    <n v="-55.906550000000003"/>
    <m/>
    <n v="127"/>
    <s v="cm"/>
    <s v="TLE"/>
    <s v="MMT"/>
    <m/>
    <m/>
    <m/>
    <m/>
    <m/>
    <m/>
    <s v="Tissue sample taken."/>
    <s v="No Recovery"/>
    <x v="1"/>
    <m/>
    <m/>
    <x v="1"/>
    <m/>
    <m/>
    <m/>
    <m/>
    <m/>
    <m/>
    <m/>
    <m/>
    <m/>
    <m/>
    <m/>
    <m/>
    <m/>
    <m/>
  </r>
  <r>
    <m/>
    <s v="new"/>
    <s v="347-47"/>
    <n v="47"/>
    <n v="47"/>
    <n v="347"/>
    <x v="1"/>
    <s v="R-1"/>
    <s v="SAR000373"/>
    <m/>
    <m/>
    <m/>
    <m/>
    <s v="POR"/>
    <s v="F"/>
    <m/>
    <m/>
    <x v="0"/>
    <s v="CAN"/>
    <s v="UNCL"/>
    <x v="51"/>
    <d v="2022-08-30T00:00:00"/>
    <n v="47.597239999999999"/>
    <n v="-55.87771"/>
    <m/>
    <n v="106.7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48"/>
    <n v="48"/>
    <n v="48"/>
    <n v="347"/>
    <x v="1"/>
    <s v="R-1"/>
    <s v="SAR000204"/>
    <m/>
    <m/>
    <m/>
    <s v="FIN232939"/>
    <s v="POR"/>
    <s v="F"/>
    <m/>
    <m/>
    <x v="0"/>
    <s v="CAN"/>
    <s v="UNCL"/>
    <x v="51"/>
    <d v="2022-08-30T00:00:00"/>
    <n v="47.598669999999998"/>
    <n v="-55.873530000000002"/>
    <m/>
    <n v="137.19999999999999"/>
    <s v="cm"/>
    <s v="TLE"/>
    <s v="MMT"/>
    <m/>
    <m/>
    <m/>
    <m/>
    <m/>
    <m/>
    <s v="Fin mount tag Contiene electronica FIN232939"/>
    <s v="No Recovery"/>
    <x v="1"/>
    <m/>
    <m/>
    <x v="1"/>
    <m/>
    <m/>
    <m/>
    <m/>
    <m/>
    <m/>
    <m/>
    <m/>
    <m/>
    <m/>
    <m/>
    <m/>
    <m/>
    <m/>
  </r>
  <r>
    <m/>
    <s v="new"/>
    <s v="347-50"/>
    <n v="50"/>
    <n v="50"/>
    <n v="347"/>
    <x v="1"/>
    <s v="R-1"/>
    <s v="SAR000221"/>
    <m/>
    <m/>
    <m/>
    <n v="1501415"/>
    <s v="POR"/>
    <s v="M"/>
    <m/>
    <m/>
    <x v="0"/>
    <s v="CAN"/>
    <s v="UNCL"/>
    <x v="51"/>
    <d v="2022-08-30T00:00:00"/>
    <n v="47.599919999999997"/>
    <n v="-55.86992"/>
    <m/>
    <n v="116.8"/>
    <s v="cm"/>
    <s v="TLE"/>
    <s v="MMT"/>
    <m/>
    <m/>
    <m/>
    <m/>
    <m/>
    <m/>
    <s v="Shark in good condition when released. Acoustic tag  Contiene electronica 1501415"/>
    <s v="No Recovery"/>
    <x v="1"/>
    <m/>
    <m/>
    <x v="1"/>
    <m/>
    <m/>
    <m/>
    <m/>
    <m/>
    <m/>
    <m/>
    <m/>
    <m/>
    <m/>
    <m/>
    <m/>
    <m/>
    <m/>
  </r>
  <r>
    <m/>
    <s v="new"/>
    <s v="347-51"/>
    <n v="51"/>
    <n v="51"/>
    <n v="347"/>
    <x v="1"/>
    <s v="R-1"/>
    <s v="SAR000219"/>
    <m/>
    <m/>
    <m/>
    <m/>
    <s v="POR"/>
    <s v="F"/>
    <m/>
    <m/>
    <x v="0"/>
    <s v="CAN"/>
    <s v="UNCL"/>
    <x v="51"/>
    <d v="2022-08-30T00:00:00"/>
    <n v="47.600929999999998"/>
    <n v="-55.864139999999999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2"/>
    <n v="52"/>
    <n v="52"/>
    <n v="347"/>
    <x v="1"/>
    <s v="R-1"/>
    <s v="SAR000209"/>
    <m/>
    <m/>
    <m/>
    <m/>
    <s v="POR"/>
    <s v="F"/>
    <m/>
    <m/>
    <x v="0"/>
    <s v="CAN"/>
    <s v="UNCL"/>
    <x v="51"/>
    <d v="2022-08-30T00:00:00"/>
    <n v="47.601320000000001"/>
    <n v="-55.861609999999999"/>
    <m/>
    <n v="116.8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3"/>
    <n v="53"/>
    <n v="53"/>
    <n v="347"/>
    <x v="1"/>
    <s v="R-1"/>
    <s v="SAR000212"/>
    <m/>
    <m/>
    <m/>
    <m/>
    <s v="POR"/>
    <s v="M"/>
    <m/>
    <m/>
    <x v="0"/>
    <s v="CAN"/>
    <s v="UNCL"/>
    <x v="51"/>
    <d v="2022-08-30T00:00:00"/>
    <n v="47.601579999999998"/>
    <n v="-55.859009999999998"/>
    <m/>
    <n v="139.6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4"/>
    <n v="54"/>
    <n v="54"/>
    <n v="347"/>
    <x v="1"/>
    <s v="R-1"/>
    <s v="SAR000216"/>
    <m/>
    <m/>
    <m/>
    <m/>
    <s v="POR"/>
    <s v="M"/>
    <m/>
    <m/>
    <x v="0"/>
    <s v="CAN"/>
    <s v="UNCL"/>
    <x v="51"/>
    <d v="2022-08-30T00:00:00"/>
    <n v="47.602820000000001"/>
    <n v="-55.854700000000001"/>
    <m/>
    <n v="152.4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5"/>
    <n v="55"/>
    <n v="55"/>
    <n v="347"/>
    <x v="1"/>
    <s v="R-1"/>
    <s v="SAR000206"/>
    <m/>
    <m/>
    <m/>
    <m/>
    <s v="POR"/>
    <s v="F"/>
    <m/>
    <m/>
    <x v="0"/>
    <s v="CAN"/>
    <s v="UNCL"/>
    <x v="51"/>
    <d v="2022-08-30T00:00:00"/>
    <n v="47.610430000000001"/>
    <n v="-55.836919999999999"/>
    <m/>
    <n v="142.19999999999999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6"/>
    <n v="56"/>
    <n v="56"/>
    <n v="347"/>
    <x v="1"/>
    <s v="R-1"/>
    <s v="SAR000217"/>
    <m/>
    <m/>
    <m/>
    <n v="1501417"/>
    <s v="POR"/>
    <s v="F"/>
    <m/>
    <m/>
    <x v="0"/>
    <s v="CAN"/>
    <s v="UNCL"/>
    <x v="51"/>
    <d v="2022-08-31T00:00:00"/>
    <n v="47.598140000000001"/>
    <n v="-55.907299999999999"/>
    <m/>
    <n v="134.6"/>
    <s v="cm"/>
    <s v="TLE"/>
    <s v="MMT"/>
    <m/>
    <m/>
    <m/>
    <m/>
    <m/>
    <m/>
    <s v="Shark in good condition when released. Acoustic tag Contiene electronica 1501417"/>
    <s v="No Recovery"/>
    <x v="1"/>
    <m/>
    <m/>
    <x v="1"/>
    <m/>
    <m/>
    <m/>
    <m/>
    <m/>
    <m/>
    <m/>
    <m/>
    <m/>
    <m/>
    <m/>
    <m/>
    <m/>
    <m/>
  </r>
  <r>
    <m/>
    <s v="new"/>
    <s v="347-58"/>
    <n v="58"/>
    <n v="58"/>
    <n v="347"/>
    <x v="1"/>
    <s v="R-1"/>
    <s v="SAR000218"/>
    <m/>
    <m/>
    <m/>
    <m/>
    <s v="POR"/>
    <s v="F"/>
    <m/>
    <m/>
    <x v="0"/>
    <s v="CAN"/>
    <s v="UNCL"/>
    <x v="51"/>
    <d v="2022-08-31T00:00:00"/>
    <n v="47.597619999999999"/>
    <n v="-55.896819999999998"/>
    <m/>
    <n v="134.6"/>
    <s v="cm"/>
    <s v="TLE"/>
    <s v="MMT"/>
    <m/>
    <m/>
    <m/>
    <m/>
    <m/>
    <m/>
    <s v="Shark in good condition when released"/>
    <s v="No Recovery"/>
    <x v="1"/>
    <m/>
    <m/>
    <x v="1"/>
    <m/>
    <m/>
    <m/>
    <m/>
    <m/>
    <m/>
    <m/>
    <m/>
    <m/>
    <m/>
    <m/>
    <m/>
    <m/>
    <m/>
  </r>
  <r>
    <m/>
    <s v="new"/>
    <s v="347-59"/>
    <n v="59"/>
    <n v="59"/>
    <n v="347"/>
    <x v="1"/>
    <s v="R-1"/>
    <s v="SAR000202"/>
    <m/>
    <m/>
    <m/>
    <s v="FIN232940"/>
    <s v="POR"/>
    <s v="F"/>
    <m/>
    <m/>
    <x v="0"/>
    <s v="CAN"/>
    <s v="UNCL"/>
    <x v="51"/>
    <d v="2022-08-31T00:00:00"/>
    <n v="47.60604"/>
    <n v="-55.882260000000002"/>
    <m/>
    <n v="129.5"/>
    <s v="cm"/>
    <s v="TLE"/>
    <s v="MMT"/>
    <m/>
    <m/>
    <m/>
    <m/>
    <m/>
    <m/>
    <s v="Fin mount tag Contiene electronica FIN232940"/>
    <s v="No Recovery"/>
    <x v="1"/>
    <m/>
    <m/>
    <x v="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687447-C152-4071-B35B-C0440D0BDC4D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compact="0" compactData="0" gridDropZones="1" multipleFieldFilters="0">
  <location ref="A3:AK58" firstHeaderRow="1" firstDataRow="3" firstDataCol="1" rowPageCount="1" colPageCount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3">
        <item x="1"/>
        <item x="0"/>
        <item m="1" x="2"/>
      </items>
    </pivotField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axis="axisPage" compact="0" outline="0" multipleItemSelectionAllowed="1" showAll="0">
      <items count="3">
        <item x="0"/>
        <item h="1" x="1"/>
        <item t="default"/>
      </items>
    </pivotField>
    <pivotField compact="0" outline="0" showAll="0"/>
    <pivotField compact="0" outline="0" showAll="0"/>
    <pivotField axis="axisRow" compact="0" outline="0" showAll="0" sortType="ascending">
      <items count="53">
        <item x="6"/>
        <item x="7"/>
        <item x="9"/>
        <item x="40"/>
        <item x="38"/>
        <item x="39"/>
        <item x="28"/>
        <item x="31"/>
        <item x="29"/>
        <item x="30"/>
        <item x="11"/>
        <item x="12"/>
        <item x="13"/>
        <item x="15"/>
        <item x="18"/>
        <item x="16"/>
        <item x="17"/>
        <item x="19"/>
        <item x="32"/>
        <item x="3"/>
        <item x="2"/>
        <item x="20"/>
        <item x="5"/>
        <item x="8"/>
        <item x="10"/>
        <item x="21"/>
        <item x="23"/>
        <item x="22"/>
        <item x="4"/>
        <item x="33"/>
        <item x="25"/>
        <item x="24"/>
        <item x="36"/>
        <item x="34"/>
        <item x="35"/>
        <item x="1"/>
        <item x="37"/>
        <item x="14"/>
        <item x="26"/>
        <item x="27"/>
        <item x="41"/>
        <item x="42"/>
        <item x="49"/>
        <item x="43"/>
        <item x="44"/>
        <item x="45"/>
        <item x="46"/>
        <item x="47"/>
        <item x="48"/>
        <item x="50"/>
        <item x="5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6">
        <item x="30"/>
        <item x="8"/>
        <item x="5"/>
        <item x="7"/>
        <item x="9"/>
        <item x="14"/>
        <item x="13"/>
        <item x="16"/>
        <item x="19"/>
        <item x="17"/>
        <item x="20"/>
        <item x="15"/>
        <item x="22"/>
        <item x="3"/>
        <item x="18"/>
        <item x="21"/>
        <item x="4"/>
        <item x="0"/>
        <item x="11"/>
        <item x="6"/>
        <item x="10"/>
        <item x="12"/>
        <item x="23"/>
        <item x="25"/>
        <item x="32"/>
        <item x="34"/>
        <item x="31"/>
        <item x="24"/>
        <item x="27"/>
        <item x="26"/>
        <item x="29"/>
        <item x="28"/>
        <item x="33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6"/>
    <field x="40"/>
  </colFields>
  <colItems count="36">
    <i>
      <x/>
      <x v="33"/>
    </i>
    <i r="1">
      <x v="34"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t="grand">
      <x/>
    </i>
  </colItems>
  <pageFields count="1">
    <pageField fld="17" hier="-1"/>
  </pageFields>
  <dataFields count="1">
    <dataField name="Count of strTags1" fld="8" subtotal="count" baseField="0" baseItem="0"/>
  </dataFields>
  <formats count="1">
    <format dxfId="5">
      <pivotArea dataOnly="0" labelOnly="1" outline="0" fieldPosition="0">
        <references count="1">
          <reference field="20" count="1">
            <x v="51"/>
          </reference>
        </references>
      </pivotArea>
    </format>
  </formats>
  <conditionalFormats count="2">
    <conditionalFormat priority="2">
      <pivotAreas count="1">
        <pivotArea type="data" grandCol="1" outline="0" collapsedLevelsAreSubtotals="1" fieldPosition="0">
          <references count="2">
            <reference field="4294967294" count="1" selected="0">
              <x v="0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5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6" count="1" selected="0">
              <x v="1"/>
            </reference>
            <reference field="20" count="49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3"/>
              <x v="44"/>
              <x v="45"/>
              <x v="46"/>
              <x v="47"/>
              <x v="48"/>
              <x v="51"/>
            </reference>
            <reference field="40" count="32" selected="0"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671"/>
  <sheetViews>
    <sheetView tabSelected="1" zoomScale="77" zoomScaleNormal="77" workbookViewId="0">
      <pane ySplit="5" topLeftCell="A6" activePane="bottomLeft" state="frozen"/>
      <selection pane="bottomLeft" activeCell="L1" sqref="L1"/>
    </sheetView>
  </sheetViews>
  <sheetFormatPr defaultRowHeight="12" x14ac:dyDescent="0.2"/>
  <cols>
    <col min="1" max="1" width="11.7109375" style="2" bestFit="1" customWidth="1"/>
    <col min="2" max="2" width="13.5703125" style="2" bestFit="1" customWidth="1"/>
    <col min="3" max="3" width="11.140625" style="2" bestFit="1" customWidth="1"/>
    <col min="4" max="4" width="6.85546875" style="2" bestFit="1" customWidth="1"/>
    <col min="5" max="5" width="15.5703125" style="2" bestFit="1" customWidth="1"/>
    <col min="6" max="6" width="11.28515625" style="2" bestFit="1" customWidth="1"/>
    <col min="7" max="9" width="11.140625" style="2" bestFit="1" customWidth="1"/>
    <col min="10" max="10" width="14.5703125" style="2" bestFit="1" customWidth="1"/>
    <col min="11" max="11" width="7" style="2" bestFit="1" customWidth="1"/>
    <col min="12" max="12" width="15.7109375" style="2" customWidth="1"/>
    <col min="13" max="13" width="14.42578125" style="2" bestFit="1" customWidth="1"/>
    <col min="14" max="14" width="10" style="2" bestFit="1" customWidth="1"/>
    <col min="15" max="15" width="10.5703125" style="9" bestFit="1" customWidth="1"/>
    <col min="16" max="16" width="14" style="11" bestFit="1" customWidth="1"/>
    <col min="17" max="17" width="14" style="2" bestFit="1" customWidth="1"/>
    <col min="18" max="18" width="12.140625" style="11" bestFit="1" customWidth="1"/>
    <col min="19" max="19" width="9.28515625" style="2" bestFit="1" customWidth="1"/>
    <col min="20" max="20" width="12.140625" style="2" customWidth="1"/>
    <col min="21" max="21" width="13" style="2" bestFit="1" customWidth="1"/>
    <col min="22" max="22" width="15.28515625" style="2" bestFit="1" customWidth="1"/>
    <col min="23" max="23" width="11.85546875" style="2" bestFit="1" customWidth="1"/>
    <col min="24" max="24" width="9.42578125" style="2" bestFit="1" customWidth="1"/>
    <col min="25" max="25" width="12.42578125" style="2" bestFit="1" customWidth="1"/>
    <col min="26" max="26" width="13.140625" style="2" bestFit="1" customWidth="1"/>
    <col min="27" max="27" width="15.5703125" style="2" bestFit="1" customWidth="1"/>
    <col min="28" max="28" width="14.5703125" style="2" bestFit="1" customWidth="1"/>
    <col min="29" max="29" width="14.42578125" style="2" bestFit="1" customWidth="1"/>
    <col min="30" max="30" width="11.42578125" style="2" bestFit="1" customWidth="1"/>
    <col min="31" max="31" width="10.5703125" style="9" bestFit="1" customWidth="1"/>
    <col min="32" max="32" width="11.85546875" style="2" bestFit="1" customWidth="1"/>
    <col min="33" max="33" width="12" style="2" bestFit="1" customWidth="1"/>
    <col min="34" max="34" width="12.140625" style="2" bestFit="1" customWidth="1"/>
    <col min="35" max="35" width="9.28515625" style="2" bestFit="1" customWidth="1"/>
    <col min="36" max="36" width="12.140625" style="2" bestFit="1" customWidth="1"/>
    <col min="37" max="37" width="13" style="2" bestFit="1" customWidth="1"/>
    <col min="38" max="38" width="15.28515625" style="2" bestFit="1" customWidth="1"/>
    <col min="39" max="39" width="11.85546875" style="2" bestFit="1" customWidth="1"/>
    <col min="40" max="40" width="9.42578125" style="2" bestFit="1" customWidth="1"/>
    <col min="41" max="41" width="12.42578125" style="2" bestFit="1" customWidth="1"/>
    <col min="42" max="42" width="13.140625" style="2" bestFit="1" customWidth="1"/>
    <col min="43" max="43" width="15.5703125" style="2" bestFit="1" customWidth="1"/>
    <col min="44" max="16384" width="9.140625" style="2"/>
  </cols>
  <sheetData>
    <row r="1" spans="1:43" ht="15" x14ac:dyDescent="0.25">
      <c r="A1" s="1" t="s">
        <v>90</v>
      </c>
      <c r="B1" s="34" t="s">
        <v>3184</v>
      </c>
      <c r="C1" s="35"/>
      <c r="D1" s="35"/>
      <c r="E1" s="35"/>
      <c r="F1" s="35"/>
      <c r="G1" s="35"/>
      <c r="H1" s="35"/>
      <c r="I1" s="35"/>
      <c r="J1" s="36"/>
      <c r="K1" s="14"/>
      <c r="R1" s="2"/>
    </row>
    <row r="2" spans="1:43" x14ac:dyDescent="0.2">
      <c r="R2" s="2"/>
    </row>
    <row r="3" spans="1:43" x14ac:dyDescent="0.2">
      <c r="A3" s="37" t="s">
        <v>91</v>
      </c>
      <c r="B3" s="38"/>
      <c r="C3" s="38"/>
      <c r="D3" s="38"/>
      <c r="E3" s="38"/>
      <c r="F3" s="38"/>
      <c r="G3" s="38"/>
      <c r="H3" s="38"/>
      <c r="I3" s="38"/>
      <c r="J3" s="39"/>
      <c r="K3" s="25"/>
      <c r="L3" s="41" t="s">
        <v>86</v>
      </c>
      <c r="M3" s="42"/>
      <c r="N3" s="42"/>
      <c r="O3" s="43"/>
      <c r="P3" s="44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5" t="s">
        <v>92</v>
      </c>
      <c r="AC3" s="46"/>
      <c r="AD3" s="46"/>
      <c r="AE3" s="47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x14ac:dyDescent="0.2">
      <c r="A4" s="40" t="s">
        <v>93</v>
      </c>
      <c r="B4" s="40"/>
      <c r="C4" s="40"/>
      <c r="D4" s="14"/>
      <c r="R4" s="2"/>
    </row>
    <row r="5" spans="1:43" x14ac:dyDescent="0.2">
      <c r="A5" s="3" t="s">
        <v>0</v>
      </c>
      <c r="B5" s="3" t="s">
        <v>1</v>
      </c>
      <c r="C5" s="3" t="s">
        <v>2</v>
      </c>
      <c r="D5" s="3" t="s">
        <v>1854</v>
      </c>
      <c r="E5" s="4" t="s">
        <v>3</v>
      </c>
      <c r="F5" s="4" t="s">
        <v>2097</v>
      </c>
      <c r="G5" s="4" t="s">
        <v>2098</v>
      </c>
      <c r="H5" s="4" t="s">
        <v>2099</v>
      </c>
      <c r="I5" s="4" t="s">
        <v>2100</v>
      </c>
      <c r="J5" s="4" t="s">
        <v>94</v>
      </c>
      <c r="K5" s="4" t="s">
        <v>2222</v>
      </c>
      <c r="L5" s="5" t="s">
        <v>4</v>
      </c>
      <c r="M5" s="5" t="s">
        <v>5</v>
      </c>
      <c r="N5" s="5" t="s">
        <v>1859</v>
      </c>
      <c r="O5" s="6" t="s">
        <v>6</v>
      </c>
      <c r="P5" s="12" t="s">
        <v>7</v>
      </c>
      <c r="Q5" s="5" t="s">
        <v>8</v>
      </c>
      <c r="R5" s="5" t="s">
        <v>95</v>
      </c>
      <c r="S5" s="5" t="s">
        <v>9</v>
      </c>
      <c r="T5" s="5" t="s">
        <v>10</v>
      </c>
      <c r="U5" s="5" t="s">
        <v>2391</v>
      </c>
      <c r="V5" s="5" t="s">
        <v>2392</v>
      </c>
      <c r="W5" s="5" t="s">
        <v>96</v>
      </c>
      <c r="X5" s="5" t="s">
        <v>11</v>
      </c>
      <c r="Y5" s="5" t="s">
        <v>12</v>
      </c>
      <c r="Z5" s="5" t="s">
        <v>13</v>
      </c>
      <c r="AA5" s="5" t="s">
        <v>14</v>
      </c>
      <c r="AB5" s="7" t="s">
        <v>15</v>
      </c>
      <c r="AC5" s="7" t="s">
        <v>16</v>
      </c>
      <c r="AD5" s="7" t="s">
        <v>1860</v>
      </c>
      <c r="AE5" s="8" t="s">
        <v>17</v>
      </c>
      <c r="AF5" s="7" t="s">
        <v>18</v>
      </c>
      <c r="AG5" s="7" t="s">
        <v>19</v>
      </c>
      <c r="AH5" s="7" t="s">
        <v>97</v>
      </c>
      <c r="AI5" s="7" t="s">
        <v>20</v>
      </c>
      <c r="AJ5" s="7" t="s">
        <v>21</v>
      </c>
      <c r="AK5" s="7" t="s">
        <v>22</v>
      </c>
      <c r="AL5" s="7" t="s">
        <v>23</v>
      </c>
      <c r="AM5" s="7" t="s">
        <v>98</v>
      </c>
      <c r="AN5" s="7" t="s">
        <v>24</v>
      </c>
      <c r="AO5" s="7" t="s">
        <v>25</v>
      </c>
      <c r="AP5" s="7" t="s">
        <v>26</v>
      </c>
      <c r="AQ5" s="7" t="s">
        <v>27</v>
      </c>
    </row>
    <row r="6" spans="1:43" s="10" customFormat="1" x14ac:dyDescent="0.2">
      <c r="A6" s="10">
        <v>77573</v>
      </c>
      <c r="B6" s="10">
        <v>77572</v>
      </c>
      <c r="C6" s="10">
        <v>0</v>
      </c>
      <c r="D6" s="10" t="s">
        <v>1854</v>
      </c>
      <c r="E6" s="10" t="s">
        <v>28</v>
      </c>
      <c r="F6" s="10" t="s">
        <v>29</v>
      </c>
      <c r="J6" s="10" t="s">
        <v>30</v>
      </c>
      <c r="K6" s="10" t="s">
        <v>35</v>
      </c>
      <c r="L6" s="10" t="s">
        <v>31</v>
      </c>
      <c r="M6" s="10" t="s">
        <v>32</v>
      </c>
      <c r="N6" s="10" t="s">
        <v>1861</v>
      </c>
      <c r="O6" s="29"/>
      <c r="T6" s="10" t="s">
        <v>33</v>
      </c>
      <c r="U6" s="10" t="s">
        <v>34</v>
      </c>
      <c r="V6" s="10" t="s">
        <v>35</v>
      </c>
      <c r="Y6" s="10" t="s">
        <v>33</v>
      </c>
      <c r="Z6" s="10" t="s">
        <v>37</v>
      </c>
      <c r="AA6" s="10" t="s">
        <v>35</v>
      </c>
      <c r="AB6" s="10" t="s">
        <v>2096</v>
      </c>
      <c r="AC6" s="10" t="s">
        <v>38</v>
      </c>
      <c r="AD6" s="10">
        <v>1995</v>
      </c>
      <c r="AE6" s="29">
        <v>34965</v>
      </c>
      <c r="AF6" s="10">
        <v>56.25</v>
      </c>
      <c r="AG6" s="10">
        <v>3</v>
      </c>
      <c r="AH6" s="10">
        <v>160</v>
      </c>
      <c r="AI6" s="10">
        <v>160</v>
      </c>
      <c r="AJ6" s="10" t="s">
        <v>39</v>
      </c>
      <c r="AK6" s="10" t="s">
        <v>40</v>
      </c>
      <c r="AL6" s="10" t="s">
        <v>41</v>
      </c>
      <c r="AM6" s="10">
        <v>115</v>
      </c>
      <c r="AN6" s="10">
        <v>115</v>
      </c>
      <c r="AO6" s="10" t="s">
        <v>36</v>
      </c>
      <c r="AP6" s="10" t="s">
        <v>37</v>
      </c>
      <c r="AQ6" s="10" t="s">
        <v>35</v>
      </c>
    </row>
    <row r="7" spans="1:43" s="10" customFormat="1" x14ac:dyDescent="0.2">
      <c r="A7" s="2">
        <v>26</v>
      </c>
      <c r="B7" s="2">
        <v>26</v>
      </c>
      <c r="C7" s="2">
        <v>94</v>
      </c>
      <c r="D7" s="10" t="s">
        <v>1855</v>
      </c>
      <c r="E7" s="2" t="s">
        <v>42</v>
      </c>
      <c r="F7" s="2" t="s">
        <v>68</v>
      </c>
      <c r="G7" s="2"/>
      <c r="H7" s="2"/>
      <c r="I7" s="2"/>
      <c r="J7" s="2" t="s">
        <v>30</v>
      </c>
      <c r="K7" s="10" t="s">
        <v>35</v>
      </c>
      <c r="L7" s="2" t="s">
        <v>69</v>
      </c>
      <c r="M7" s="2" t="s">
        <v>32</v>
      </c>
      <c r="N7" s="10">
        <v>2007</v>
      </c>
      <c r="O7" s="9">
        <v>39096</v>
      </c>
      <c r="P7" s="11">
        <v>41.35</v>
      </c>
      <c r="Q7" s="2">
        <v>-54.233333333333334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0" t="s">
        <v>1858</v>
      </c>
      <c r="AE7" s="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0" customFormat="1" x14ac:dyDescent="0.2">
      <c r="A8" s="2">
        <v>27</v>
      </c>
      <c r="B8" s="2">
        <v>27</v>
      </c>
      <c r="C8" s="2">
        <v>94</v>
      </c>
      <c r="D8" s="10" t="s">
        <v>1855</v>
      </c>
      <c r="E8" s="2" t="s">
        <v>42</v>
      </c>
      <c r="F8" s="2" t="s">
        <v>70</v>
      </c>
      <c r="G8" s="2"/>
      <c r="H8" s="2"/>
      <c r="I8" s="2"/>
      <c r="J8" s="2" t="s">
        <v>30</v>
      </c>
      <c r="K8" s="10" t="s">
        <v>35</v>
      </c>
      <c r="L8" s="2" t="s">
        <v>69</v>
      </c>
      <c r="M8" s="2" t="s">
        <v>32</v>
      </c>
      <c r="N8" s="10">
        <v>2007</v>
      </c>
      <c r="O8" s="9">
        <v>39100</v>
      </c>
      <c r="P8" s="11">
        <v>41.383333333333333</v>
      </c>
      <c r="Q8" s="2">
        <v>-56.35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0" t="s">
        <v>1858</v>
      </c>
      <c r="AE8" s="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0" customFormat="1" x14ac:dyDescent="0.2">
      <c r="A9" s="2">
        <v>28</v>
      </c>
      <c r="B9" s="2">
        <v>28</v>
      </c>
      <c r="C9" s="2">
        <v>94</v>
      </c>
      <c r="D9" s="10" t="s">
        <v>1855</v>
      </c>
      <c r="E9" s="2" t="s">
        <v>42</v>
      </c>
      <c r="F9" s="2" t="s">
        <v>71</v>
      </c>
      <c r="G9" s="2"/>
      <c r="H9" s="2"/>
      <c r="I9" s="2"/>
      <c r="J9" s="2" t="s">
        <v>30</v>
      </c>
      <c r="K9" s="10" t="s">
        <v>35</v>
      </c>
      <c r="L9" s="2" t="s">
        <v>69</v>
      </c>
      <c r="M9" s="2" t="s">
        <v>32</v>
      </c>
      <c r="N9" s="10">
        <v>2007</v>
      </c>
      <c r="O9" s="9">
        <v>39101</v>
      </c>
      <c r="P9" s="11">
        <v>41.45</v>
      </c>
      <c r="Q9" s="2">
        <v>-56.366666666666667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0" t="s">
        <v>1858</v>
      </c>
      <c r="AE9" s="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0" customFormat="1" x14ac:dyDescent="0.2">
      <c r="A10" s="2">
        <v>29</v>
      </c>
      <c r="B10" s="2">
        <v>29</v>
      </c>
      <c r="C10" s="2">
        <v>94</v>
      </c>
      <c r="D10" s="10" t="s">
        <v>1855</v>
      </c>
      <c r="E10" s="2" t="s">
        <v>42</v>
      </c>
      <c r="F10" s="2" t="s">
        <v>72</v>
      </c>
      <c r="G10" s="2"/>
      <c r="H10" s="2"/>
      <c r="I10" s="2"/>
      <c r="J10" s="2" t="s">
        <v>30</v>
      </c>
      <c r="K10" s="10" t="s">
        <v>35</v>
      </c>
      <c r="L10" s="2" t="s">
        <v>69</v>
      </c>
      <c r="M10" s="2" t="s">
        <v>32</v>
      </c>
      <c r="N10" s="10">
        <v>2007</v>
      </c>
      <c r="O10" s="9">
        <v>39101</v>
      </c>
      <c r="P10" s="11">
        <v>41.45</v>
      </c>
      <c r="Q10" s="2">
        <v>-56.383333333333333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0" t="s">
        <v>1858</v>
      </c>
      <c r="AE10" s="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0" customFormat="1" x14ac:dyDescent="0.2">
      <c r="A11" s="2">
        <v>30</v>
      </c>
      <c r="B11" s="2">
        <v>30</v>
      </c>
      <c r="C11" s="2">
        <v>94</v>
      </c>
      <c r="D11" s="10" t="s">
        <v>1855</v>
      </c>
      <c r="E11" s="2" t="s">
        <v>42</v>
      </c>
      <c r="F11" s="2" t="s">
        <v>73</v>
      </c>
      <c r="G11" s="2"/>
      <c r="H11" s="2"/>
      <c r="I11" s="2"/>
      <c r="J11" s="2" t="s">
        <v>30</v>
      </c>
      <c r="K11" s="10" t="s">
        <v>35</v>
      </c>
      <c r="L11" s="2" t="s">
        <v>69</v>
      </c>
      <c r="M11" s="2" t="s">
        <v>32</v>
      </c>
      <c r="N11" s="10">
        <v>2007</v>
      </c>
      <c r="O11" s="9">
        <v>39101</v>
      </c>
      <c r="P11" s="11">
        <v>41.45</v>
      </c>
      <c r="Q11" s="2">
        <v>-56.4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0" t="s">
        <v>1858</v>
      </c>
      <c r="AE11" s="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0" customFormat="1" x14ac:dyDescent="0.2">
      <c r="A12" s="2">
        <v>31</v>
      </c>
      <c r="B12" s="2">
        <v>31</v>
      </c>
      <c r="C12" s="2">
        <v>94</v>
      </c>
      <c r="D12" s="10" t="s">
        <v>1855</v>
      </c>
      <c r="E12" s="2" t="s">
        <v>42</v>
      </c>
      <c r="F12" s="2" t="s">
        <v>74</v>
      </c>
      <c r="G12" s="2"/>
      <c r="H12" s="2"/>
      <c r="I12" s="2"/>
      <c r="J12" s="2" t="s">
        <v>30</v>
      </c>
      <c r="K12" s="10" t="s">
        <v>35</v>
      </c>
      <c r="L12" s="2" t="s">
        <v>69</v>
      </c>
      <c r="M12" s="2" t="s">
        <v>32</v>
      </c>
      <c r="N12" s="10">
        <v>2007</v>
      </c>
      <c r="O12" s="9">
        <v>39104</v>
      </c>
      <c r="P12" s="11">
        <v>41.366666666666667</v>
      </c>
      <c r="Q12" s="2">
        <v>-56.43333333333333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0" t="s">
        <v>1858</v>
      </c>
      <c r="AE12" s="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0" customFormat="1" x14ac:dyDescent="0.2">
      <c r="A13" s="2">
        <v>32</v>
      </c>
      <c r="B13" s="2">
        <v>32</v>
      </c>
      <c r="C13" s="2">
        <v>94</v>
      </c>
      <c r="D13" s="10" t="s">
        <v>1855</v>
      </c>
      <c r="E13" s="2" t="s">
        <v>42</v>
      </c>
      <c r="F13" s="2" t="s">
        <v>75</v>
      </c>
      <c r="G13" s="2"/>
      <c r="H13" s="2"/>
      <c r="I13" s="2"/>
      <c r="J13" s="2" t="s">
        <v>30</v>
      </c>
      <c r="K13" s="10" t="s">
        <v>35</v>
      </c>
      <c r="L13" s="2" t="s">
        <v>69</v>
      </c>
      <c r="M13" s="2" t="s">
        <v>32</v>
      </c>
      <c r="N13" s="10">
        <v>2007</v>
      </c>
      <c r="O13" s="9">
        <v>39104</v>
      </c>
      <c r="P13" s="11">
        <v>41.366666666666667</v>
      </c>
      <c r="Q13" s="2">
        <v>-56.416666666666664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0" t="s">
        <v>1858</v>
      </c>
      <c r="AE13" s="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0" customFormat="1" x14ac:dyDescent="0.2">
      <c r="A14" s="2">
        <v>33</v>
      </c>
      <c r="B14" s="2">
        <v>33</v>
      </c>
      <c r="C14" s="2">
        <v>94</v>
      </c>
      <c r="D14" s="10" t="s">
        <v>1855</v>
      </c>
      <c r="E14" s="2" t="s">
        <v>42</v>
      </c>
      <c r="F14" s="2" t="s">
        <v>76</v>
      </c>
      <c r="G14" s="2"/>
      <c r="H14" s="2"/>
      <c r="I14" s="2"/>
      <c r="J14" s="2" t="s">
        <v>30</v>
      </c>
      <c r="K14" s="10" t="s">
        <v>35</v>
      </c>
      <c r="L14" s="2" t="s">
        <v>69</v>
      </c>
      <c r="M14" s="2" t="s">
        <v>32</v>
      </c>
      <c r="N14" s="10">
        <v>2007</v>
      </c>
      <c r="O14" s="9">
        <v>39104</v>
      </c>
      <c r="P14" s="11">
        <v>41.7</v>
      </c>
      <c r="Q14" s="2">
        <v>-54.466666666666669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0" t="s">
        <v>1858</v>
      </c>
      <c r="AE14" s="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0" customFormat="1" x14ac:dyDescent="0.2">
      <c r="A15" s="2">
        <v>34</v>
      </c>
      <c r="B15" s="2">
        <v>34</v>
      </c>
      <c r="C15" s="2">
        <v>94</v>
      </c>
      <c r="D15" s="10" t="s">
        <v>1855</v>
      </c>
      <c r="E15" s="2" t="s">
        <v>42</v>
      </c>
      <c r="F15" s="2" t="s">
        <v>77</v>
      </c>
      <c r="G15" s="2"/>
      <c r="H15" s="2"/>
      <c r="I15" s="2"/>
      <c r="J15" s="2" t="s">
        <v>30</v>
      </c>
      <c r="K15" s="10" t="s">
        <v>35</v>
      </c>
      <c r="L15" s="2" t="s">
        <v>69</v>
      </c>
      <c r="M15" s="2" t="s">
        <v>32</v>
      </c>
      <c r="N15" s="10">
        <v>2007</v>
      </c>
      <c r="O15" s="9">
        <v>39104</v>
      </c>
      <c r="P15" s="11">
        <v>41.7</v>
      </c>
      <c r="Q15" s="2">
        <v>-54.483333333333334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0" t="s">
        <v>1858</v>
      </c>
      <c r="AE15" s="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0" customFormat="1" x14ac:dyDescent="0.2">
      <c r="A16" s="2">
        <v>35</v>
      </c>
      <c r="B16" s="2">
        <v>35</v>
      </c>
      <c r="C16" s="2">
        <v>94</v>
      </c>
      <c r="D16" s="10" t="s">
        <v>1855</v>
      </c>
      <c r="E16" s="2" t="s">
        <v>42</v>
      </c>
      <c r="F16" s="2" t="s">
        <v>78</v>
      </c>
      <c r="G16" s="2"/>
      <c r="H16" s="2"/>
      <c r="I16" s="2"/>
      <c r="J16" s="2" t="s">
        <v>30</v>
      </c>
      <c r="K16" s="10" t="s">
        <v>35</v>
      </c>
      <c r="L16" s="2" t="s">
        <v>69</v>
      </c>
      <c r="M16" s="2" t="s">
        <v>32</v>
      </c>
      <c r="N16" s="10">
        <v>2007</v>
      </c>
      <c r="O16" s="9">
        <v>39105</v>
      </c>
      <c r="P16" s="11">
        <v>41.7</v>
      </c>
      <c r="Q16" s="2">
        <v>-54.5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0" t="s">
        <v>1858</v>
      </c>
      <c r="AE16" s="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0" customFormat="1" x14ac:dyDescent="0.2">
      <c r="A17" s="2">
        <v>36</v>
      </c>
      <c r="B17" s="2">
        <v>36</v>
      </c>
      <c r="C17" s="2">
        <v>94</v>
      </c>
      <c r="D17" s="10" t="s">
        <v>1855</v>
      </c>
      <c r="E17" s="2" t="s">
        <v>42</v>
      </c>
      <c r="F17" s="2" t="s">
        <v>79</v>
      </c>
      <c r="G17" s="2"/>
      <c r="H17" s="2"/>
      <c r="I17" s="2"/>
      <c r="J17" s="2" t="s">
        <v>30</v>
      </c>
      <c r="K17" s="10" t="s">
        <v>35</v>
      </c>
      <c r="L17" s="2" t="s">
        <v>69</v>
      </c>
      <c r="M17" s="2" t="s">
        <v>32</v>
      </c>
      <c r="N17" s="10">
        <v>2007</v>
      </c>
      <c r="O17" s="9">
        <v>39105</v>
      </c>
      <c r="P17" s="11">
        <v>42</v>
      </c>
      <c r="Q17" s="2">
        <v>-55.516666666666666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0" t="s">
        <v>1858</v>
      </c>
      <c r="AE17" s="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0" customFormat="1" x14ac:dyDescent="0.2">
      <c r="A18" s="2">
        <v>37</v>
      </c>
      <c r="B18" s="2">
        <v>37</v>
      </c>
      <c r="C18" s="2">
        <v>94</v>
      </c>
      <c r="D18" s="10" t="s">
        <v>1855</v>
      </c>
      <c r="E18" s="2" t="s">
        <v>42</v>
      </c>
      <c r="F18" s="2" t="s">
        <v>80</v>
      </c>
      <c r="G18" s="2"/>
      <c r="H18" s="2"/>
      <c r="I18" s="2"/>
      <c r="J18" s="2" t="s">
        <v>30</v>
      </c>
      <c r="K18" s="10" t="s">
        <v>35</v>
      </c>
      <c r="L18" s="2" t="s">
        <v>69</v>
      </c>
      <c r="M18" s="2" t="s">
        <v>32</v>
      </c>
      <c r="N18" s="10">
        <v>2007</v>
      </c>
      <c r="O18" s="9">
        <v>39105</v>
      </c>
      <c r="P18" s="11">
        <v>42</v>
      </c>
      <c r="Q18" s="2">
        <v>-55.533333333333331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0" t="s">
        <v>1858</v>
      </c>
      <c r="AE18" s="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0" customFormat="1" x14ac:dyDescent="0.2">
      <c r="A19" s="2">
        <v>38</v>
      </c>
      <c r="B19" s="2">
        <v>38</v>
      </c>
      <c r="C19" s="2">
        <v>94</v>
      </c>
      <c r="D19" s="10" t="s">
        <v>1855</v>
      </c>
      <c r="E19" s="2" t="s">
        <v>42</v>
      </c>
      <c r="F19" s="2" t="s">
        <v>81</v>
      </c>
      <c r="G19" s="2"/>
      <c r="H19" s="2"/>
      <c r="I19" s="2"/>
      <c r="J19" s="2" t="s">
        <v>30</v>
      </c>
      <c r="K19" s="10" t="s">
        <v>35</v>
      </c>
      <c r="L19" s="2" t="s">
        <v>69</v>
      </c>
      <c r="M19" s="2" t="s">
        <v>32</v>
      </c>
      <c r="N19" s="10">
        <v>2007</v>
      </c>
      <c r="O19" s="9">
        <v>39106</v>
      </c>
      <c r="P19" s="11">
        <v>42</v>
      </c>
      <c r="Q19" s="2">
        <v>-55.55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0" t="s">
        <v>1858</v>
      </c>
      <c r="AE19" s="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0" customFormat="1" x14ac:dyDescent="0.2">
      <c r="A20" s="2">
        <v>39</v>
      </c>
      <c r="B20" s="2">
        <v>39</v>
      </c>
      <c r="C20" s="2">
        <v>94</v>
      </c>
      <c r="D20" s="10" t="s">
        <v>1855</v>
      </c>
      <c r="E20" s="2" t="s">
        <v>42</v>
      </c>
      <c r="F20" s="2" t="s">
        <v>82</v>
      </c>
      <c r="G20" s="2"/>
      <c r="H20" s="2"/>
      <c r="I20" s="2"/>
      <c r="J20" s="2" t="s">
        <v>30</v>
      </c>
      <c r="K20" s="10" t="s">
        <v>35</v>
      </c>
      <c r="L20" s="2" t="s">
        <v>69</v>
      </c>
      <c r="M20" s="2" t="s">
        <v>32</v>
      </c>
      <c r="N20" s="10">
        <v>2007</v>
      </c>
      <c r="O20" s="9">
        <v>39107</v>
      </c>
      <c r="P20" s="11">
        <v>41.75</v>
      </c>
      <c r="Q20" s="2">
        <v>-54.56666666666667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0" t="s">
        <v>1858</v>
      </c>
      <c r="AE20" s="9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0" customFormat="1" x14ac:dyDescent="0.2">
      <c r="A21" s="2">
        <v>40</v>
      </c>
      <c r="B21" s="2">
        <v>40</v>
      </c>
      <c r="C21" s="2">
        <v>94</v>
      </c>
      <c r="D21" s="10" t="s">
        <v>1855</v>
      </c>
      <c r="E21" s="2" t="s">
        <v>42</v>
      </c>
      <c r="F21" s="2" t="s">
        <v>83</v>
      </c>
      <c r="G21" s="2"/>
      <c r="H21" s="2"/>
      <c r="I21" s="2"/>
      <c r="J21" s="2" t="s">
        <v>30</v>
      </c>
      <c r="K21" s="10" t="s">
        <v>35</v>
      </c>
      <c r="L21" s="2" t="s">
        <v>69</v>
      </c>
      <c r="M21" s="2" t="s">
        <v>32</v>
      </c>
      <c r="N21" s="10">
        <v>2007</v>
      </c>
      <c r="O21" s="9">
        <v>39107</v>
      </c>
      <c r="P21" s="11">
        <v>41.75</v>
      </c>
      <c r="Q21" s="2">
        <v>-54.583333333333336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0" t="s">
        <v>1858</v>
      </c>
      <c r="AE21" s="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0" customFormat="1" x14ac:dyDescent="0.2">
      <c r="A22" s="10">
        <v>168879</v>
      </c>
      <c r="B22" s="10">
        <v>164193</v>
      </c>
      <c r="C22" s="10">
        <v>100</v>
      </c>
      <c r="D22" s="10" t="s">
        <v>1855</v>
      </c>
      <c r="E22" s="10" t="s">
        <v>42</v>
      </c>
      <c r="F22" s="10" t="s">
        <v>49</v>
      </c>
      <c r="J22" s="10" t="s">
        <v>30</v>
      </c>
      <c r="K22" s="10" t="s">
        <v>35</v>
      </c>
      <c r="L22" s="10" t="s">
        <v>44</v>
      </c>
      <c r="M22" s="10" t="s">
        <v>38</v>
      </c>
      <c r="N22" s="10">
        <v>1992</v>
      </c>
      <c r="O22" s="29">
        <v>33772</v>
      </c>
      <c r="P22" s="10">
        <v>40.81</v>
      </c>
      <c r="Q22" s="10">
        <v>-66.459999999999994</v>
      </c>
      <c r="R22" s="10">
        <v>50.8</v>
      </c>
      <c r="S22" s="10">
        <v>20</v>
      </c>
      <c r="T22" s="10" t="s">
        <v>45</v>
      </c>
      <c r="U22" s="10" t="s">
        <v>34</v>
      </c>
      <c r="V22" s="10" t="s">
        <v>41</v>
      </c>
      <c r="W22" s="10">
        <v>5.4431088000000001</v>
      </c>
      <c r="X22" s="10">
        <v>12</v>
      </c>
      <c r="Y22" s="10" t="s">
        <v>46</v>
      </c>
      <c r="Z22" s="10" t="s">
        <v>47</v>
      </c>
      <c r="AA22" s="10" t="s">
        <v>41</v>
      </c>
      <c r="AB22" s="2"/>
      <c r="AC22" s="2"/>
      <c r="AD22" s="10" t="s">
        <v>1858</v>
      </c>
      <c r="AE22" s="29"/>
    </row>
    <row r="23" spans="1:43" s="10" customFormat="1" x14ac:dyDescent="0.2">
      <c r="A23" s="10">
        <v>168881</v>
      </c>
      <c r="B23" s="10">
        <v>164195</v>
      </c>
      <c r="C23" s="10">
        <v>100</v>
      </c>
      <c r="D23" s="10" t="s">
        <v>1855</v>
      </c>
      <c r="E23" s="10" t="s">
        <v>42</v>
      </c>
      <c r="F23" s="10" t="s">
        <v>50</v>
      </c>
      <c r="J23" s="10" t="s">
        <v>30</v>
      </c>
      <c r="K23" s="10" t="s">
        <v>35</v>
      </c>
      <c r="L23" s="10" t="s">
        <v>44</v>
      </c>
      <c r="M23" s="10" t="s">
        <v>38</v>
      </c>
      <c r="N23" s="10">
        <v>1992</v>
      </c>
      <c r="O23" s="29">
        <v>33773</v>
      </c>
      <c r="P23" s="10">
        <v>40.86</v>
      </c>
      <c r="Q23" s="10">
        <v>-66.430000000000007</v>
      </c>
      <c r="R23" s="10">
        <v>45.72</v>
      </c>
      <c r="S23" s="10">
        <v>18</v>
      </c>
      <c r="T23" s="10" t="s">
        <v>45</v>
      </c>
      <c r="U23" s="10" t="s">
        <v>34</v>
      </c>
      <c r="V23" s="10" t="s">
        <v>41</v>
      </c>
      <c r="W23" s="10">
        <v>5.4431088000000001</v>
      </c>
      <c r="X23" s="10">
        <v>12</v>
      </c>
      <c r="Y23" s="10" t="s">
        <v>46</v>
      </c>
      <c r="Z23" s="10" t="s">
        <v>47</v>
      </c>
      <c r="AA23" s="10" t="s">
        <v>41</v>
      </c>
      <c r="AB23" s="2"/>
      <c r="AC23" s="2"/>
      <c r="AD23" s="10" t="s">
        <v>1858</v>
      </c>
      <c r="AE23" s="29"/>
    </row>
    <row r="24" spans="1:43" s="10" customFormat="1" x14ac:dyDescent="0.2">
      <c r="A24" s="10">
        <v>188660</v>
      </c>
      <c r="B24" s="10">
        <v>183498</v>
      </c>
      <c r="C24" s="10">
        <v>100</v>
      </c>
      <c r="D24" s="10" t="s">
        <v>1855</v>
      </c>
      <c r="E24" s="10" t="s">
        <v>42</v>
      </c>
      <c r="F24" s="10" t="s">
        <v>43</v>
      </c>
      <c r="J24" s="10" t="s">
        <v>30</v>
      </c>
      <c r="K24" s="10" t="s">
        <v>35</v>
      </c>
      <c r="L24" s="10" t="s">
        <v>44</v>
      </c>
      <c r="M24" s="10" t="s">
        <v>38</v>
      </c>
      <c r="N24" s="10">
        <v>1992</v>
      </c>
      <c r="O24" s="29">
        <v>33769</v>
      </c>
      <c r="P24" s="10">
        <v>40.15</v>
      </c>
      <c r="Q24" s="10">
        <v>-67.58</v>
      </c>
      <c r="R24" s="10">
        <v>83.820000000000007</v>
      </c>
      <c r="S24" s="10">
        <v>33</v>
      </c>
      <c r="T24" s="10" t="s">
        <v>45</v>
      </c>
      <c r="U24" s="10" t="s">
        <v>34</v>
      </c>
      <c r="V24" s="10" t="s">
        <v>41</v>
      </c>
      <c r="W24" s="10">
        <v>5.4431088000000001</v>
      </c>
      <c r="X24" s="10">
        <v>12</v>
      </c>
      <c r="Y24" s="10" t="s">
        <v>46</v>
      </c>
      <c r="Z24" s="10" t="s">
        <v>47</v>
      </c>
      <c r="AA24" s="10" t="s">
        <v>41</v>
      </c>
      <c r="AB24" s="2"/>
      <c r="AC24" s="2"/>
      <c r="AD24" s="10" t="s">
        <v>1858</v>
      </c>
      <c r="AE24" s="29"/>
    </row>
    <row r="25" spans="1:43" s="10" customFormat="1" x14ac:dyDescent="0.2">
      <c r="A25" s="10">
        <v>188667</v>
      </c>
      <c r="B25" s="10">
        <v>183505</v>
      </c>
      <c r="C25" s="10">
        <v>100</v>
      </c>
      <c r="D25" s="10" t="s">
        <v>1855</v>
      </c>
      <c r="E25" s="10" t="s">
        <v>42</v>
      </c>
      <c r="F25" s="10" t="s">
        <v>48</v>
      </c>
      <c r="J25" s="10" t="s">
        <v>30</v>
      </c>
      <c r="K25" s="10" t="s">
        <v>35</v>
      </c>
      <c r="L25" s="10" t="s">
        <v>44</v>
      </c>
      <c r="M25" s="10" t="s">
        <v>38</v>
      </c>
      <c r="N25" s="10">
        <v>1992</v>
      </c>
      <c r="O25" s="29">
        <v>33769</v>
      </c>
      <c r="P25" s="10">
        <v>40.15</v>
      </c>
      <c r="Q25" s="10">
        <v>-67.56</v>
      </c>
      <c r="R25" s="10">
        <v>81.28</v>
      </c>
      <c r="S25" s="10">
        <v>32</v>
      </c>
      <c r="T25" s="10" t="s">
        <v>45</v>
      </c>
      <c r="U25" s="10" t="s">
        <v>34</v>
      </c>
      <c r="V25" s="10" t="s">
        <v>41</v>
      </c>
      <c r="W25" s="10">
        <v>4.0823315999999998</v>
      </c>
      <c r="X25" s="10">
        <v>9</v>
      </c>
      <c r="Y25" s="10" t="s">
        <v>46</v>
      </c>
      <c r="Z25" s="10" t="s">
        <v>47</v>
      </c>
      <c r="AA25" s="10" t="s">
        <v>41</v>
      </c>
      <c r="AB25" s="2"/>
      <c r="AC25" s="2"/>
      <c r="AD25" s="10" t="s">
        <v>1858</v>
      </c>
      <c r="AE25" s="29"/>
    </row>
    <row r="26" spans="1:43" s="10" customFormat="1" x14ac:dyDescent="0.2">
      <c r="A26" s="10">
        <v>234005</v>
      </c>
      <c r="B26" s="10">
        <v>227883</v>
      </c>
      <c r="C26" s="10">
        <v>100</v>
      </c>
      <c r="D26" s="10" t="s">
        <v>1855</v>
      </c>
      <c r="E26" s="10" t="s">
        <v>42</v>
      </c>
      <c r="F26" s="10" t="s">
        <v>51</v>
      </c>
      <c r="J26" s="10" t="s">
        <v>30</v>
      </c>
      <c r="K26" s="10" t="s">
        <v>35</v>
      </c>
      <c r="L26" s="10" t="s">
        <v>44</v>
      </c>
      <c r="M26" s="10" t="s">
        <v>38</v>
      </c>
      <c r="N26" s="10">
        <v>1991</v>
      </c>
      <c r="O26" s="29">
        <v>33389</v>
      </c>
      <c r="P26" s="10">
        <v>39.31</v>
      </c>
      <c r="Q26" s="10">
        <v>-67.5</v>
      </c>
      <c r="T26" s="10" t="s">
        <v>33</v>
      </c>
      <c r="U26" s="10" t="s">
        <v>34</v>
      </c>
      <c r="V26" s="10" t="s">
        <v>35</v>
      </c>
      <c r="W26" s="10">
        <v>8.1646631999999997</v>
      </c>
      <c r="X26" s="10">
        <v>18</v>
      </c>
      <c r="Y26" s="10" t="s">
        <v>46</v>
      </c>
      <c r="Z26" s="10" t="s">
        <v>47</v>
      </c>
      <c r="AA26" s="10" t="s">
        <v>41</v>
      </c>
      <c r="AB26" s="2"/>
      <c r="AC26" s="2"/>
      <c r="AD26" s="10" t="s">
        <v>1858</v>
      </c>
      <c r="AE26" s="29"/>
    </row>
    <row r="27" spans="1:43" s="10" customFormat="1" x14ac:dyDescent="0.2">
      <c r="A27" s="2">
        <v>1</v>
      </c>
      <c r="B27" s="2">
        <v>1</v>
      </c>
      <c r="C27" s="2">
        <v>231</v>
      </c>
      <c r="D27" s="2" t="s">
        <v>1854</v>
      </c>
      <c r="E27" s="2" t="s">
        <v>142</v>
      </c>
      <c r="F27" s="2" t="s">
        <v>2091</v>
      </c>
      <c r="G27" s="2"/>
      <c r="H27" s="2"/>
      <c r="I27" s="2"/>
      <c r="J27" s="2" t="s">
        <v>30</v>
      </c>
      <c r="K27" s="10" t="s">
        <v>35</v>
      </c>
      <c r="L27" s="2" t="s">
        <v>2092</v>
      </c>
      <c r="M27" s="2" t="s">
        <v>32</v>
      </c>
      <c r="N27" s="2">
        <v>2000</v>
      </c>
      <c r="O27" s="9">
        <v>36696</v>
      </c>
      <c r="P27" s="30">
        <v>46.55</v>
      </c>
      <c r="Q27" s="30">
        <v>-5.2</v>
      </c>
      <c r="R27" s="11">
        <v>82</v>
      </c>
      <c r="S27" s="11">
        <v>82</v>
      </c>
      <c r="T27" s="2" t="s">
        <v>39</v>
      </c>
      <c r="U27" s="2" t="s">
        <v>40</v>
      </c>
      <c r="V27" s="2" t="s">
        <v>41</v>
      </c>
      <c r="W27" s="11">
        <v>5</v>
      </c>
      <c r="X27" s="11">
        <v>5</v>
      </c>
      <c r="Y27" s="2" t="s">
        <v>1849</v>
      </c>
      <c r="Z27" s="2" t="s">
        <v>47</v>
      </c>
      <c r="AA27" s="2" t="s">
        <v>41</v>
      </c>
      <c r="AB27" s="2" t="s">
        <v>2093</v>
      </c>
      <c r="AC27" s="2" t="s">
        <v>38</v>
      </c>
      <c r="AD27" s="2">
        <v>2015</v>
      </c>
      <c r="AE27" s="9">
        <v>42057</v>
      </c>
      <c r="AF27" s="2">
        <v>39.783333333333331</v>
      </c>
      <c r="AG27" s="2">
        <v>-20.333333333333332</v>
      </c>
      <c r="AH27" s="2">
        <v>194</v>
      </c>
      <c r="AI27" s="2">
        <v>194</v>
      </c>
      <c r="AJ27" s="2" t="s">
        <v>1846</v>
      </c>
      <c r="AK27" s="2" t="s">
        <v>40</v>
      </c>
      <c r="AL27" s="2" t="s">
        <v>41</v>
      </c>
      <c r="AM27" s="2">
        <v>76</v>
      </c>
      <c r="AN27" s="2">
        <v>76</v>
      </c>
      <c r="AO27" s="2" t="s">
        <v>1849</v>
      </c>
      <c r="AP27" s="2" t="s">
        <v>54</v>
      </c>
      <c r="AQ27" s="2" t="s">
        <v>41</v>
      </c>
    </row>
    <row r="28" spans="1:43" s="10" customFormat="1" x14ac:dyDescent="0.2">
      <c r="A28" s="2">
        <v>55</v>
      </c>
      <c r="B28" s="2">
        <v>55</v>
      </c>
      <c r="C28" s="2">
        <v>232</v>
      </c>
      <c r="D28" s="2" t="s">
        <v>1854</v>
      </c>
      <c r="E28" s="2" t="s">
        <v>142</v>
      </c>
      <c r="F28" s="2" t="s">
        <v>2091</v>
      </c>
      <c r="G28" s="2"/>
      <c r="H28" s="2"/>
      <c r="I28" s="2"/>
      <c r="J28" s="2" t="s">
        <v>30</v>
      </c>
      <c r="K28" s="10" t="s">
        <v>35</v>
      </c>
      <c r="L28" s="2" t="s">
        <v>2092</v>
      </c>
      <c r="M28" s="2" t="s">
        <v>2094</v>
      </c>
      <c r="N28" s="2">
        <v>2000</v>
      </c>
      <c r="O28" s="9">
        <v>36701</v>
      </c>
      <c r="P28" s="30">
        <v>46.55</v>
      </c>
      <c r="Q28" s="30">
        <v>-5.2</v>
      </c>
      <c r="R28" s="11">
        <v>83</v>
      </c>
      <c r="S28" s="11">
        <v>83</v>
      </c>
      <c r="T28" s="2" t="s">
        <v>39</v>
      </c>
      <c r="U28" s="2" t="s">
        <v>40</v>
      </c>
      <c r="V28" s="2" t="s">
        <v>2068</v>
      </c>
      <c r="W28" s="11">
        <v>5</v>
      </c>
      <c r="X28" s="11">
        <v>5</v>
      </c>
      <c r="Y28" s="2" t="s">
        <v>36</v>
      </c>
      <c r="Z28" s="2" t="s">
        <v>47</v>
      </c>
      <c r="AA28" s="2" t="s">
        <v>41</v>
      </c>
      <c r="AB28" s="2" t="s">
        <v>2092</v>
      </c>
      <c r="AC28" s="2" t="s">
        <v>2094</v>
      </c>
      <c r="AD28" s="2">
        <v>2015</v>
      </c>
      <c r="AE28" s="9">
        <v>42057</v>
      </c>
      <c r="AF28" s="2">
        <v>39.783333333333331</v>
      </c>
      <c r="AG28" s="2">
        <v>-20.333333333333332</v>
      </c>
      <c r="AH28" s="2">
        <v>194</v>
      </c>
      <c r="AI28" s="2">
        <v>194</v>
      </c>
      <c r="AJ28" s="2" t="s">
        <v>39</v>
      </c>
      <c r="AK28" s="2" t="s">
        <v>40</v>
      </c>
      <c r="AL28" s="2" t="s">
        <v>2068</v>
      </c>
      <c r="AM28" s="2">
        <v>76</v>
      </c>
      <c r="AN28" s="2">
        <v>76</v>
      </c>
      <c r="AO28" s="2" t="s">
        <v>1849</v>
      </c>
      <c r="AP28" s="2" t="s">
        <v>54</v>
      </c>
      <c r="AQ28" s="2" t="s">
        <v>41</v>
      </c>
    </row>
    <row r="29" spans="1:43" s="10" customFormat="1" x14ac:dyDescent="0.2">
      <c r="A29" s="10">
        <v>238313</v>
      </c>
      <c r="B29" s="10">
        <v>232073</v>
      </c>
      <c r="C29" s="10">
        <v>100</v>
      </c>
      <c r="D29" s="10" t="s">
        <v>1855</v>
      </c>
      <c r="E29" s="10" t="s">
        <v>42</v>
      </c>
      <c r="F29" s="10" t="s">
        <v>56</v>
      </c>
      <c r="J29" s="10" t="s">
        <v>30</v>
      </c>
      <c r="K29" s="10" t="s">
        <v>35</v>
      </c>
      <c r="L29" s="10" t="s">
        <v>44</v>
      </c>
      <c r="M29" s="10" t="s">
        <v>38</v>
      </c>
      <c r="N29" s="10">
        <v>1991</v>
      </c>
      <c r="O29" s="29">
        <v>33450</v>
      </c>
      <c r="P29" s="10">
        <v>41.71</v>
      </c>
      <c r="Q29" s="10">
        <v>-50.83</v>
      </c>
      <c r="T29" s="10" t="s">
        <v>33</v>
      </c>
      <c r="U29" s="10" t="s">
        <v>34</v>
      </c>
      <c r="V29" s="10" t="s">
        <v>35</v>
      </c>
      <c r="W29" s="10">
        <v>4.5359239999999996</v>
      </c>
      <c r="X29" s="10">
        <v>10</v>
      </c>
      <c r="Y29" s="10" t="s">
        <v>46</v>
      </c>
      <c r="Z29" s="10" t="s">
        <v>54</v>
      </c>
      <c r="AA29" s="10" t="s">
        <v>41</v>
      </c>
      <c r="AB29" s="2"/>
      <c r="AC29" s="2"/>
      <c r="AD29" s="10" t="s">
        <v>1858</v>
      </c>
      <c r="AE29" s="29"/>
    </row>
    <row r="30" spans="1:43" s="10" customFormat="1" x14ac:dyDescent="0.2">
      <c r="A30" s="10">
        <v>240253</v>
      </c>
      <c r="B30" s="10">
        <v>233962</v>
      </c>
      <c r="C30" s="10">
        <v>100</v>
      </c>
      <c r="D30" s="10" t="s">
        <v>1855</v>
      </c>
      <c r="E30" s="10" t="s">
        <v>42</v>
      </c>
      <c r="F30" s="10" t="s">
        <v>57</v>
      </c>
      <c r="J30" s="10" t="s">
        <v>30</v>
      </c>
      <c r="K30" s="10" t="s">
        <v>35</v>
      </c>
      <c r="L30" s="10" t="s">
        <v>44</v>
      </c>
      <c r="M30" s="10" t="s">
        <v>38</v>
      </c>
      <c r="N30" s="10">
        <v>1991</v>
      </c>
      <c r="O30" s="29">
        <v>33427</v>
      </c>
      <c r="P30" s="10">
        <v>42.15</v>
      </c>
      <c r="Q30" s="10">
        <v>-51.01</v>
      </c>
      <c r="R30" s="10">
        <v>76.2</v>
      </c>
      <c r="S30" s="10">
        <v>30</v>
      </c>
      <c r="T30" s="10" t="s">
        <v>45</v>
      </c>
      <c r="U30" s="10" t="s">
        <v>52</v>
      </c>
      <c r="V30" s="10" t="s">
        <v>41</v>
      </c>
      <c r="W30" s="10">
        <v>11.33981</v>
      </c>
      <c r="X30" s="10">
        <v>25</v>
      </c>
      <c r="Y30" s="10" t="s">
        <v>46</v>
      </c>
      <c r="Z30" s="10" t="s">
        <v>47</v>
      </c>
      <c r="AA30" s="10" t="s">
        <v>41</v>
      </c>
      <c r="AB30" s="2"/>
      <c r="AC30" s="2"/>
      <c r="AD30" s="10" t="s">
        <v>1858</v>
      </c>
      <c r="AE30" s="29"/>
    </row>
    <row r="31" spans="1:43" s="10" customFormat="1" x14ac:dyDescent="0.2">
      <c r="A31" s="10">
        <v>240265</v>
      </c>
      <c r="B31" s="10">
        <v>233974</v>
      </c>
      <c r="C31" s="10">
        <v>100</v>
      </c>
      <c r="D31" s="10" t="s">
        <v>1855</v>
      </c>
      <c r="E31" s="10" t="s">
        <v>42</v>
      </c>
      <c r="F31" s="10" t="s">
        <v>58</v>
      </c>
      <c r="J31" s="10" t="s">
        <v>30</v>
      </c>
      <c r="K31" s="10" t="s">
        <v>35</v>
      </c>
      <c r="L31" s="10" t="s">
        <v>44</v>
      </c>
      <c r="M31" s="10" t="s">
        <v>38</v>
      </c>
      <c r="N31" s="10">
        <v>1991</v>
      </c>
      <c r="O31" s="29">
        <v>33425</v>
      </c>
      <c r="P31" s="10">
        <v>42.01</v>
      </c>
      <c r="Q31" s="10">
        <v>-51.1</v>
      </c>
      <c r="T31" s="10" t="s">
        <v>33</v>
      </c>
      <c r="U31" s="10" t="s">
        <v>34</v>
      </c>
      <c r="V31" s="10" t="s">
        <v>35</v>
      </c>
      <c r="W31" s="10">
        <v>5.8967011999999999</v>
      </c>
      <c r="X31" s="10">
        <v>13</v>
      </c>
      <c r="Y31" s="10" t="s">
        <v>46</v>
      </c>
      <c r="Z31" s="10" t="s">
        <v>54</v>
      </c>
      <c r="AA31" s="10" t="s">
        <v>41</v>
      </c>
      <c r="AB31" s="2"/>
      <c r="AC31" s="2"/>
      <c r="AD31" s="10" t="s">
        <v>1858</v>
      </c>
      <c r="AE31" s="29"/>
    </row>
    <row r="32" spans="1:43" s="10" customFormat="1" x14ac:dyDescent="0.2">
      <c r="A32" s="10">
        <v>240269</v>
      </c>
      <c r="B32" s="10">
        <v>233978</v>
      </c>
      <c r="C32" s="10">
        <v>100</v>
      </c>
      <c r="D32" s="10" t="s">
        <v>1855</v>
      </c>
      <c r="E32" s="10" t="s">
        <v>42</v>
      </c>
      <c r="F32" s="10" t="s">
        <v>59</v>
      </c>
      <c r="J32" s="10" t="s">
        <v>30</v>
      </c>
      <c r="K32" s="10" t="s">
        <v>35</v>
      </c>
      <c r="L32" s="10" t="s">
        <v>44</v>
      </c>
      <c r="M32" s="10" t="s">
        <v>38</v>
      </c>
      <c r="N32" s="10">
        <v>1991</v>
      </c>
      <c r="O32" s="29">
        <v>33426</v>
      </c>
      <c r="P32" s="10">
        <v>42.11</v>
      </c>
      <c r="Q32" s="10">
        <v>-51.13</v>
      </c>
      <c r="R32" s="10">
        <v>55.88</v>
      </c>
      <c r="S32" s="10">
        <v>22</v>
      </c>
      <c r="T32" s="10" t="s">
        <v>45</v>
      </c>
      <c r="U32" s="10" t="s">
        <v>52</v>
      </c>
      <c r="V32" s="10" t="s">
        <v>41</v>
      </c>
      <c r="W32" s="10">
        <v>7.2574784000000001</v>
      </c>
      <c r="X32" s="10">
        <v>16</v>
      </c>
      <c r="Y32" s="10" t="s">
        <v>46</v>
      </c>
      <c r="Z32" s="10" t="s">
        <v>54</v>
      </c>
      <c r="AA32" s="10" t="s">
        <v>41</v>
      </c>
      <c r="AB32" s="2"/>
      <c r="AC32" s="2"/>
      <c r="AD32" s="10" t="s">
        <v>1858</v>
      </c>
      <c r="AE32" s="29"/>
    </row>
    <row r="33" spans="1:43" s="10" customFormat="1" x14ac:dyDescent="0.2">
      <c r="A33" s="10">
        <v>240285</v>
      </c>
      <c r="B33" s="10">
        <v>233993</v>
      </c>
      <c r="C33" s="10">
        <v>100</v>
      </c>
      <c r="D33" s="10" t="s">
        <v>1855</v>
      </c>
      <c r="E33" s="10" t="s">
        <v>42</v>
      </c>
      <c r="F33" s="10" t="s">
        <v>60</v>
      </c>
      <c r="J33" s="10" t="s">
        <v>30</v>
      </c>
      <c r="K33" s="10" t="s">
        <v>35</v>
      </c>
      <c r="L33" s="10" t="s">
        <v>44</v>
      </c>
      <c r="M33" s="10" t="s">
        <v>38</v>
      </c>
      <c r="N33" s="10">
        <v>1991</v>
      </c>
      <c r="O33" s="29">
        <v>33424</v>
      </c>
      <c r="P33" s="10">
        <v>41.96</v>
      </c>
      <c r="Q33" s="10">
        <v>-51.41</v>
      </c>
      <c r="R33" s="10">
        <v>60.96</v>
      </c>
      <c r="S33" s="10">
        <v>24</v>
      </c>
      <c r="T33" s="10" t="s">
        <v>45</v>
      </c>
      <c r="U33" s="10" t="s">
        <v>52</v>
      </c>
      <c r="V33" s="10" t="s">
        <v>41</v>
      </c>
      <c r="W33" s="10">
        <v>9.0718479999999992</v>
      </c>
      <c r="X33" s="10">
        <v>20</v>
      </c>
      <c r="Y33" s="10" t="s">
        <v>46</v>
      </c>
      <c r="Z33" s="10" t="s">
        <v>54</v>
      </c>
      <c r="AA33" s="10" t="s">
        <v>41</v>
      </c>
      <c r="AB33" s="2"/>
      <c r="AC33" s="2"/>
      <c r="AD33" s="10" t="s">
        <v>1858</v>
      </c>
      <c r="AE33" s="29"/>
    </row>
    <row r="34" spans="1:43" s="10" customFormat="1" x14ac:dyDescent="0.2">
      <c r="A34" s="10">
        <v>240286</v>
      </c>
      <c r="B34" s="10">
        <v>233994</v>
      </c>
      <c r="C34" s="10">
        <v>100</v>
      </c>
      <c r="D34" s="10" t="s">
        <v>1855</v>
      </c>
      <c r="E34" s="10" t="s">
        <v>42</v>
      </c>
      <c r="F34" s="10" t="s">
        <v>61</v>
      </c>
      <c r="J34" s="10" t="s">
        <v>30</v>
      </c>
      <c r="K34" s="10" t="s">
        <v>35</v>
      </c>
      <c r="L34" s="10" t="s">
        <v>44</v>
      </c>
      <c r="M34" s="10" t="s">
        <v>38</v>
      </c>
      <c r="N34" s="10">
        <v>1991</v>
      </c>
      <c r="O34" s="29">
        <v>33424</v>
      </c>
      <c r="P34" s="10">
        <v>41.96</v>
      </c>
      <c r="Q34" s="10">
        <v>-51.65</v>
      </c>
      <c r="R34" s="10">
        <v>45.72</v>
      </c>
      <c r="S34" s="10">
        <v>18</v>
      </c>
      <c r="T34" s="10" t="s">
        <v>45</v>
      </c>
      <c r="U34" s="10" t="s">
        <v>52</v>
      </c>
      <c r="V34" s="10" t="s">
        <v>41</v>
      </c>
      <c r="W34" s="10">
        <v>6.3502936000000005</v>
      </c>
      <c r="X34" s="10">
        <v>14</v>
      </c>
      <c r="Y34" s="10" t="s">
        <v>46</v>
      </c>
      <c r="Z34" s="10" t="s">
        <v>54</v>
      </c>
      <c r="AA34" s="10" t="s">
        <v>41</v>
      </c>
      <c r="AB34" s="2"/>
      <c r="AC34" s="2"/>
      <c r="AD34" s="10" t="s">
        <v>1858</v>
      </c>
      <c r="AE34" s="29"/>
    </row>
    <row r="35" spans="1:43" s="10" customFormat="1" x14ac:dyDescent="0.2">
      <c r="A35" s="10">
        <v>237791</v>
      </c>
      <c r="B35" s="10">
        <v>231564</v>
      </c>
      <c r="C35" s="10">
        <v>100</v>
      </c>
      <c r="D35" s="10" t="s">
        <v>1854</v>
      </c>
      <c r="E35" s="10" t="s">
        <v>28</v>
      </c>
      <c r="F35" s="10" t="s">
        <v>53</v>
      </c>
      <c r="J35" s="10" t="s">
        <v>30</v>
      </c>
      <c r="K35" s="10" t="s">
        <v>35</v>
      </c>
      <c r="L35" s="10" t="s">
        <v>44</v>
      </c>
      <c r="M35" s="10" t="s">
        <v>38</v>
      </c>
      <c r="N35" s="10">
        <v>1991</v>
      </c>
      <c r="O35" s="29">
        <v>33391</v>
      </c>
      <c r="P35" s="10">
        <v>38.61</v>
      </c>
      <c r="Q35" s="10">
        <v>-67.28</v>
      </c>
      <c r="T35" s="10" t="s">
        <v>33</v>
      </c>
      <c r="U35" s="10" t="s">
        <v>34</v>
      </c>
      <c r="V35" s="10" t="s">
        <v>35</v>
      </c>
      <c r="W35" s="10">
        <v>5.4431088000000001</v>
      </c>
      <c r="X35" s="10">
        <v>12</v>
      </c>
      <c r="Y35" s="10" t="s">
        <v>46</v>
      </c>
      <c r="Z35" s="10" t="s">
        <v>54</v>
      </c>
      <c r="AA35" s="10" t="s">
        <v>41</v>
      </c>
      <c r="AB35" s="10" t="s">
        <v>55</v>
      </c>
      <c r="AC35" s="10" t="s">
        <v>32</v>
      </c>
      <c r="AD35" s="10">
        <v>1991</v>
      </c>
      <c r="AE35" s="29">
        <v>33498</v>
      </c>
      <c r="AF35" s="10">
        <v>43.833329999999997</v>
      </c>
      <c r="AG35" s="10">
        <v>-58.033329999999999</v>
      </c>
      <c r="AM35" s="10">
        <v>14.5149568</v>
      </c>
      <c r="AN35" s="10">
        <v>32</v>
      </c>
      <c r="AO35" s="10" t="s">
        <v>46</v>
      </c>
      <c r="AP35" s="10" t="s">
        <v>47</v>
      </c>
      <c r="AQ35" s="10" t="s">
        <v>41</v>
      </c>
    </row>
    <row r="36" spans="1:43" s="10" customFormat="1" x14ac:dyDescent="0.2">
      <c r="A36" s="10">
        <v>237792</v>
      </c>
      <c r="B36" s="10">
        <v>231564</v>
      </c>
      <c r="C36" s="10">
        <v>100</v>
      </c>
      <c r="D36" s="10" t="s">
        <v>1855</v>
      </c>
      <c r="E36" s="10" t="s">
        <v>84</v>
      </c>
      <c r="F36" s="10" t="s">
        <v>53</v>
      </c>
      <c r="J36" s="10" t="s">
        <v>30</v>
      </c>
      <c r="K36" s="10" t="s">
        <v>35</v>
      </c>
      <c r="L36" s="10" t="s">
        <v>55</v>
      </c>
      <c r="M36" s="10" t="s">
        <v>32</v>
      </c>
      <c r="N36" s="10">
        <v>1991</v>
      </c>
      <c r="O36" s="29">
        <v>33498</v>
      </c>
      <c r="P36" s="10">
        <v>43.833329999999997</v>
      </c>
      <c r="Q36" s="10">
        <v>-58.033329999999999</v>
      </c>
      <c r="T36" s="10" t="s">
        <v>33</v>
      </c>
      <c r="U36" s="10" t="s">
        <v>34</v>
      </c>
      <c r="V36" s="10" t="s">
        <v>35</v>
      </c>
      <c r="W36" s="10">
        <v>14.5149568</v>
      </c>
      <c r="X36" s="10">
        <v>32</v>
      </c>
      <c r="Y36" s="10" t="s">
        <v>46</v>
      </c>
      <c r="Z36" s="10" t="s">
        <v>47</v>
      </c>
      <c r="AA36" s="10" t="s">
        <v>41</v>
      </c>
      <c r="AB36" s="2"/>
      <c r="AC36" s="2"/>
      <c r="AD36" s="10" t="s">
        <v>1858</v>
      </c>
      <c r="AE36" s="29"/>
    </row>
    <row r="37" spans="1:43" s="10" customFormat="1" x14ac:dyDescent="0.2">
      <c r="A37" s="10">
        <v>240287</v>
      </c>
      <c r="B37" s="10">
        <v>233995</v>
      </c>
      <c r="C37" s="10">
        <v>100</v>
      </c>
      <c r="D37" s="10" t="s">
        <v>1854</v>
      </c>
      <c r="E37" s="10" t="s">
        <v>28</v>
      </c>
      <c r="F37" s="10" t="s">
        <v>62</v>
      </c>
      <c r="J37" s="10" t="s">
        <v>30</v>
      </c>
      <c r="K37" s="10" t="s">
        <v>35</v>
      </c>
      <c r="L37" s="10" t="s">
        <v>44</v>
      </c>
      <c r="M37" s="10" t="s">
        <v>38</v>
      </c>
      <c r="N37" s="10">
        <v>1991</v>
      </c>
      <c r="O37" s="29">
        <v>33424</v>
      </c>
      <c r="P37" s="10">
        <v>41.93</v>
      </c>
      <c r="Q37" s="10">
        <v>-51.71</v>
      </c>
      <c r="R37" s="10">
        <v>55.88</v>
      </c>
      <c r="S37" s="10">
        <v>22</v>
      </c>
      <c r="T37" s="10" t="s">
        <v>45</v>
      </c>
      <c r="U37" s="10" t="s">
        <v>52</v>
      </c>
      <c r="V37" s="10" t="s">
        <v>41</v>
      </c>
      <c r="W37" s="10">
        <v>7.2574784000000001</v>
      </c>
      <c r="X37" s="10">
        <v>16</v>
      </c>
      <c r="Y37" s="10" t="s">
        <v>46</v>
      </c>
      <c r="Z37" s="10" t="s">
        <v>54</v>
      </c>
      <c r="AA37" s="10" t="s">
        <v>41</v>
      </c>
      <c r="AB37" s="10" t="s">
        <v>44</v>
      </c>
      <c r="AC37" s="10" t="s">
        <v>38</v>
      </c>
      <c r="AD37" s="10">
        <v>1994</v>
      </c>
      <c r="AE37" s="29">
        <v>34549</v>
      </c>
      <c r="AF37" s="10">
        <v>44.483330000000002</v>
      </c>
      <c r="AG37" s="10">
        <v>-66.5</v>
      </c>
      <c r="AH37" s="10">
        <v>182.88</v>
      </c>
      <c r="AI37" s="10">
        <v>72</v>
      </c>
      <c r="AJ37" s="10" t="s">
        <v>45</v>
      </c>
      <c r="AK37" s="10" t="s">
        <v>34</v>
      </c>
      <c r="AL37" s="10" t="s">
        <v>41</v>
      </c>
      <c r="AM37" s="10">
        <v>45.35924</v>
      </c>
      <c r="AN37" s="10">
        <v>100</v>
      </c>
      <c r="AO37" s="10" t="s">
        <v>46</v>
      </c>
      <c r="AP37" s="10" t="s">
        <v>47</v>
      </c>
      <c r="AQ37" s="10" t="s">
        <v>41</v>
      </c>
    </row>
    <row r="38" spans="1:43" s="10" customFormat="1" x14ac:dyDescent="0.2">
      <c r="A38" s="10">
        <v>240288</v>
      </c>
      <c r="B38" s="10">
        <v>233995</v>
      </c>
      <c r="C38" s="10">
        <v>100</v>
      </c>
      <c r="D38" s="10" t="s">
        <v>1855</v>
      </c>
      <c r="E38" s="10" t="s">
        <v>84</v>
      </c>
      <c r="F38" s="10" t="s">
        <v>62</v>
      </c>
      <c r="J38" s="10" t="s">
        <v>30</v>
      </c>
      <c r="K38" s="10" t="s">
        <v>35</v>
      </c>
      <c r="L38" s="10" t="s">
        <v>44</v>
      </c>
      <c r="M38" s="10" t="s">
        <v>38</v>
      </c>
      <c r="N38" s="10">
        <v>1994</v>
      </c>
      <c r="O38" s="29">
        <v>34549</v>
      </c>
      <c r="P38" s="10">
        <v>44.483330000000002</v>
      </c>
      <c r="Q38" s="10">
        <v>-66.5</v>
      </c>
      <c r="R38" s="10">
        <v>182.88</v>
      </c>
      <c r="S38" s="10">
        <v>72</v>
      </c>
      <c r="T38" s="10" t="s">
        <v>45</v>
      </c>
      <c r="U38" s="10" t="s">
        <v>34</v>
      </c>
      <c r="V38" s="10" t="s">
        <v>41</v>
      </c>
      <c r="W38" s="10">
        <v>45.35924</v>
      </c>
      <c r="X38" s="10">
        <v>100</v>
      </c>
      <c r="Y38" s="10" t="s">
        <v>46</v>
      </c>
      <c r="Z38" s="10" t="s">
        <v>47</v>
      </c>
      <c r="AA38" s="10" t="s">
        <v>41</v>
      </c>
      <c r="AB38" s="2"/>
      <c r="AC38" s="2"/>
      <c r="AD38" s="10" t="s">
        <v>1858</v>
      </c>
      <c r="AE38" s="29"/>
    </row>
    <row r="39" spans="1:43" s="10" customFormat="1" x14ac:dyDescent="0.2">
      <c r="A39" s="10">
        <v>240299</v>
      </c>
      <c r="B39" s="10">
        <v>234005</v>
      </c>
      <c r="C39" s="10">
        <v>100</v>
      </c>
      <c r="D39" s="10" t="s">
        <v>1855</v>
      </c>
      <c r="E39" s="10" t="s">
        <v>42</v>
      </c>
      <c r="F39" s="10" t="s">
        <v>64</v>
      </c>
      <c r="J39" s="10" t="s">
        <v>30</v>
      </c>
      <c r="K39" s="10" t="s">
        <v>35</v>
      </c>
      <c r="L39" s="10" t="s">
        <v>44</v>
      </c>
      <c r="M39" s="10" t="s">
        <v>38</v>
      </c>
      <c r="N39" s="10">
        <v>1991</v>
      </c>
      <c r="O39" s="29">
        <v>33431</v>
      </c>
      <c r="P39" s="10">
        <v>42.16</v>
      </c>
      <c r="Q39" s="10">
        <v>-54.58</v>
      </c>
      <c r="R39" s="10">
        <v>76.2</v>
      </c>
      <c r="S39" s="10">
        <v>30</v>
      </c>
      <c r="T39" s="10" t="s">
        <v>45</v>
      </c>
      <c r="U39" s="10" t="s">
        <v>52</v>
      </c>
      <c r="V39" s="10" t="s">
        <v>41</v>
      </c>
      <c r="W39" s="10">
        <v>9.9790328000000006</v>
      </c>
      <c r="X39" s="10">
        <v>22</v>
      </c>
      <c r="Y39" s="10" t="s">
        <v>46</v>
      </c>
      <c r="Z39" s="10" t="s">
        <v>47</v>
      </c>
      <c r="AA39" s="10" t="s">
        <v>41</v>
      </c>
      <c r="AB39" s="2"/>
      <c r="AC39" s="2"/>
      <c r="AD39" s="10" t="s">
        <v>1858</v>
      </c>
      <c r="AE39" s="29"/>
    </row>
    <row r="40" spans="1:43" s="10" customFormat="1" x14ac:dyDescent="0.2">
      <c r="A40" s="10">
        <v>240300</v>
      </c>
      <c r="B40" s="10">
        <v>234006</v>
      </c>
      <c r="C40" s="10">
        <v>100</v>
      </c>
      <c r="D40" s="10" t="s">
        <v>1855</v>
      </c>
      <c r="E40" s="10" t="s">
        <v>42</v>
      </c>
      <c r="F40" s="10" t="s">
        <v>65</v>
      </c>
      <c r="J40" s="10" t="s">
        <v>30</v>
      </c>
      <c r="K40" s="10" t="s">
        <v>35</v>
      </c>
      <c r="L40" s="10" t="s">
        <v>44</v>
      </c>
      <c r="M40" s="10" t="s">
        <v>38</v>
      </c>
      <c r="N40" s="10">
        <v>1991</v>
      </c>
      <c r="O40" s="29">
        <v>33433</v>
      </c>
      <c r="P40" s="10">
        <v>42.01</v>
      </c>
      <c r="Q40" s="10">
        <v>-54.5</v>
      </c>
      <c r="R40" s="10">
        <v>45.72</v>
      </c>
      <c r="S40" s="10">
        <v>18</v>
      </c>
      <c r="T40" s="10" t="s">
        <v>45</v>
      </c>
      <c r="U40" s="10" t="s">
        <v>52</v>
      </c>
      <c r="V40" s="10" t="s">
        <v>41</v>
      </c>
      <c r="W40" s="10">
        <v>5.4431088000000001</v>
      </c>
      <c r="X40" s="10">
        <v>12</v>
      </c>
      <c r="Y40" s="10" t="s">
        <v>46</v>
      </c>
      <c r="Z40" s="10" t="s">
        <v>54</v>
      </c>
      <c r="AA40" s="10" t="s">
        <v>41</v>
      </c>
      <c r="AB40" s="2"/>
      <c r="AC40" s="2"/>
      <c r="AD40" s="10" t="s">
        <v>1858</v>
      </c>
      <c r="AE40" s="29"/>
    </row>
    <row r="41" spans="1:43" s="10" customFormat="1" x14ac:dyDescent="0.2">
      <c r="A41" s="10">
        <v>243686</v>
      </c>
      <c r="B41" s="10">
        <v>237285</v>
      </c>
      <c r="C41" s="10">
        <v>100</v>
      </c>
      <c r="D41" s="10" t="s">
        <v>1855</v>
      </c>
      <c r="E41" s="10" t="s">
        <v>42</v>
      </c>
      <c r="F41" s="10" t="s">
        <v>66</v>
      </c>
      <c r="J41" s="10" t="s">
        <v>30</v>
      </c>
      <c r="K41" s="10" t="s">
        <v>35</v>
      </c>
      <c r="L41" s="10" t="s">
        <v>44</v>
      </c>
      <c r="M41" s="10" t="s">
        <v>38</v>
      </c>
      <c r="N41" s="10">
        <v>1992</v>
      </c>
      <c r="O41" s="29">
        <v>33772</v>
      </c>
      <c r="P41" s="10">
        <v>40</v>
      </c>
      <c r="Q41" s="10">
        <v>-67.510000000000005</v>
      </c>
      <c r="T41" s="10" t="s">
        <v>33</v>
      </c>
      <c r="U41" s="10" t="s">
        <v>34</v>
      </c>
      <c r="V41" s="10" t="s">
        <v>35</v>
      </c>
      <c r="W41" s="10">
        <v>4.5359239999999996</v>
      </c>
      <c r="X41" s="10">
        <v>10</v>
      </c>
      <c r="Y41" s="10" t="s">
        <v>46</v>
      </c>
      <c r="Z41" s="10" t="s">
        <v>54</v>
      </c>
      <c r="AA41" s="10" t="s">
        <v>41</v>
      </c>
      <c r="AB41" s="2"/>
      <c r="AC41" s="2"/>
      <c r="AD41" s="10" t="s">
        <v>1858</v>
      </c>
      <c r="AE41" s="29"/>
    </row>
    <row r="42" spans="1:43" s="10" customFormat="1" x14ac:dyDescent="0.2">
      <c r="A42" s="10">
        <v>246434</v>
      </c>
      <c r="B42" s="10">
        <v>239945</v>
      </c>
      <c r="C42" s="10">
        <v>100</v>
      </c>
      <c r="D42" s="10" t="s">
        <v>1855</v>
      </c>
      <c r="E42" s="10" t="s">
        <v>42</v>
      </c>
      <c r="F42" s="10" t="s">
        <v>67</v>
      </c>
      <c r="J42" s="10" t="s">
        <v>30</v>
      </c>
      <c r="K42" s="10" t="s">
        <v>35</v>
      </c>
      <c r="L42" s="10" t="s">
        <v>44</v>
      </c>
      <c r="M42" s="10" t="s">
        <v>38</v>
      </c>
      <c r="N42" s="10">
        <v>1992</v>
      </c>
      <c r="O42" s="29">
        <v>33777</v>
      </c>
      <c r="P42" s="10">
        <v>40.4</v>
      </c>
      <c r="Q42" s="10">
        <v>-66.5</v>
      </c>
      <c r="R42" s="10">
        <v>60.96</v>
      </c>
      <c r="S42" s="10">
        <v>24</v>
      </c>
      <c r="T42" s="10" t="s">
        <v>45</v>
      </c>
      <c r="U42" s="10" t="s">
        <v>34</v>
      </c>
      <c r="V42" s="10" t="s">
        <v>41</v>
      </c>
      <c r="W42" s="10">
        <v>6.8038860000000003</v>
      </c>
      <c r="X42" s="10">
        <v>15</v>
      </c>
      <c r="Y42" s="10" t="s">
        <v>46</v>
      </c>
      <c r="Z42" s="10" t="s">
        <v>47</v>
      </c>
      <c r="AA42" s="10" t="s">
        <v>41</v>
      </c>
      <c r="AB42" s="2"/>
      <c r="AC42" s="2"/>
      <c r="AD42" s="10" t="s">
        <v>1858</v>
      </c>
      <c r="AE42" s="29"/>
    </row>
    <row r="43" spans="1:43" s="10" customFormat="1" x14ac:dyDescent="0.2">
      <c r="A43" s="10">
        <v>444282</v>
      </c>
      <c r="B43" s="10">
        <v>432565</v>
      </c>
      <c r="C43" s="10">
        <v>100</v>
      </c>
      <c r="D43" s="10" t="s">
        <v>1855</v>
      </c>
      <c r="E43" s="10" t="s">
        <v>42</v>
      </c>
      <c r="F43" s="10" t="s">
        <v>85</v>
      </c>
      <c r="J43" s="10" t="s">
        <v>30</v>
      </c>
      <c r="K43" s="10" t="s">
        <v>35</v>
      </c>
      <c r="L43" s="10" t="s">
        <v>44</v>
      </c>
      <c r="M43" s="10" t="s">
        <v>38</v>
      </c>
      <c r="N43" s="10">
        <v>2007</v>
      </c>
      <c r="O43" s="29">
        <v>39354</v>
      </c>
      <c r="P43" s="10">
        <v>43.683333333333302</v>
      </c>
      <c r="Q43" s="10">
        <v>-48.5</v>
      </c>
      <c r="T43" s="10" t="s">
        <v>33</v>
      </c>
      <c r="U43" s="10" t="s">
        <v>34</v>
      </c>
      <c r="V43" s="10" t="s">
        <v>35</v>
      </c>
      <c r="W43" s="10">
        <v>11.33981</v>
      </c>
      <c r="X43" s="10">
        <v>25</v>
      </c>
      <c r="Y43" s="10" t="s">
        <v>46</v>
      </c>
      <c r="Z43" s="10" t="s">
        <v>47</v>
      </c>
      <c r="AA43" s="10" t="s">
        <v>41</v>
      </c>
      <c r="AB43" s="2"/>
      <c r="AC43" s="2"/>
      <c r="AD43" s="10" t="s">
        <v>1858</v>
      </c>
      <c r="AE43" s="29"/>
    </row>
    <row r="44" spans="1:43" s="10" customFormat="1" x14ac:dyDescent="0.2">
      <c r="A44" s="2">
        <v>1</v>
      </c>
      <c r="B44" s="2">
        <v>1</v>
      </c>
      <c r="C44" s="2">
        <v>101</v>
      </c>
      <c r="D44" s="10" t="s">
        <v>1854</v>
      </c>
      <c r="E44" s="2" t="s">
        <v>142</v>
      </c>
      <c r="F44" s="2" t="s">
        <v>2585</v>
      </c>
      <c r="G44" s="2"/>
      <c r="H44" s="2"/>
      <c r="I44" s="2"/>
      <c r="J44" s="2" t="s">
        <v>30</v>
      </c>
      <c r="K44" s="10" t="s">
        <v>35</v>
      </c>
      <c r="L44" s="2" t="s">
        <v>55</v>
      </c>
      <c r="M44" s="2" t="s">
        <v>38</v>
      </c>
      <c r="N44" s="10">
        <v>1961</v>
      </c>
      <c r="O44" s="9">
        <v>22475</v>
      </c>
      <c r="P44" s="11">
        <v>43.15</v>
      </c>
      <c r="Q44" s="2">
        <v>-69.433300000000003</v>
      </c>
      <c r="R44" s="2">
        <v>139</v>
      </c>
      <c r="S44" s="2">
        <v>139</v>
      </c>
      <c r="T44" s="2" t="s">
        <v>39</v>
      </c>
      <c r="U44" s="2" t="s">
        <v>40</v>
      </c>
      <c r="V44" s="2" t="s">
        <v>35</v>
      </c>
      <c r="W44" s="2"/>
      <c r="X44" s="2"/>
      <c r="Y44" s="2"/>
      <c r="Z44" s="2"/>
      <c r="AA44" s="2"/>
      <c r="AB44" s="2" t="s">
        <v>55</v>
      </c>
      <c r="AC44" s="2" t="s">
        <v>38</v>
      </c>
      <c r="AD44" s="10">
        <v>1963</v>
      </c>
      <c r="AE44" s="9">
        <v>23312</v>
      </c>
      <c r="AF44" s="2">
        <v>45.933300000000003</v>
      </c>
      <c r="AG44" s="2">
        <v>-55.466700000000003</v>
      </c>
      <c r="AH44" s="2">
        <v>164</v>
      </c>
      <c r="AI44" s="2">
        <v>164</v>
      </c>
      <c r="AJ44" s="2" t="s">
        <v>39</v>
      </c>
      <c r="AK44" s="2" t="s">
        <v>40</v>
      </c>
      <c r="AL44" s="2" t="s">
        <v>35</v>
      </c>
      <c r="AM44" s="2"/>
      <c r="AN44" s="2"/>
      <c r="AO44" s="2"/>
      <c r="AP44" s="2"/>
      <c r="AQ44" s="2"/>
    </row>
    <row r="45" spans="1:43" s="10" customFormat="1" x14ac:dyDescent="0.2">
      <c r="A45" s="2">
        <v>2</v>
      </c>
      <c r="B45" s="2">
        <v>2</v>
      </c>
      <c r="C45" s="2">
        <v>101</v>
      </c>
      <c r="D45" s="10" t="s">
        <v>1854</v>
      </c>
      <c r="E45" s="2" t="s">
        <v>142</v>
      </c>
      <c r="F45" s="2" t="s">
        <v>2586</v>
      </c>
      <c r="G45" s="2"/>
      <c r="H45" s="2"/>
      <c r="I45" s="2"/>
      <c r="J45" s="2" t="s">
        <v>30</v>
      </c>
      <c r="K45" s="10" t="s">
        <v>35</v>
      </c>
      <c r="L45" s="2" t="s">
        <v>55</v>
      </c>
      <c r="M45" s="2" t="s">
        <v>38</v>
      </c>
      <c r="N45" s="10">
        <v>1994</v>
      </c>
      <c r="O45" s="9">
        <v>34593</v>
      </c>
      <c r="P45" s="11">
        <v>49.166699999999999</v>
      </c>
      <c r="Q45" s="2">
        <v>-60.083300000000001</v>
      </c>
      <c r="R45" s="2">
        <v>90</v>
      </c>
      <c r="S45" s="2">
        <v>90</v>
      </c>
      <c r="T45" s="2" t="s">
        <v>39</v>
      </c>
      <c r="U45" s="2" t="s">
        <v>40</v>
      </c>
      <c r="V45" s="2" t="s">
        <v>35</v>
      </c>
      <c r="W45" s="2"/>
      <c r="X45" s="2"/>
      <c r="Y45" s="2"/>
      <c r="Z45" s="2"/>
      <c r="AA45" s="2"/>
      <c r="AB45" s="2" t="s">
        <v>55</v>
      </c>
      <c r="AC45" s="2" t="s">
        <v>38</v>
      </c>
      <c r="AD45" s="10">
        <v>1997</v>
      </c>
      <c r="AE45" s="9">
        <v>35572</v>
      </c>
      <c r="AF45" s="2">
        <v>43</v>
      </c>
      <c r="AG45" s="2">
        <v>-60.683300000000003</v>
      </c>
      <c r="AH45" s="2">
        <v>150</v>
      </c>
      <c r="AI45" s="2">
        <v>150</v>
      </c>
      <c r="AJ45" s="2" t="s">
        <v>39</v>
      </c>
      <c r="AK45" s="2" t="s">
        <v>40</v>
      </c>
      <c r="AL45" s="2" t="s">
        <v>35</v>
      </c>
      <c r="AM45" s="2"/>
      <c r="AN45" s="2"/>
      <c r="AO45" s="2"/>
      <c r="AP45" s="2"/>
      <c r="AQ45" s="2"/>
    </row>
    <row r="46" spans="1:43" s="10" customFormat="1" x14ac:dyDescent="0.2">
      <c r="A46" s="2">
        <v>3</v>
      </c>
      <c r="B46" s="2">
        <v>3</v>
      </c>
      <c r="C46" s="2">
        <v>101</v>
      </c>
      <c r="D46" s="10" t="s">
        <v>1854</v>
      </c>
      <c r="E46" s="2" t="s">
        <v>142</v>
      </c>
      <c r="F46" s="2" t="s">
        <v>2587</v>
      </c>
      <c r="G46" s="2"/>
      <c r="H46" s="2"/>
      <c r="I46" s="2"/>
      <c r="J46" s="2" t="s">
        <v>30</v>
      </c>
      <c r="K46" s="10" t="s">
        <v>35</v>
      </c>
      <c r="L46" s="2" t="s">
        <v>55</v>
      </c>
      <c r="M46" s="2" t="s">
        <v>38</v>
      </c>
      <c r="N46" s="10">
        <v>1994</v>
      </c>
      <c r="O46" s="9">
        <v>34614</v>
      </c>
      <c r="P46" s="11">
        <v>47.65</v>
      </c>
      <c r="Q46" s="2">
        <v>-62.366700000000002</v>
      </c>
      <c r="R46" s="2">
        <v>92</v>
      </c>
      <c r="S46" s="2">
        <v>92</v>
      </c>
      <c r="T46" s="2" t="s">
        <v>39</v>
      </c>
      <c r="U46" s="2" t="s">
        <v>40</v>
      </c>
      <c r="V46" s="2" t="s">
        <v>35</v>
      </c>
      <c r="W46" s="2"/>
      <c r="X46" s="2"/>
      <c r="Y46" s="2"/>
      <c r="Z46" s="2"/>
      <c r="AA46" s="2"/>
      <c r="AB46" s="2" t="s">
        <v>55</v>
      </c>
      <c r="AC46" s="2" t="s">
        <v>38</v>
      </c>
      <c r="AD46" s="10">
        <v>1997</v>
      </c>
      <c r="AE46" s="9">
        <v>35563</v>
      </c>
      <c r="AF46" s="2">
        <v>43.183300000000003</v>
      </c>
      <c r="AG46" s="2">
        <v>-59.833300000000001</v>
      </c>
      <c r="AH46" s="2">
        <v>147</v>
      </c>
      <c r="AI46" s="2">
        <v>147</v>
      </c>
      <c r="AJ46" s="2" t="s">
        <v>39</v>
      </c>
      <c r="AK46" s="2" t="s">
        <v>40</v>
      </c>
      <c r="AL46" s="2" t="s">
        <v>35</v>
      </c>
      <c r="AM46" s="2"/>
      <c r="AN46" s="2"/>
      <c r="AO46" s="2"/>
      <c r="AP46" s="2"/>
      <c r="AQ46" s="2"/>
    </row>
    <row r="47" spans="1:43" s="10" customFormat="1" x14ac:dyDescent="0.2">
      <c r="A47" s="2">
        <v>4</v>
      </c>
      <c r="B47" s="2">
        <v>4</v>
      </c>
      <c r="C47" s="2">
        <v>101</v>
      </c>
      <c r="D47" s="10" t="s">
        <v>1854</v>
      </c>
      <c r="E47" s="2" t="s">
        <v>142</v>
      </c>
      <c r="F47" s="2" t="s">
        <v>2588</v>
      </c>
      <c r="G47" s="2"/>
      <c r="H47" s="2"/>
      <c r="I47" s="2"/>
      <c r="J47" s="2" t="s">
        <v>30</v>
      </c>
      <c r="K47" s="10" t="s">
        <v>35</v>
      </c>
      <c r="L47" s="2" t="s">
        <v>55</v>
      </c>
      <c r="M47" s="2" t="s">
        <v>38</v>
      </c>
      <c r="N47" s="10">
        <v>1994</v>
      </c>
      <c r="O47" s="9">
        <v>34622</v>
      </c>
      <c r="P47" s="11">
        <v>46.316699999999997</v>
      </c>
      <c r="Q47" s="2">
        <v>-55.85</v>
      </c>
      <c r="R47" s="2">
        <v>94</v>
      </c>
      <c r="S47" s="2">
        <v>94</v>
      </c>
      <c r="T47" s="2" t="s">
        <v>39</v>
      </c>
      <c r="U47" s="2" t="s">
        <v>40</v>
      </c>
      <c r="V47" s="2" t="s">
        <v>35</v>
      </c>
      <c r="W47" s="2"/>
      <c r="X47" s="2"/>
      <c r="Y47" s="2"/>
      <c r="Z47" s="2"/>
      <c r="AA47" s="2"/>
      <c r="AB47" s="2" t="s">
        <v>55</v>
      </c>
      <c r="AC47" s="2" t="s">
        <v>38</v>
      </c>
      <c r="AD47" s="10">
        <v>1997</v>
      </c>
      <c r="AE47" s="9">
        <v>35610</v>
      </c>
      <c r="AF47" s="2">
        <v>43.7667</v>
      </c>
      <c r="AG47" s="2">
        <v>-62.916699999999999</v>
      </c>
      <c r="AH47" s="2">
        <v>159</v>
      </c>
      <c r="AI47" s="2">
        <v>159</v>
      </c>
      <c r="AJ47" s="2" t="s">
        <v>39</v>
      </c>
      <c r="AK47" s="2" t="s">
        <v>40</v>
      </c>
      <c r="AL47" s="2" t="s">
        <v>35</v>
      </c>
      <c r="AM47" s="2"/>
      <c r="AN47" s="2"/>
      <c r="AO47" s="2"/>
      <c r="AP47" s="2"/>
      <c r="AQ47" s="2"/>
    </row>
    <row r="48" spans="1:43" s="10" customFormat="1" x14ac:dyDescent="0.2">
      <c r="A48" s="2">
        <v>5</v>
      </c>
      <c r="B48" s="2">
        <v>5</v>
      </c>
      <c r="C48" s="2">
        <v>101</v>
      </c>
      <c r="D48" s="10" t="s">
        <v>1854</v>
      </c>
      <c r="E48" s="2" t="s">
        <v>142</v>
      </c>
      <c r="F48" s="2" t="s">
        <v>2589</v>
      </c>
      <c r="G48" s="2"/>
      <c r="H48" s="2"/>
      <c r="I48" s="2"/>
      <c r="J48" s="2" t="s">
        <v>30</v>
      </c>
      <c r="K48" s="10" t="s">
        <v>35</v>
      </c>
      <c r="L48" s="2" t="s">
        <v>55</v>
      </c>
      <c r="M48" s="2" t="s">
        <v>38</v>
      </c>
      <c r="N48" s="10">
        <v>1994</v>
      </c>
      <c r="O48" s="9">
        <v>34638</v>
      </c>
      <c r="P48" s="11">
        <v>45.916699999999999</v>
      </c>
      <c r="Q48" s="2">
        <v>-53.466700000000003</v>
      </c>
      <c r="R48" s="2">
        <v>90.6</v>
      </c>
      <c r="S48" s="2">
        <v>90.6</v>
      </c>
      <c r="T48" s="2" t="s">
        <v>39</v>
      </c>
      <c r="U48" s="2" t="s">
        <v>40</v>
      </c>
      <c r="V48" s="2" t="s">
        <v>35</v>
      </c>
      <c r="W48" s="2"/>
      <c r="X48" s="2"/>
      <c r="Y48" s="2"/>
      <c r="Z48" s="2"/>
      <c r="AA48" s="2"/>
      <c r="AB48" s="2" t="s">
        <v>55</v>
      </c>
      <c r="AC48" s="2" t="s">
        <v>38</v>
      </c>
      <c r="AD48" s="10">
        <v>1995</v>
      </c>
      <c r="AE48" s="9">
        <v>34825</v>
      </c>
      <c r="AF48" s="2">
        <v>44</v>
      </c>
      <c r="AG48" s="2">
        <v>-58</v>
      </c>
      <c r="AH48" s="2">
        <v>102</v>
      </c>
      <c r="AI48" s="2">
        <v>102</v>
      </c>
      <c r="AJ48" s="2" t="s">
        <v>39</v>
      </c>
      <c r="AK48" s="2" t="s">
        <v>40</v>
      </c>
      <c r="AL48" s="2" t="s">
        <v>35</v>
      </c>
      <c r="AM48" s="2"/>
      <c r="AN48" s="2"/>
      <c r="AO48" s="2"/>
      <c r="AP48" s="2"/>
      <c r="AQ48" s="2"/>
    </row>
    <row r="49" spans="1:43" s="10" customFormat="1" x14ac:dyDescent="0.2">
      <c r="A49" s="2">
        <v>6</v>
      </c>
      <c r="B49" s="2">
        <v>6</v>
      </c>
      <c r="C49" s="2">
        <v>101</v>
      </c>
      <c r="D49" s="10" t="s">
        <v>1854</v>
      </c>
      <c r="E49" s="2" t="s">
        <v>142</v>
      </c>
      <c r="F49" s="2" t="s">
        <v>2590</v>
      </c>
      <c r="G49" s="2"/>
      <c r="H49" s="2"/>
      <c r="I49" s="2"/>
      <c r="J49" s="2" t="s">
        <v>30</v>
      </c>
      <c r="K49" s="10" t="s">
        <v>35</v>
      </c>
      <c r="L49" s="2" t="s">
        <v>55</v>
      </c>
      <c r="M49" s="2" t="s">
        <v>38</v>
      </c>
      <c r="N49" s="10">
        <v>1962</v>
      </c>
      <c r="O49" s="9">
        <v>22815</v>
      </c>
      <c r="P49" s="11">
        <v>42.916699999999999</v>
      </c>
      <c r="Q49" s="2">
        <v>-69.116699999999994</v>
      </c>
      <c r="R49" s="2">
        <v>204</v>
      </c>
      <c r="S49" s="2">
        <v>204</v>
      </c>
      <c r="T49" s="2" t="s">
        <v>39</v>
      </c>
      <c r="U49" s="2" t="s">
        <v>40</v>
      </c>
      <c r="V49" s="2" t="s">
        <v>35</v>
      </c>
      <c r="W49" s="2"/>
      <c r="X49" s="2"/>
      <c r="Y49" s="2"/>
      <c r="Z49" s="2"/>
      <c r="AA49" s="2"/>
      <c r="AB49" s="2" t="s">
        <v>55</v>
      </c>
      <c r="AC49" s="2" t="s">
        <v>38</v>
      </c>
      <c r="AD49" s="10">
        <v>1963</v>
      </c>
      <c r="AE49" s="9">
        <v>23118</v>
      </c>
      <c r="AF49" s="2">
        <v>41.333300000000001</v>
      </c>
      <c r="AG49" s="2">
        <v>-65.883300000000006</v>
      </c>
      <c r="AH49" s="2">
        <v>209</v>
      </c>
      <c r="AI49" s="2">
        <v>209</v>
      </c>
      <c r="AJ49" s="2" t="s">
        <v>39</v>
      </c>
      <c r="AK49" s="2" t="s">
        <v>40</v>
      </c>
      <c r="AL49" s="2" t="s">
        <v>35</v>
      </c>
      <c r="AM49" s="2"/>
      <c r="AN49" s="2"/>
      <c r="AO49" s="2"/>
      <c r="AP49" s="2"/>
      <c r="AQ49" s="2"/>
    </row>
    <row r="50" spans="1:43" s="10" customFormat="1" x14ac:dyDescent="0.2">
      <c r="A50" s="2">
        <v>7</v>
      </c>
      <c r="B50" s="2">
        <v>7</v>
      </c>
      <c r="C50" s="2">
        <v>101</v>
      </c>
      <c r="D50" s="10" t="s">
        <v>1854</v>
      </c>
      <c r="E50" s="2" t="s">
        <v>142</v>
      </c>
      <c r="F50" s="2" t="s">
        <v>2591</v>
      </c>
      <c r="G50" s="2"/>
      <c r="H50" s="2"/>
      <c r="I50" s="2"/>
      <c r="J50" s="2" t="s">
        <v>30</v>
      </c>
      <c r="K50" s="10" t="s">
        <v>35</v>
      </c>
      <c r="L50" s="2" t="s">
        <v>55</v>
      </c>
      <c r="M50" s="2" t="s">
        <v>38</v>
      </c>
      <c r="N50" s="10">
        <v>1962</v>
      </c>
      <c r="O50" s="9">
        <v>22817</v>
      </c>
      <c r="P50" s="11">
        <v>42.283299999999997</v>
      </c>
      <c r="Q50" s="2">
        <v>-69.916700000000006</v>
      </c>
      <c r="R50" s="2">
        <v>192</v>
      </c>
      <c r="S50" s="2">
        <v>192</v>
      </c>
      <c r="T50" s="2" t="s">
        <v>39</v>
      </c>
      <c r="U50" s="2" t="s">
        <v>40</v>
      </c>
      <c r="V50" s="2" t="s">
        <v>35</v>
      </c>
      <c r="W50" s="2"/>
      <c r="X50" s="2"/>
      <c r="Y50" s="2"/>
      <c r="Z50" s="2"/>
      <c r="AA50" s="2"/>
      <c r="AB50" s="2" t="s">
        <v>55</v>
      </c>
      <c r="AC50" s="2" t="s">
        <v>38</v>
      </c>
      <c r="AD50" s="10">
        <v>1963</v>
      </c>
      <c r="AE50" s="9">
        <v>23136</v>
      </c>
      <c r="AF50" s="2">
        <v>41.8</v>
      </c>
      <c r="AG50" s="2">
        <v>-65.633300000000006</v>
      </c>
      <c r="AH50" s="2">
        <v>190</v>
      </c>
      <c r="AI50" s="2">
        <v>190</v>
      </c>
      <c r="AJ50" s="2" t="s">
        <v>39</v>
      </c>
      <c r="AK50" s="2" t="s">
        <v>40</v>
      </c>
      <c r="AL50" s="2" t="s">
        <v>35</v>
      </c>
      <c r="AM50" s="2"/>
      <c r="AN50" s="2"/>
      <c r="AO50" s="2"/>
      <c r="AP50" s="2"/>
      <c r="AQ50" s="2"/>
    </row>
    <row r="51" spans="1:43" s="10" customFormat="1" x14ac:dyDescent="0.2">
      <c r="A51" s="2">
        <v>8</v>
      </c>
      <c r="B51" s="2">
        <v>8</v>
      </c>
      <c r="C51" s="2">
        <v>101</v>
      </c>
      <c r="D51" s="10" t="s">
        <v>1854</v>
      </c>
      <c r="E51" s="2" t="s">
        <v>142</v>
      </c>
      <c r="F51" s="2" t="s">
        <v>2592</v>
      </c>
      <c r="G51" s="2"/>
      <c r="H51" s="2"/>
      <c r="I51" s="2"/>
      <c r="J51" s="2" t="s">
        <v>30</v>
      </c>
      <c r="K51" s="10" t="s">
        <v>35</v>
      </c>
      <c r="L51" s="2" t="s">
        <v>55</v>
      </c>
      <c r="M51" s="2" t="s">
        <v>38</v>
      </c>
      <c r="N51" s="10">
        <v>1962</v>
      </c>
      <c r="O51" s="9">
        <v>22819</v>
      </c>
      <c r="P51" s="11">
        <v>42.7</v>
      </c>
      <c r="Q51" s="2">
        <v>-69.316699999999997</v>
      </c>
      <c r="R51" s="2">
        <v>201</v>
      </c>
      <c r="S51" s="2">
        <v>201</v>
      </c>
      <c r="T51" s="2" t="s">
        <v>39</v>
      </c>
      <c r="U51" s="2" t="s">
        <v>40</v>
      </c>
      <c r="V51" s="2" t="s">
        <v>35</v>
      </c>
      <c r="W51" s="2"/>
      <c r="X51" s="2"/>
      <c r="Y51" s="2"/>
      <c r="Z51" s="2"/>
      <c r="AA51" s="2"/>
      <c r="AB51" s="2" t="s">
        <v>55</v>
      </c>
      <c r="AC51" s="2" t="s">
        <v>38</v>
      </c>
      <c r="AD51" s="10">
        <v>1963</v>
      </c>
      <c r="AE51" s="9">
        <v>23148</v>
      </c>
      <c r="AF51" s="2">
        <v>42.433300000000003</v>
      </c>
      <c r="AG51" s="2">
        <v>-66.033299999999997</v>
      </c>
      <c r="AH51" s="2">
        <v>178</v>
      </c>
      <c r="AI51" s="2">
        <v>178</v>
      </c>
      <c r="AJ51" s="2" t="s">
        <v>39</v>
      </c>
      <c r="AK51" s="2" t="s">
        <v>40</v>
      </c>
      <c r="AL51" s="2" t="s">
        <v>35</v>
      </c>
      <c r="AM51" s="2"/>
      <c r="AN51" s="2"/>
      <c r="AO51" s="2"/>
      <c r="AP51" s="2"/>
      <c r="AQ51" s="2"/>
    </row>
    <row r="52" spans="1:43" s="10" customFormat="1" x14ac:dyDescent="0.2">
      <c r="A52" s="2">
        <v>9</v>
      </c>
      <c r="B52" s="2">
        <v>9</v>
      </c>
      <c r="C52" s="2">
        <v>101</v>
      </c>
      <c r="D52" s="10" t="s">
        <v>1854</v>
      </c>
      <c r="E52" s="2" t="s">
        <v>142</v>
      </c>
      <c r="F52" s="2" t="s">
        <v>2593</v>
      </c>
      <c r="G52" s="2"/>
      <c r="H52" s="2"/>
      <c r="I52" s="2"/>
      <c r="J52" s="2" t="s">
        <v>30</v>
      </c>
      <c r="K52" s="10" t="s">
        <v>35</v>
      </c>
      <c r="L52" s="2" t="s">
        <v>55</v>
      </c>
      <c r="M52" s="2" t="s">
        <v>38</v>
      </c>
      <c r="N52" s="10">
        <v>1962</v>
      </c>
      <c r="O52" s="9">
        <v>22824</v>
      </c>
      <c r="P52" s="11">
        <v>42.216700000000003</v>
      </c>
      <c r="Q52" s="2">
        <v>-69.916700000000006</v>
      </c>
      <c r="R52" s="2">
        <v>115</v>
      </c>
      <c r="S52" s="2">
        <v>115</v>
      </c>
      <c r="T52" s="2" t="s">
        <v>39</v>
      </c>
      <c r="U52" s="2" t="s">
        <v>40</v>
      </c>
      <c r="V52" s="2" t="s">
        <v>35</v>
      </c>
      <c r="W52" s="2"/>
      <c r="X52" s="2"/>
      <c r="Y52" s="2"/>
      <c r="Z52" s="2"/>
      <c r="AA52" s="2"/>
      <c r="AB52" s="2" t="s">
        <v>55</v>
      </c>
      <c r="AC52" s="2" t="s">
        <v>38</v>
      </c>
      <c r="AD52" s="10">
        <v>1964</v>
      </c>
      <c r="AE52" s="9">
        <v>23469</v>
      </c>
      <c r="AF52" s="2">
        <v>40.633299999999998</v>
      </c>
      <c r="AG52" s="2">
        <v>-65.666700000000006</v>
      </c>
      <c r="AH52" s="2">
        <v>134</v>
      </c>
      <c r="AI52" s="2">
        <v>134</v>
      </c>
      <c r="AJ52" s="2" t="s">
        <v>39</v>
      </c>
      <c r="AK52" s="2" t="s">
        <v>40</v>
      </c>
      <c r="AL52" s="2" t="s">
        <v>35</v>
      </c>
      <c r="AM52" s="2"/>
      <c r="AN52" s="2"/>
      <c r="AO52" s="2"/>
      <c r="AP52" s="2"/>
      <c r="AQ52" s="2"/>
    </row>
    <row r="53" spans="1:43" s="10" customFormat="1" x14ac:dyDescent="0.2">
      <c r="A53" s="2">
        <v>10</v>
      </c>
      <c r="B53" s="2">
        <v>10</v>
      </c>
      <c r="C53" s="2">
        <v>101</v>
      </c>
      <c r="D53" s="10" t="s">
        <v>1854</v>
      </c>
      <c r="E53" s="2" t="s">
        <v>142</v>
      </c>
      <c r="F53" s="2" t="s">
        <v>2594</v>
      </c>
      <c r="G53" s="2"/>
      <c r="H53" s="2"/>
      <c r="I53" s="2"/>
      <c r="J53" s="2" t="s">
        <v>30</v>
      </c>
      <c r="K53" s="10" t="s">
        <v>35</v>
      </c>
      <c r="L53" s="2" t="s">
        <v>55</v>
      </c>
      <c r="M53" s="2" t="s">
        <v>38</v>
      </c>
      <c r="N53" s="10">
        <v>1962</v>
      </c>
      <c r="O53" s="9">
        <v>22825</v>
      </c>
      <c r="P53" s="11">
        <v>41.85</v>
      </c>
      <c r="Q53" s="2">
        <v>-69.45</v>
      </c>
      <c r="R53" s="2">
        <v>150</v>
      </c>
      <c r="S53" s="2">
        <v>150</v>
      </c>
      <c r="T53" s="2" t="s">
        <v>39</v>
      </c>
      <c r="U53" s="2" t="s">
        <v>40</v>
      </c>
      <c r="V53" s="2" t="s">
        <v>35</v>
      </c>
      <c r="W53" s="2"/>
      <c r="X53" s="2"/>
      <c r="Y53" s="2"/>
      <c r="Z53" s="2"/>
      <c r="AA53" s="2"/>
      <c r="AB53" s="2" t="s">
        <v>55</v>
      </c>
      <c r="AC53" s="2" t="s">
        <v>38</v>
      </c>
      <c r="AD53" s="10">
        <v>1963</v>
      </c>
      <c r="AE53" s="9">
        <v>23198</v>
      </c>
      <c r="AF53" s="2">
        <v>42.333300000000001</v>
      </c>
      <c r="AG53" s="2">
        <v>-67.633300000000006</v>
      </c>
      <c r="AH53" s="2">
        <v>159</v>
      </c>
      <c r="AI53" s="2">
        <v>159</v>
      </c>
      <c r="AJ53" s="2" t="s">
        <v>39</v>
      </c>
      <c r="AK53" s="2" t="s">
        <v>40</v>
      </c>
      <c r="AL53" s="2" t="s">
        <v>35</v>
      </c>
      <c r="AM53" s="2"/>
      <c r="AN53" s="2"/>
      <c r="AO53" s="2"/>
      <c r="AP53" s="2"/>
      <c r="AQ53" s="2"/>
    </row>
    <row r="54" spans="1:43" s="10" customFormat="1" x14ac:dyDescent="0.2">
      <c r="A54" s="2">
        <v>11</v>
      </c>
      <c r="B54" s="2">
        <v>11</v>
      </c>
      <c r="C54" s="2">
        <v>101</v>
      </c>
      <c r="D54" s="10" t="s">
        <v>1854</v>
      </c>
      <c r="E54" s="2" t="s">
        <v>142</v>
      </c>
      <c r="F54" s="2" t="s">
        <v>2595</v>
      </c>
      <c r="G54" s="2"/>
      <c r="H54" s="2"/>
      <c r="I54" s="2"/>
      <c r="J54" s="2" t="s">
        <v>30</v>
      </c>
      <c r="K54" s="10" t="s">
        <v>35</v>
      </c>
      <c r="L54" s="2" t="s">
        <v>55</v>
      </c>
      <c r="M54" s="2" t="s">
        <v>38</v>
      </c>
      <c r="N54" s="10">
        <v>1962</v>
      </c>
      <c r="O54" s="9">
        <v>22826</v>
      </c>
      <c r="P54" s="11">
        <v>41.7</v>
      </c>
      <c r="Q54" s="2">
        <v>-69.283299999999997</v>
      </c>
      <c r="R54" s="2">
        <v>161</v>
      </c>
      <c r="S54" s="2">
        <v>161</v>
      </c>
      <c r="T54" s="2" t="s">
        <v>39</v>
      </c>
      <c r="U54" s="2" t="s">
        <v>40</v>
      </c>
      <c r="V54" s="2" t="s">
        <v>35</v>
      </c>
      <c r="W54" s="2"/>
      <c r="X54" s="2"/>
      <c r="Y54" s="2"/>
      <c r="Z54" s="2"/>
      <c r="AA54" s="2"/>
      <c r="AB54" s="2" t="s">
        <v>55</v>
      </c>
      <c r="AC54" s="2" t="s">
        <v>38</v>
      </c>
      <c r="AD54" s="10">
        <v>1963</v>
      </c>
      <c r="AE54" s="9">
        <v>23118</v>
      </c>
      <c r="AF54" s="2">
        <v>42.833300000000001</v>
      </c>
      <c r="AG54" s="2">
        <v>-63.2667</v>
      </c>
      <c r="AH54" s="2">
        <v>181</v>
      </c>
      <c r="AI54" s="2">
        <v>181</v>
      </c>
      <c r="AJ54" s="2" t="s">
        <v>39</v>
      </c>
      <c r="AK54" s="2" t="s">
        <v>40</v>
      </c>
      <c r="AL54" s="2" t="s">
        <v>35</v>
      </c>
      <c r="AM54" s="2"/>
      <c r="AN54" s="2"/>
      <c r="AO54" s="2"/>
      <c r="AP54" s="2"/>
      <c r="AQ54" s="2"/>
    </row>
    <row r="55" spans="1:43" s="10" customFormat="1" x14ac:dyDescent="0.2">
      <c r="A55" s="2">
        <v>13</v>
      </c>
      <c r="B55" s="2">
        <v>13</v>
      </c>
      <c r="C55" s="2">
        <v>101</v>
      </c>
      <c r="D55" s="10" t="s">
        <v>1854</v>
      </c>
      <c r="E55" s="2" t="s">
        <v>142</v>
      </c>
      <c r="F55" s="2" t="s">
        <v>2596</v>
      </c>
      <c r="G55" s="2"/>
      <c r="H55" s="2"/>
      <c r="I55" s="2"/>
      <c r="J55" s="2" t="s">
        <v>30</v>
      </c>
      <c r="K55" s="10" t="s">
        <v>35</v>
      </c>
      <c r="L55" s="2" t="s">
        <v>55</v>
      </c>
      <c r="M55" s="2" t="s">
        <v>38</v>
      </c>
      <c r="N55" s="10">
        <v>1962</v>
      </c>
      <c r="O55" s="9">
        <v>22827</v>
      </c>
      <c r="P55" s="11">
        <v>41.866700000000002</v>
      </c>
      <c r="Q55" s="2">
        <v>-69.099999999999994</v>
      </c>
      <c r="R55" s="2">
        <v>100</v>
      </c>
      <c r="S55" s="2">
        <v>100</v>
      </c>
      <c r="T55" s="2" t="s">
        <v>39</v>
      </c>
      <c r="U55" s="2" t="s">
        <v>40</v>
      </c>
      <c r="V55" s="2" t="s">
        <v>35</v>
      </c>
      <c r="W55" s="2"/>
      <c r="X55" s="2"/>
      <c r="Y55" s="2"/>
      <c r="Z55" s="2"/>
      <c r="AA55" s="2"/>
      <c r="AB55" s="2" t="s">
        <v>55</v>
      </c>
      <c r="AC55" s="2" t="s">
        <v>38</v>
      </c>
      <c r="AD55" s="10">
        <v>1963</v>
      </c>
      <c r="AE55" s="9">
        <v>23193</v>
      </c>
      <c r="AF55" s="2">
        <v>42.133299999999998</v>
      </c>
      <c r="AG55" s="2">
        <v>-69.2333</v>
      </c>
      <c r="AH55" s="2">
        <v>115</v>
      </c>
      <c r="AI55" s="2">
        <v>115</v>
      </c>
      <c r="AJ55" s="2" t="s">
        <v>39</v>
      </c>
      <c r="AK55" s="2" t="s">
        <v>40</v>
      </c>
      <c r="AL55" s="2" t="s">
        <v>35</v>
      </c>
      <c r="AM55" s="2"/>
      <c r="AN55" s="2"/>
      <c r="AO55" s="2"/>
      <c r="AP55" s="2"/>
      <c r="AQ55" s="2"/>
    </row>
    <row r="56" spans="1:43" s="10" customFormat="1" x14ac:dyDescent="0.2">
      <c r="A56" s="2">
        <v>14</v>
      </c>
      <c r="B56" s="2">
        <v>14</v>
      </c>
      <c r="C56" s="2">
        <v>101</v>
      </c>
      <c r="D56" s="10" t="s">
        <v>1854</v>
      </c>
      <c r="E56" s="2" t="s">
        <v>142</v>
      </c>
      <c r="F56" s="2" t="s">
        <v>2597</v>
      </c>
      <c r="G56" s="2"/>
      <c r="H56" s="2"/>
      <c r="I56" s="2"/>
      <c r="J56" s="2" t="s">
        <v>30</v>
      </c>
      <c r="K56" s="10" t="s">
        <v>35</v>
      </c>
      <c r="L56" s="2" t="s">
        <v>55</v>
      </c>
      <c r="M56" s="2" t="s">
        <v>38</v>
      </c>
      <c r="N56" s="10">
        <v>1962</v>
      </c>
      <c r="O56" s="9">
        <v>22829</v>
      </c>
      <c r="P56" s="11">
        <v>42</v>
      </c>
      <c r="Q56" s="2">
        <v>-69.066699999999997</v>
      </c>
      <c r="R56" s="2">
        <v>178</v>
      </c>
      <c r="S56" s="2">
        <v>178</v>
      </c>
      <c r="T56" s="2" t="s">
        <v>39</v>
      </c>
      <c r="U56" s="2" t="s">
        <v>40</v>
      </c>
      <c r="V56" s="2" t="s">
        <v>35</v>
      </c>
      <c r="W56" s="2"/>
      <c r="X56" s="2"/>
      <c r="Y56" s="2"/>
      <c r="Z56" s="2"/>
      <c r="AA56" s="2"/>
      <c r="AB56" s="2" t="s">
        <v>55</v>
      </c>
      <c r="AC56" s="2" t="s">
        <v>38</v>
      </c>
      <c r="AD56" s="10">
        <v>1963</v>
      </c>
      <c r="AE56" s="9">
        <v>23283</v>
      </c>
      <c r="AF56" s="2">
        <v>46.916699999999999</v>
      </c>
      <c r="AG56" s="2">
        <v>-59.8</v>
      </c>
      <c r="AH56" s="2">
        <v>186</v>
      </c>
      <c r="AI56" s="2">
        <v>186</v>
      </c>
      <c r="AJ56" s="2" t="s">
        <v>39</v>
      </c>
      <c r="AK56" s="2" t="s">
        <v>40</v>
      </c>
      <c r="AL56" s="2" t="s">
        <v>35</v>
      </c>
      <c r="AM56" s="2"/>
      <c r="AN56" s="2"/>
      <c r="AO56" s="2"/>
      <c r="AP56" s="2"/>
      <c r="AQ56" s="2"/>
    </row>
    <row r="57" spans="1:43" s="10" customFormat="1" x14ac:dyDescent="0.2">
      <c r="A57" s="2">
        <v>15</v>
      </c>
      <c r="B57" s="2">
        <v>15</v>
      </c>
      <c r="C57" s="2">
        <v>101</v>
      </c>
      <c r="D57" s="10" t="s">
        <v>1854</v>
      </c>
      <c r="E57" s="2" t="s">
        <v>142</v>
      </c>
      <c r="F57" s="2" t="s">
        <v>2598</v>
      </c>
      <c r="G57" s="2"/>
      <c r="H57" s="2"/>
      <c r="I57" s="2"/>
      <c r="J57" s="2" t="s">
        <v>30</v>
      </c>
      <c r="K57" s="10" t="s">
        <v>35</v>
      </c>
      <c r="L57" s="2" t="s">
        <v>55</v>
      </c>
      <c r="M57" s="2" t="s">
        <v>38</v>
      </c>
      <c r="N57" s="10">
        <v>1962</v>
      </c>
      <c r="O57" s="9">
        <v>22829</v>
      </c>
      <c r="P57" s="11">
        <v>42.116700000000002</v>
      </c>
      <c r="Q57" s="2">
        <v>-69.133300000000006</v>
      </c>
      <c r="R57" s="2">
        <v>134</v>
      </c>
      <c r="S57" s="2">
        <v>134</v>
      </c>
      <c r="T57" s="2" t="s">
        <v>39</v>
      </c>
      <c r="U57" s="2" t="s">
        <v>40</v>
      </c>
      <c r="V57" s="2" t="s">
        <v>35</v>
      </c>
      <c r="W57" s="2"/>
      <c r="X57" s="2"/>
      <c r="Y57" s="2"/>
      <c r="Z57" s="2"/>
      <c r="AA57" s="2"/>
      <c r="AB57" s="2" t="s">
        <v>55</v>
      </c>
      <c r="AC57" s="2" t="s">
        <v>38</v>
      </c>
      <c r="AD57" s="10">
        <v>1964</v>
      </c>
      <c r="AE57" s="9">
        <v>23635</v>
      </c>
      <c r="AF57" s="2">
        <v>43.716700000000003</v>
      </c>
      <c r="AG57" s="2">
        <v>-67.5</v>
      </c>
      <c r="AH57" s="2">
        <v>152</v>
      </c>
      <c r="AI57" s="2">
        <v>152</v>
      </c>
      <c r="AJ57" s="2" t="s">
        <v>39</v>
      </c>
      <c r="AK57" s="2" t="s">
        <v>40</v>
      </c>
      <c r="AL57" s="2" t="s">
        <v>35</v>
      </c>
      <c r="AM57" s="2"/>
      <c r="AN57" s="2"/>
      <c r="AO57" s="2"/>
      <c r="AP57" s="2"/>
      <c r="AQ57" s="2"/>
    </row>
    <row r="58" spans="1:43" s="10" customFormat="1" x14ac:dyDescent="0.2">
      <c r="A58" s="2">
        <v>16</v>
      </c>
      <c r="B58" s="2">
        <v>16</v>
      </c>
      <c r="C58" s="2">
        <v>101</v>
      </c>
      <c r="D58" s="10" t="s">
        <v>1854</v>
      </c>
      <c r="E58" s="2" t="s">
        <v>142</v>
      </c>
      <c r="F58" s="2" t="s">
        <v>2599</v>
      </c>
      <c r="G58" s="2"/>
      <c r="H58" s="2"/>
      <c r="I58" s="2"/>
      <c r="J58" s="2" t="s">
        <v>30</v>
      </c>
      <c r="K58" s="10" t="s">
        <v>35</v>
      </c>
      <c r="L58" s="2" t="s">
        <v>55</v>
      </c>
      <c r="M58" s="2" t="s">
        <v>38</v>
      </c>
      <c r="N58" s="10">
        <v>1962</v>
      </c>
      <c r="O58" s="9">
        <v>22830</v>
      </c>
      <c r="P58" s="11">
        <v>42.25</v>
      </c>
      <c r="Q58" s="2">
        <v>-69</v>
      </c>
      <c r="R58" s="2">
        <v>115</v>
      </c>
      <c r="S58" s="2">
        <v>115</v>
      </c>
      <c r="T58" s="2" t="s">
        <v>39</v>
      </c>
      <c r="U58" s="2" t="s">
        <v>40</v>
      </c>
      <c r="V58" s="2" t="s">
        <v>35</v>
      </c>
      <c r="W58" s="2"/>
      <c r="X58" s="2"/>
      <c r="Y58" s="2"/>
      <c r="Z58" s="2"/>
      <c r="AA58" s="2"/>
      <c r="AB58" s="2" t="s">
        <v>55</v>
      </c>
      <c r="AC58" s="2" t="s">
        <v>38</v>
      </c>
      <c r="AD58" s="10">
        <v>1965</v>
      </c>
      <c r="AE58" s="9">
        <v>23892</v>
      </c>
      <c r="AF58" s="2">
        <v>42</v>
      </c>
      <c r="AG58" s="2">
        <v>-65.666700000000006</v>
      </c>
      <c r="AH58" s="2">
        <v>116</v>
      </c>
      <c r="AI58" s="2">
        <v>116</v>
      </c>
      <c r="AJ58" s="2" t="s">
        <v>39</v>
      </c>
      <c r="AK58" s="2" t="s">
        <v>40</v>
      </c>
      <c r="AL58" s="2" t="s">
        <v>35</v>
      </c>
      <c r="AM58" s="2"/>
      <c r="AN58" s="2"/>
      <c r="AO58" s="2"/>
      <c r="AP58" s="2"/>
      <c r="AQ58" s="2"/>
    </row>
    <row r="59" spans="1:43" s="10" customFormat="1" x14ac:dyDescent="0.2">
      <c r="A59" s="2">
        <v>17</v>
      </c>
      <c r="B59" s="2">
        <v>17</v>
      </c>
      <c r="C59" s="2">
        <v>101</v>
      </c>
      <c r="D59" s="10" t="s">
        <v>1854</v>
      </c>
      <c r="E59" s="2" t="s">
        <v>142</v>
      </c>
      <c r="F59" s="2" t="s">
        <v>2600</v>
      </c>
      <c r="G59" s="2"/>
      <c r="H59" s="2"/>
      <c r="I59" s="2"/>
      <c r="J59" s="2" t="s">
        <v>30</v>
      </c>
      <c r="K59" s="10" t="s">
        <v>35</v>
      </c>
      <c r="L59" s="2" t="s">
        <v>55</v>
      </c>
      <c r="M59" s="2" t="s">
        <v>38</v>
      </c>
      <c r="N59" s="10">
        <v>1962</v>
      </c>
      <c r="O59" s="9">
        <v>22830</v>
      </c>
      <c r="P59" s="11">
        <v>42.25</v>
      </c>
      <c r="Q59" s="2">
        <v>-69</v>
      </c>
      <c r="R59" s="2">
        <v>161</v>
      </c>
      <c r="S59" s="2">
        <v>161</v>
      </c>
      <c r="T59" s="2" t="s">
        <v>39</v>
      </c>
      <c r="U59" s="2" t="s">
        <v>40</v>
      </c>
      <c r="V59" s="2" t="s">
        <v>35</v>
      </c>
      <c r="W59" s="2"/>
      <c r="X59" s="2"/>
      <c r="Y59" s="2"/>
      <c r="Z59" s="2"/>
      <c r="AA59" s="2"/>
      <c r="AB59" s="2" t="s">
        <v>55</v>
      </c>
      <c r="AC59" s="2" t="s">
        <v>38</v>
      </c>
      <c r="AD59" s="10">
        <v>1963</v>
      </c>
      <c r="AE59" s="9">
        <v>23120</v>
      </c>
      <c r="AF59" s="2">
        <v>42</v>
      </c>
      <c r="AG59" s="2">
        <v>-60</v>
      </c>
      <c r="AH59" s="2">
        <v>179</v>
      </c>
      <c r="AI59" s="2">
        <v>179</v>
      </c>
      <c r="AJ59" s="2" t="s">
        <v>39</v>
      </c>
      <c r="AK59" s="2" t="s">
        <v>40</v>
      </c>
      <c r="AL59" s="2" t="s">
        <v>35</v>
      </c>
      <c r="AM59" s="2"/>
      <c r="AN59" s="2"/>
      <c r="AO59" s="2"/>
      <c r="AP59" s="2"/>
      <c r="AQ59" s="2"/>
    </row>
    <row r="60" spans="1:43" s="10" customFormat="1" x14ac:dyDescent="0.2">
      <c r="A60" s="2">
        <v>18</v>
      </c>
      <c r="B60" s="2">
        <v>18</v>
      </c>
      <c r="C60" s="2">
        <v>101</v>
      </c>
      <c r="D60" s="10" t="s">
        <v>1854</v>
      </c>
      <c r="E60" s="2" t="s">
        <v>142</v>
      </c>
      <c r="F60" s="2" t="s">
        <v>2601</v>
      </c>
      <c r="G60" s="2"/>
      <c r="H60" s="2"/>
      <c r="I60" s="2"/>
      <c r="J60" s="2" t="s">
        <v>30</v>
      </c>
      <c r="K60" s="10" t="s">
        <v>35</v>
      </c>
      <c r="L60" s="2" t="s">
        <v>55</v>
      </c>
      <c r="M60" s="2" t="s">
        <v>38</v>
      </c>
      <c r="N60" s="10">
        <v>1962</v>
      </c>
      <c r="O60" s="9">
        <v>22830</v>
      </c>
      <c r="P60" s="11">
        <v>42.2333</v>
      </c>
      <c r="Q60" s="2">
        <v>-68.9833</v>
      </c>
      <c r="R60" s="2">
        <v>152</v>
      </c>
      <c r="S60" s="2">
        <v>152</v>
      </c>
      <c r="T60" s="2" t="s">
        <v>39</v>
      </c>
      <c r="U60" s="2" t="s">
        <v>40</v>
      </c>
      <c r="V60" s="2" t="s">
        <v>35</v>
      </c>
      <c r="W60" s="2"/>
      <c r="X60" s="2"/>
      <c r="Y60" s="2"/>
      <c r="Z60" s="2"/>
      <c r="AA60" s="2"/>
      <c r="AB60" s="2" t="s">
        <v>55</v>
      </c>
      <c r="AC60" s="2" t="s">
        <v>38</v>
      </c>
      <c r="AD60" s="10">
        <v>1963</v>
      </c>
      <c r="AE60" s="9">
        <v>23196</v>
      </c>
      <c r="AF60" s="2">
        <v>42.5167</v>
      </c>
      <c r="AG60" s="2">
        <v>-68.583299999999994</v>
      </c>
      <c r="AH60" s="2">
        <v>147</v>
      </c>
      <c r="AI60" s="2">
        <v>147</v>
      </c>
      <c r="AJ60" s="2" t="s">
        <v>39</v>
      </c>
      <c r="AK60" s="2" t="s">
        <v>40</v>
      </c>
      <c r="AL60" s="2" t="s">
        <v>35</v>
      </c>
      <c r="AM60" s="2"/>
      <c r="AN60" s="2"/>
      <c r="AO60" s="2"/>
      <c r="AP60" s="2"/>
      <c r="AQ60" s="2"/>
    </row>
    <row r="61" spans="1:43" s="10" customFormat="1" x14ac:dyDescent="0.2">
      <c r="A61" s="2">
        <v>19</v>
      </c>
      <c r="B61" s="2">
        <v>19</v>
      </c>
      <c r="C61" s="2">
        <v>101</v>
      </c>
      <c r="D61" s="10" t="s">
        <v>1854</v>
      </c>
      <c r="E61" s="2" t="s">
        <v>142</v>
      </c>
      <c r="F61" s="2" t="s">
        <v>2602</v>
      </c>
      <c r="G61" s="2"/>
      <c r="H61" s="2"/>
      <c r="I61" s="2"/>
      <c r="J61" s="2" t="s">
        <v>30</v>
      </c>
      <c r="K61" s="10" t="s">
        <v>35</v>
      </c>
      <c r="L61" s="2" t="s">
        <v>55</v>
      </c>
      <c r="M61" s="2" t="s">
        <v>38</v>
      </c>
      <c r="N61" s="10">
        <v>1995</v>
      </c>
      <c r="O61" s="9">
        <v>34788</v>
      </c>
      <c r="P61" s="11">
        <v>42.616700000000002</v>
      </c>
      <c r="Q61" s="2">
        <v>-61.7667</v>
      </c>
      <c r="R61" s="2">
        <v>93</v>
      </c>
      <c r="S61" s="2">
        <v>93</v>
      </c>
      <c r="T61" s="2" t="s">
        <v>39</v>
      </c>
      <c r="U61" s="2" t="s">
        <v>40</v>
      </c>
      <c r="V61" s="2" t="s">
        <v>35</v>
      </c>
      <c r="W61" s="2"/>
      <c r="X61" s="2"/>
      <c r="Y61" s="2"/>
      <c r="Z61" s="2"/>
      <c r="AA61" s="2"/>
      <c r="AB61" s="2" t="s">
        <v>55</v>
      </c>
      <c r="AC61" s="2" t="s">
        <v>38</v>
      </c>
      <c r="AD61" s="10">
        <v>1998</v>
      </c>
      <c r="AE61" s="9">
        <v>36088</v>
      </c>
      <c r="AF61" s="2">
        <v>47.25</v>
      </c>
      <c r="AG61" s="2">
        <v>-51.55</v>
      </c>
      <c r="AH61" s="2">
        <v>144</v>
      </c>
      <c r="AI61" s="2">
        <v>144</v>
      </c>
      <c r="AJ61" s="2" t="s">
        <v>39</v>
      </c>
      <c r="AK61" s="2" t="s">
        <v>40</v>
      </c>
      <c r="AL61" s="2" t="s">
        <v>35</v>
      </c>
      <c r="AM61" s="2"/>
      <c r="AN61" s="2"/>
      <c r="AO61" s="2"/>
      <c r="AP61" s="2"/>
      <c r="AQ61" s="2"/>
    </row>
    <row r="62" spans="1:43" s="10" customFormat="1" x14ac:dyDescent="0.2">
      <c r="A62" s="2">
        <v>20</v>
      </c>
      <c r="B62" s="2">
        <v>20</v>
      </c>
      <c r="C62" s="2">
        <v>101</v>
      </c>
      <c r="D62" s="10" t="s">
        <v>1854</v>
      </c>
      <c r="E62" s="2" t="s">
        <v>142</v>
      </c>
      <c r="F62" s="2" t="s">
        <v>2603</v>
      </c>
      <c r="G62" s="2"/>
      <c r="H62" s="2"/>
      <c r="I62" s="2"/>
      <c r="J62" s="2" t="s">
        <v>30</v>
      </c>
      <c r="K62" s="10" t="s">
        <v>35</v>
      </c>
      <c r="L62" s="2" t="s">
        <v>55</v>
      </c>
      <c r="M62" s="2" t="s">
        <v>38</v>
      </c>
      <c r="N62" s="10">
        <v>1995</v>
      </c>
      <c r="O62" s="9">
        <v>34914</v>
      </c>
      <c r="P62" s="11">
        <v>46.216700000000003</v>
      </c>
      <c r="Q62" s="2">
        <v>-54.65</v>
      </c>
      <c r="R62" s="2">
        <v>105</v>
      </c>
      <c r="S62" s="2">
        <v>105</v>
      </c>
      <c r="T62" s="2" t="s">
        <v>39</v>
      </c>
      <c r="U62" s="2" t="s">
        <v>40</v>
      </c>
      <c r="V62" s="2" t="s">
        <v>35</v>
      </c>
      <c r="W62" s="2"/>
      <c r="X62" s="2"/>
      <c r="Y62" s="2"/>
      <c r="Z62" s="2"/>
      <c r="AA62" s="2"/>
      <c r="AB62" s="2" t="s">
        <v>55</v>
      </c>
      <c r="AC62" s="2" t="s">
        <v>38</v>
      </c>
      <c r="AD62" s="10">
        <v>1997</v>
      </c>
      <c r="AE62" s="9">
        <v>35559</v>
      </c>
      <c r="AF62" s="2">
        <v>43.316699999999997</v>
      </c>
      <c r="AG62" s="2">
        <v>-59.05</v>
      </c>
      <c r="AH62" s="2">
        <v>109</v>
      </c>
      <c r="AI62" s="2">
        <v>109</v>
      </c>
      <c r="AJ62" s="2" t="s">
        <v>39</v>
      </c>
      <c r="AK62" s="2" t="s">
        <v>40</v>
      </c>
      <c r="AL62" s="2" t="s">
        <v>35</v>
      </c>
      <c r="AM62" s="2"/>
      <c r="AN62" s="2"/>
      <c r="AO62" s="2"/>
      <c r="AP62" s="2"/>
      <c r="AQ62" s="2"/>
    </row>
    <row r="63" spans="1:43" s="10" customFormat="1" x14ac:dyDescent="0.2">
      <c r="A63" s="2">
        <v>21</v>
      </c>
      <c r="B63" s="2">
        <v>21</v>
      </c>
      <c r="C63" s="2">
        <v>101</v>
      </c>
      <c r="D63" s="10" t="s">
        <v>1854</v>
      </c>
      <c r="E63" s="2" t="s">
        <v>142</v>
      </c>
      <c r="F63" s="2" t="s">
        <v>2604</v>
      </c>
      <c r="G63" s="2"/>
      <c r="H63" s="2"/>
      <c r="I63" s="2"/>
      <c r="J63" s="2" t="s">
        <v>30</v>
      </c>
      <c r="K63" s="10" t="s">
        <v>35</v>
      </c>
      <c r="L63" s="2" t="s">
        <v>55</v>
      </c>
      <c r="M63" s="2" t="s">
        <v>38</v>
      </c>
      <c r="N63" s="10">
        <v>1995</v>
      </c>
      <c r="O63" s="9">
        <v>34950</v>
      </c>
      <c r="P63" s="11">
        <v>46.7667</v>
      </c>
      <c r="Q63" s="2">
        <v>-50.216700000000003</v>
      </c>
      <c r="R63" s="2">
        <v>130</v>
      </c>
      <c r="S63" s="2">
        <v>130</v>
      </c>
      <c r="T63" s="2" t="s">
        <v>39</v>
      </c>
      <c r="U63" s="2" t="s">
        <v>40</v>
      </c>
      <c r="V63" s="2" t="s">
        <v>35</v>
      </c>
      <c r="W63" s="2"/>
      <c r="X63" s="2"/>
      <c r="Y63" s="2"/>
      <c r="Z63" s="2"/>
      <c r="AA63" s="2"/>
      <c r="AB63" s="2" t="s">
        <v>55</v>
      </c>
      <c r="AC63" s="2" t="s">
        <v>38</v>
      </c>
      <c r="AD63" s="10">
        <v>1998</v>
      </c>
      <c r="AE63" s="9">
        <v>35880</v>
      </c>
      <c r="AF63" s="2">
        <v>42.7333</v>
      </c>
      <c r="AG63" s="2">
        <v>-61.5</v>
      </c>
      <c r="AH63" s="2">
        <v>149</v>
      </c>
      <c r="AI63" s="2">
        <v>149</v>
      </c>
      <c r="AJ63" s="2" t="s">
        <v>39</v>
      </c>
      <c r="AK63" s="2" t="s">
        <v>40</v>
      </c>
      <c r="AL63" s="2" t="s">
        <v>35</v>
      </c>
      <c r="AM63" s="2"/>
      <c r="AN63" s="2"/>
      <c r="AO63" s="2"/>
      <c r="AP63" s="2"/>
      <c r="AQ63" s="2"/>
    </row>
    <row r="64" spans="1:43" s="10" customFormat="1" x14ac:dyDescent="0.2">
      <c r="A64" s="2">
        <v>22</v>
      </c>
      <c r="B64" s="2">
        <v>22</v>
      </c>
      <c r="C64" s="2">
        <v>101</v>
      </c>
      <c r="D64" s="10" t="s">
        <v>1854</v>
      </c>
      <c r="E64" s="2" t="s">
        <v>142</v>
      </c>
      <c r="F64" s="2" t="s">
        <v>2605</v>
      </c>
      <c r="G64" s="2"/>
      <c r="H64" s="2"/>
      <c r="I64" s="2"/>
      <c r="J64" s="2" t="s">
        <v>30</v>
      </c>
      <c r="K64" s="10" t="s">
        <v>35</v>
      </c>
      <c r="L64" s="2" t="s">
        <v>55</v>
      </c>
      <c r="M64" s="2" t="s">
        <v>38</v>
      </c>
      <c r="N64" s="10">
        <v>1995</v>
      </c>
      <c r="O64" s="9">
        <v>34801</v>
      </c>
      <c r="P64" s="11">
        <v>42.833300000000001</v>
      </c>
      <c r="Q64" s="2">
        <v>-62.616700000000002</v>
      </c>
      <c r="R64" s="2">
        <v>107</v>
      </c>
      <c r="S64" s="2">
        <v>107</v>
      </c>
      <c r="T64" s="2" t="s">
        <v>39</v>
      </c>
      <c r="U64" s="2" t="s">
        <v>40</v>
      </c>
      <c r="V64" s="2" t="s">
        <v>35</v>
      </c>
      <c r="W64" s="2"/>
      <c r="X64" s="2"/>
      <c r="Y64" s="2"/>
      <c r="Z64" s="2"/>
      <c r="AA64" s="2"/>
      <c r="AB64" s="2" t="s">
        <v>55</v>
      </c>
      <c r="AC64" s="2" t="s">
        <v>38</v>
      </c>
      <c r="AD64" s="10">
        <v>1996</v>
      </c>
      <c r="AE64" s="9">
        <v>35426</v>
      </c>
      <c r="AF64" s="2">
        <v>43.533299999999997</v>
      </c>
      <c r="AG64" s="2">
        <v>-63.166699999999999</v>
      </c>
      <c r="AH64" s="2">
        <v>138</v>
      </c>
      <c r="AI64" s="2">
        <v>138</v>
      </c>
      <c r="AJ64" s="2" t="s">
        <v>39</v>
      </c>
      <c r="AK64" s="2" t="s">
        <v>40</v>
      </c>
      <c r="AL64" s="2" t="s">
        <v>35</v>
      </c>
      <c r="AM64" s="2"/>
      <c r="AN64" s="2"/>
      <c r="AO64" s="2"/>
      <c r="AP64" s="2"/>
      <c r="AQ64" s="2"/>
    </row>
    <row r="65" spans="1:43" s="10" customFormat="1" x14ac:dyDescent="0.2">
      <c r="A65" s="2">
        <v>23</v>
      </c>
      <c r="B65" s="2">
        <v>23</v>
      </c>
      <c r="C65" s="2">
        <v>101</v>
      </c>
      <c r="D65" s="10" t="s">
        <v>1854</v>
      </c>
      <c r="E65" s="2" t="s">
        <v>142</v>
      </c>
      <c r="F65" s="2" t="s">
        <v>2606</v>
      </c>
      <c r="G65" s="2"/>
      <c r="H65" s="2"/>
      <c r="I65" s="2"/>
      <c r="J65" s="2" t="s">
        <v>30</v>
      </c>
      <c r="K65" s="10" t="s">
        <v>35</v>
      </c>
      <c r="L65" s="2" t="s">
        <v>55</v>
      </c>
      <c r="M65" s="2" t="s">
        <v>38</v>
      </c>
      <c r="N65" s="10">
        <v>1995</v>
      </c>
      <c r="O65" s="9">
        <v>34812</v>
      </c>
      <c r="P65" s="11">
        <v>41.5</v>
      </c>
      <c r="Q65" s="2">
        <v>-66.0167</v>
      </c>
      <c r="R65" s="2">
        <v>97</v>
      </c>
      <c r="S65" s="2">
        <v>97</v>
      </c>
      <c r="T65" s="2" t="s">
        <v>39</v>
      </c>
      <c r="U65" s="2" t="s">
        <v>40</v>
      </c>
      <c r="V65" s="2" t="s">
        <v>35</v>
      </c>
      <c r="W65" s="2"/>
      <c r="X65" s="2"/>
      <c r="Y65" s="2"/>
      <c r="Z65" s="2"/>
      <c r="AA65" s="2"/>
      <c r="AB65" s="2" t="s">
        <v>55</v>
      </c>
      <c r="AC65" s="2" t="s">
        <v>38</v>
      </c>
      <c r="AD65" s="10">
        <v>1999</v>
      </c>
      <c r="AE65" s="9">
        <v>36230</v>
      </c>
      <c r="AF65" s="2">
        <v>43.616700000000002</v>
      </c>
      <c r="AG65" s="2">
        <v>-59.283299999999997</v>
      </c>
      <c r="AH65" s="2">
        <v>149.80000000000001</v>
      </c>
      <c r="AI65" s="2">
        <v>149.80000000000001</v>
      </c>
      <c r="AJ65" s="2" t="s">
        <v>39</v>
      </c>
      <c r="AK65" s="2" t="s">
        <v>40</v>
      </c>
      <c r="AL65" s="2" t="s">
        <v>35</v>
      </c>
      <c r="AM65" s="2"/>
      <c r="AN65" s="2"/>
      <c r="AO65" s="2"/>
      <c r="AP65" s="2"/>
      <c r="AQ65" s="2"/>
    </row>
    <row r="66" spans="1:43" s="10" customFormat="1" x14ac:dyDescent="0.2">
      <c r="A66" s="2">
        <v>24</v>
      </c>
      <c r="B66" s="2">
        <v>24</v>
      </c>
      <c r="C66" s="2">
        <v>101</v>
      </c>
      <c r="D66" s="10" t="s">
        <v>1854</v>
      </c>
      <c r="E66" s="2" t="s">
        <v>142</v>
      </c>
      <c r="F66" s="2" t="s">
        <v>2607</v>
      </c>
      <c r="G66" s="2"/>
      <c r="H66" s="2"/>
      <c r="I66" s="2"/>
      <c r="J66" s="2" t="s">
        <v>30</v>
      </c>
      <c r="K66" s="10" t="s">
        <v>35</v>
      </c>
      <c r="L66" s="2" t="s">
        <v>55</v>
      </c>
      <c r="M66" s="2" t="s">
        <v>38</v>
      </c>
      <c r="N66" s="10">
        <v>1963</v>
      </c>
      <c r="O66" s="9">
        <v>23235</v>
      </c>
      <c r="P66" s="11">
        <v>47.833300000000001</v>
      </c>
      <c r="Q66" s="2">
        <v>-60.7</v>
      </c>
      <c r="R66" s="2">
        <v>158</v>
      </c>
      <c r="S66" s="2">
        <v>158</v>
      </c>
      <c r="T66" s="2" t="s">
        <v>39</v>
      </c>
      <c r="U66" s="2" t="s">
        <v>40</v>
      </c>
      <c r="V66" s="2" t="s">
        <v>35</v>
      </c>
      <c r="W66" s="2"/>
      <c r="X66" s="2"/>
      <c r="Y66" s="2"/>
      <c r="Z66" s="2"/>
      <c r="AA66" s="2"/>
      <c r="AB66" s="2" t="s">
        <v>55</v>
      </c>
      <c r="AC66" s="2" t="s">
        <v>38</v>
      </c>
      <c r="AD66" s="10">
        <v>1964</v>
      </c>
      <c r="AE66" s="9">
        <v>23509</v>
      </c>
      <c r="AF66" s="2">
        <v>40.283299999999997</v>
      </c>
      <c r="AG66" s="2">
        <v>-67.25</v>
      </c>
      <c r="AH66" s="2">
        <v>168</v>
      </c>
      <c r="AI66" s="2">
        <v>168</v>
      </c>
      <c r="AJ66" s="2" t="s">
        <v>39</v>
      </c>
      <c r="AK66" s="2" t="s">
        <v>40</v>
      </c>
      <c r="AL66" s="2" t="s">
        <v>35</v>
      </c>
      <c r="AM66" s="2"/>
      <c r="AN66" s="2"/>
      <c r="AO66" s="2"/>
      <c r="AP66" s="2"/>
      <c r="AQ66" s="2"/>
    </row>
    <row r="67" spans="1:43" s="10" customFormat="1" x14ac:dyDescent="0.2">
      <c r="A67" s="2">
        <v>25</v>
      </c>
      <c r="B67" s="2">
        <v>25</v>
      </c>
      <c r="C67" s="2">
        <v>101</v>
      </c>
      <c r="D67" s="10" t="s">
        <v>1854</v>
      </c>
      <c r="E67" s="2" t="s">
        <v>142</v>
      </c>
      <c r="F67" s="2" t="s">
        <v>2608</v>
      </c>
      <c r="G67" s="2"/>
      <c r="H67" s="2"/>
      <c r="I67" s="2"/>
      <c r="J67" s="2" t="s">
        <v>30</v>
      </c>
      <c r="K67" s="10" t="s">
        <v>35</v>
      </c>
      <c r="L67" s="2" t="s">
        <v>55</v>
      </c>
      <c r="M67" s="2" t="s">
        <v>38</v>
      </c>
      <c r="N67" s="10">
        <v>1963</v>
      </c>
      <c r="O67" s="9">
        <v>23235</v>
      </c>
      <c r="P67" s="11">
        <v>47.833300000000001</v>
      </c>
      <c r="Q67" s="2">
        <v>-60.7</v>
      </c>
      <c r="R67" s="2">
        <v>148</v>
      </c>
      <c r="S67" s="2">
        <v>148</v>
      </c>
      <c r="T67" s="2" t="s">
        <v>39</v>
      </c>
      <c r="U67" s="2" t="s">
        <v>40</v>
      </c>
      <c r="V67" s="2" t="s">
        <v>35</v>
      </c>
      <c r="W67" s="2"/>
      <c r="X67" s="2"/>
      <c r="Y67" s="2"/>
      <c r="Z67" s="2"/>
      <c r="AA67" s="2"/>
      <c r="AB67" s="2" t="s">
        <v>55</v>
      </c>
      <c r="AC67" s="2" t="s">
        <v>38</v>
      </c>
      <c r="AD67" s="10">
        <v>1964</v>
      </c>
      <c r="AE67" s="9">
        <v>23472</v>
      </c>
      <c r="AF67" s="2">
        <v>40.5167</v>
      </c>
      <c r="AG67" s="2">
        <v>-66.083299999999994</v>
      </c>
      <c r="AH67" s="2">
        <v>148</v>
      </c>
      <c r="AI67" s="2">
        <v>148</v>
      </c>
      <c r="AJ67" s="2" t="s">
        <v>39</v>
      </c>
      <c r="AK67" s="2" t="s">
        <v>40</v>
      </c>
      <c r="AL67" s="2" t="s">
        <v>35</v>
      </c>
      <c r="AM67" s="2"/>
      <c r="AN67" s="2"/>
      <c r="AO67" s="2"/>
      <c r="AP67" s="2"/>
      <c r="AQ67" s="2"/>
    </row>
    <row r="68" spans="1:43" s="10" customFormat="1" x14ac:dyDescent="0.2">
      <c r="A68" s="2">
        <v>26</v>
      </c>
      <c r="B68" s="2">
        <v>26</v>
      </c>
      <c r="C68" s="2">
        <v>101</v>
      </c>
      <c r="D68" s="10" t="s">
        <v>1854</v>
      </c>
      <c r="E68" s="2" t="s">
        <v>142</v>
      </c>
      <c r="F68" s="2" t="s">
        <v>2609</v>
      </c>
      <c r="G68" s="2"/>
      <c r="H68" s="2"/>
      <c r="I68" s="2"/>
      <c r="J68" s="2" t="s">
        <v>30</v>
      </c>
      <c r="K68" s="10" t="s">
        <v>35</v>
      </c>
      <c r="L68" s="2" t="s">
        <v>55</v>
      </c>
      <c r="M68" s="2" t="s">
        <v>38</v>
      </c>
      <c r="N68" s="10">
        <v>1995</v>
      </c>
      <c r="O68" s="9">
        <v>34979</v>
      </c>
      <c r="P68" s="11">
        <v>44.55</v>
      </c>
      <c r="Q68" s="2">
        <v>-50.066699999999997</v>
      </c>
      <c r="R68" s="2">
        <v>94</v>
      </c>
      <c r="S68" s="2">
        <v>94</v>
      </c>
      <c r="T68" s="2" t="s">
        <v>39</v>
      </c>
      <c r="U68" s="2" t="s">
        <v>40</v>
      </c>
      <c r="V68" s="2" t="s">
        <v>35</v>
      </c>
      <c r="W68" s="2"/>
      <c r="X68" s="2"/>
      <c r="Y68" s="2"/>
      <c r="Z68" s="2"/>
      <c r="AA68" s="2"/>
      <c r="AB68" s="2" t="s">
        <v>55</v>
      </c>
      <c r="AC68" s="2" t="s">
        <v>144</v>
      </c>
      <c r="AD68" s="10">
        <v>1998</v>
      </c>
      <c r="AE68" s="9">
        <v>35961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10" customFormat="1" x14ac:dyDescent="0.2">
      <c r="A69" s="2">
        <v>27</v>
      </c>
      <c r="B69" s="2">
        <v>27</v>
      </c>
      <c r="C69" s="2">
        <v>101</v>
      </c>
      <c r="D69" s="10" t="s">
        <v>1854</v>
      </c>
      <c r="E69" s="2" t="s">
        <v>142</v>
      </c>
      <c r="F69" s="2" t="s">
        <v>2610</v>
      </c>
      <c r="G69" s="2"/>
      <c r="H69" s="2"/>
      <c r="I69" s="2"/>
      <c r="J69" s="2" t="s">
        <v>30</v>
      </c>
      <c r="K69" s="10" t="s">
        <v>35</v>
      </c>
      <c r="L69" s="2" t="s">
        <v>55</v>
      </c>
      <c r="M69" s="2" t="s">
        <v>38</v>
      </c>
      <c r="N69" s="10">
        <v>1995</v>
      </c>
      <c r="O69" s="9">
        <v>34785</v>
      </c>
      <c r="P69" s="11">
        <v>42.883299999999998</v>
      </c>
      <c r="Q69" s="2">
        <v>-61.9833</v>
      </c>
      <c r="R69" s="2">
        <v>104</v>
      </c>
      <c r="S69" s="2">
        <v>104</v>
      </c>
      <c r="T69" s="2" t="s">
        <v>39</v>
      </c>
      <c r="U69" s="2" t="s">
        <v>40</v>
      </c>
      <c r="V69" s="2" t="s">
        <v>35</v>
      </c>
      <c r="W69" s="2"/>
      <c r="X69" s="2"/>
      <c r="Y69" s="2"/>
      <c r="Z69" s="2"/>
      <c r="AA69" s="2"/>
      <c r="AB69" s="2" t="s">
        <v>55</v>
      </c>
      <c r="AC69" s="2" t="s">
        <v>38</v>
      </c>
      <c r="AD69" s="10">
        <v>1999</v>
      </c>
      <c r="AE69" s="9">
        <v>36295</v>
      </c>
      <c r="AF69" s="2">
        <v>43.7</v>
      </c>
      <c r="AG69" s="2">
        <v>-63</v>
      </c>
      <c r="AH69" s="2">
        <v>152</v>
      </c>
      <c r="AI69" s="2">
        <v>152</v>
      </c>
      <c r="AJ69" s="2" t="s">
        <v>39</v>
      </c>
      <c r="AK69" s="2" t="s">
        <v>40</v>
      </c>
      <c r="AL69" s="2" t="s">
        <v>35</v>
      </c>
      <c r="AM69" s="2"/>
      <c r="AN69" s="2"/>
      <c r="AO69" s="2"/>
      <c r="AP69" s="2"/>
      <c r="AQ69" s="2"/>
    </row>
    <row r="70" spans="1:43" s="10" customFormat="1" x14ac:dyDescent="0.2">
      <c r="A70" s="2">
        <v>28</v>
      </c>
      <c r="B70" s="2">
        <v>28</v>
      </c>
      <c r="C70" s="2">
        <v>101</v>
      </c>
      <c r="D70" s="10" t="s">
        <v>1854</v>
      </c>
      <c r="E70" s="2" t="s">
        <v>142</v>
      </c>
      <c r="F70" s="2" t="s">
        <v>2611</v>
      </c>
      <c r="G70" s="2"/>
      <c r="H70" s="2"/>
      <c r="I70" s="2"/>
      <c r="J70" s="2" t="s">
        <v>30</v>
      </c>
      <c r="K70" s="10" t="s">
        <v>35</v>
      </c>
      <c r="L70" s="2" t="s">
        <v>55</v>
      </c>
      <c r="M70" s="2" t="s">
        <v>38</v>
      </c>
      <c r="N70" s="10">
        <v>1995</v>
      </c>
      <c r="O70" s="9">
        <v>34791</v>
      </c>
      <c r="P70" s="11">
        <v>42.633299999999998</v>
      </c>
      <c r="Q70" s="2">
        <v>-62.833300000000001</v>
      </c>
      <c r="R70" s="2">
        <v>110</v>
      </c>
      <c r="S70" s="2">
        <v>110</v>
      </c>
      <c r="T70" s="2" t="s">
        <v>39</v>
      </c>
      <c r="U70" s="2" t="s">
        <v>40</v>
      </c>
      <c r="V70" s="2" t="s">
        <v>35</v>
      </c>
      <c r="W70" s="2"/>
      <c r="X70" s="2"/>
      <c r="Y70" s="2"/>
      <c r="Z70" s="2"/>
      <c r="AA70" s="2"/>
      <c r="AB70" s="2" t="s">
        <v>55</v>
      </c>
      <c r="AC70" s="2" t="s">
        <v>38</v>
      </c>
      <c r="AD70" s="10">
        <v>1998</v>
      </c>
      <c r="AE70" s="9">
        <v>35887</v>
      </c>
      <c r="AF70" s="2">
        <v>42.05</v>
      </c>
      <c r="AG70" s="2">
        <v>-62.65</v>
      </c>
      <c r="AH70" s="2">
        <v>105</v>
      </c>
      <c r="AI70" s="2">
        <v>105</v>
      </c>
      <c r="AJ70" s="2" t="s">
        <v>39</v>
      </c>
      <c r="AK70" s="2" t="s">
        <v>40</v>
      </c>
      <c r="AL70" s="2" t="s">
        <v>35</v>
      </c>
      <c r="AM70" s="2"/>
      <c r="AN70" s="2"/>
      <c r="AO70" s="2"/>
      <c r="AP70" s="2"/>
      <c r="AQ70" s="2"/>
    </row>
    <row r="71" spans="1:43" s="10" customFormat="1" x14ac:dyDescent="0.2">
      <c r="A71" s="2">
        <v>29</v>
      </c>
      <c r="B71" s="2">
        <v>29</v>
      </c>
      <c r="C71" s="2">
        <v>101</v>
      </c>
      <c r="D71" s="10" t="s">
        <v>1854</v>
      </c>
      <c r="E71" s="2" t="s">
        <v>142</v>
      </c>
      <c r="F71" s="2" t="s">
        <v>2612</v>
      </c>
      <c r="G71" s="2"/>
      <c r="H71" s="2"/>
      <c r="I71" s="2"/>
      <c r="J71" s="2" t="s">
        <v>30</v>
      </c>
      <c r="K71" s="10" t="s">
        <v>35</v>
      </c>
      <c r="L71" s="2" t="s">
        <v>55</v>
      </c>
      <c r="M71" s="2" t="s">
        <v>38</v>
      </c>
      <c r="N71" s="10">
        <v>1995</v>
      </c>
      <c r="O71" s="9">
        <v>34790</v>
      </c>
      <c r="P71" s="11">
        <v>42.683300000000003</v>
      </c>
      <c r="Q71" s="2">
        <v>-63.2333</v>
      </c>
      <c r="R71" s="2">
        <v>106</v>
      </c>
      <c r="S71" s="2">
        <v>106</v>
      </c>
      <c r="T71" s="2" t="s">
        <v>39</v>
      </c>
      <c r="U71" s="2" t="s">
        <v>40</v>
      </c>
      <c r="V71" s="2" t="s">
        <v>35</v>
      </c>
      <c r="W71" s="2"/>
      <c r="X71" s="2"/>
      <c r="Y71" s="2"/>
      <c r="Z71" s="2"/>
      <c r="AA71" s="2"/>
      <c r="AB71" s="2" t="s">
        <v>55</v>
      </c>
      <c r="AC71" s="2" t="s">
        <v>38</v>
      </c>
      <c r="AD71" s="10">
        <v>1996</v>
      </c>
      <c r="AE71" s="9">
        <v>35352</v>
      </c>
      <c r="AF71" s="2">
        <v>45.883299999999998</v>
      </c>
      <c r="AG71" s="2">
        <v>-56.583300000000001</v>
      </c>
      <c r="AH71" s="2">
        <v>136</v>
      </c>
      <c r="AI71" s="2">
        <v>136</v>
      </c>
      <c r="AJ71" s="2" t="s">
        <v>39</v>
      </c>
      <c r="AK71" s="2" t="s">
        <v>40</v>
      </c>
      <c r="AL71" s="2" t="s">
        <v>35</v>
      </c>
      <c r="AM71" s="2"/>
      <c r="AN71" s="2"/>
      <c r="AO71" s="2"/>
      <c r="AP71" s="2"/>
      <c r="AQ71" s="2"/>
    </row>
    <row r="72" spans="1:43" s="10" customFormat="1" x14ac:dyDescent="0.2">
      <c r="A72" s="2">
        <v>30</v>
      </c>
      <c r="B72" s="2">
        <v>30</v>
      </c>
      <c r="C72" s="2">
        <v>101</v>
      </c>
      <c r="D72" s="10" t="s">
        <v>1854</v>
      </c>
      <c r="E72" s="2" t="s">
        <v>142</v>
      </c>
      <c r="F72" s="2" t="s">
        <v>2613</v>
      </c>
      <c r="G72" s="2"/>
      <c r="H72" s="2"/>
      <c r="I72" s="2"/>
      <c r="J72" s="2" t="s">
        <v>30</v>
      </c>
      <c r="K72" s="10" t="s">
        <v>35</v>
      </c>
      <c r="L72" s="2" t="s">
        <v>55</v>
      </c>
      <c r="M72" s="2" t="s">
        <v>38</v>
      </c>
      <c r="N72" s="10">
        <v>1995</v>
      </c>
      <c r="O72" s="9">
        <v>34791</v>
      </c>
      <c r="P72" s="11">
        <v>42.633299999999998</v>
      </c>
      <c r="Q72" s="2">
        <v>-62.833300000000001</v>
      </c>
      <c r="R72" s="2">
        <v>99</v>
      </c>
      <c r="S72" s="2">
        <v>99</v>
      </c>
      <c r="T72" s="2" t="s">
        <v>39</v>
      </c>
      <c r="U72" s="2" t="s">
        <v>40</v>
      </c>
      <c r="V72" s="2" t="s">
        <v>35</v>
      </c>
      <c r="W72" s="2"/>
      <c r="X72" s="2"/>
      <c r="Y72" s="2"/>
      <c r="Z72" s="2"/>
      <c r="AA72" s="2"/>
      <c r="AB72" s="2" t="s">
        <v>55</v>
      </c>
      <c r="AC72" s="2" t="s">
        <v>38</v>
      </c>
      <c r="AD72" s="10">
        <v>1998</v>
      </c>
      <c r="AE72" s="9">
        <v>35886</v>
      </c>
      <c r="AF72" s="2">
        <v>42.166699999999999</v>
      </c>
      <c r="AG72" s="2">
        <v>-63.05</v>
      </c>
      <c r="AH72" s="2">
        <v>134</v>
      </c>
      <c r="AI72" s="2">
        <v>134</v>
      </c>
      <c r="AJ72" s="2" t="s">
        <v>39</v>
      </c>
      <c r="AK72" s="2" t="s">
        <v>40</v>
      </c>
      <c r="AL72" s="2" t="s">
        <v>35</v>
      </c>
      <c r="AM72" s="2"/>
      <c r="AN72" s="2"/>
      <c r="AO72" s="2"/>
      <c r="AP72" s="2"/>
      <c r="AQ72" s="2"/>
    </row>
    <row r="73" spans="1:43" s="10" customFormat="1" x14ac:dyDescent="0.2">
      <c r="A73" s="2">
        <v>31</v>
      </c>
      <c r="B73" s="2">
        <v>31</v>
      </c>
      <c r="C73" s="2">
        <v>101</v>
      </c>
      <c r="D73" s="10" t="s">
        <v>1854</v>
      </c>
      <c r="E73" s="2" t="s">
        <v>142</v>
      </c>
      <c r="F73" s="2" t="s">
        <v>2614</v>
      </c>
      <c r="G73" s="2"/>
      <c r="H73" s="2"/>
      <c r="I73" s="2"/>
      <c r="J73" s="2" t="s">
        <v>30</v>
      </c>
      <c r="K73" s="10" t="s">
        <v>35</v>
      </c>
      <c r="L73" s="2" t="s">
        <v>55</v>
      </c>
      <c r="M73" s="2" t="s">
        <v>38</v>
      </c>
      <c r="N73" s="10">
        <v>1995</v>
      </c>
      <c r="O73" s="9">
        <v>34796</v>
      </c>
      <c r="P73" s="11">
        <v>42.666699999999999</v>
      </c>
      <c r="Q73" s="2">
        <v>-63.55</v>
      </c>
      <c r="R73" s="2">
        <v>108</v>
      </c>
      <c r="S73" s="2">
        <v>108</v>
      </c>
      <c r="T73" s="2" t="s">
        <v>39</v>
      </c>
      <c r="U73" s="2" t="s">
        <v>40</v>
      </c>
      <c r="V73" s="2" t="s">
        <v>35</v>
      </c>
      <c r="W73" s="2"/>
      <c r="X73" s="2"/>
      <c r="Y73" s="2"/>
      <c r="Z73" s="2"/>
      <c r="AA73" s="2"/>
      <c r="AB73" s="2" t="s">
        <v>55</v>
      </c>
      <c r="AC73" s="2" t="s">
        <v>38</v>
      </c>
      <c r="AD73" s="10">
        <v>1997</v>
      </c>
      <c r="AE73" s="9">
        <v>35596</v>
      </c>
      <c r="AF73" s="2">
        <v>42.716700000000003</v>
      </c>
      <c r="AG73" s="2">
        <v>-63.35</v>
      </c>
      <c r="AH73" s="2">
        <v>133</v>
      </c>
      <c r="AI73" s="2">
        <v>133</v>
      </c>
      <c r="AJ73" s="2" t="s">
        <v>39</v>
      </c>
      <c r="AK73" s="2" t="s">
        <v>40</v>
      </c>
      <c r="AL73" s="2" t="s">
        <v>35</v>
      </c>
      <c r="AM73" s="2"/>
      <c r="AN73" s="2"/>
      <c r="AO73" s="2"/>
      <c r="AP73" s="2"/>
      <c r="AQ73" s="2"/>
    </row>
    <row r="74" spans="1:43" s="10" customFormat="1" x14ac:dyDescent="0.2">
      <c r="A74" s="2">
        <v>32</v>
      </c>
      <c r="B74" s="2">
        <v>32</v>
      </c>
      <c r="C74" s="2">
        <v>101</v>
      </c>
      <c r="D74" s="10" t="s">
        <v>1854</v>
      </c>
      <c r="E74" s="2" t="s">
        <v>142</v>
      </c>
      <c r="F74" s="2" t="s">
        <v>2615</v>
      </c>
      <c r="G74" s="2"/>
      <c r="H74" s="2"/>
      <c r="I74" s="2"/>
      <c r="J74" s="2" t="s">
        <v>30</v>
      </c>
      <c r="K74" s="10" t="s">
        <v>35</v>
      </c>
      <c r="L74" s="2" t="s">
        <v>55</v>
      </c>
      <c r="M74" s="2" t="s">
        <v>38</v>
      </c>
      <c r="N74" s="10">
        <v>1995</v>
      </c>
      <c r="O74" s="9">
        <v>34796</v>
      </c>
      <c r="P74" s="11">
        <v>42.666699999999999</v>
      </c>
      <c r="Q74" s="2">
        <v>-63.55</v>
      </c>
      <c r="R74" s="2">
        <v>97</v>
      </c>
      <c r="S74" s="2">
        <v>97</v>
      </c>
      <c r="T74" s="2" t="s">
        <v>39</v>
      </c>
      <c r="U74" s="2" t="s">
        <v>40</v>
      </c>
      <c r="V74" s="2" t="s">
        <v>35</v>
      </c>
      <c r="W74" s="2"/>
      <c r="X74" s="2"/>
      <c r="Y74" s="2"/>
      <c r="Z74" s="2"/>
      <c r="AA74" s="2"/>
      <c r="AB74" s="2" t="s">
        <v>55</v>
      </c>
      <c r="AC74" s="2" t="s">
        <v>38</v>
      </c>
      <c r="AD74" s="10">
        <v>1997</v>
      </c>
      <c r="AE74" s="9">
        <v>35597</v>
      </c>
      <c r="AF74" s="2">
        <v>43.666699999999999</v>
      </c>
      <c r="AG74" s="2">
        <v>-63.116700000000002</v>
      </c>
      <c r="AH74" s="2">
        <v>142.6</v>
      </c>
      <c r="AI74" s="2">
        <v>142.6</v>
      </c>
      <c r="AJ74" s="2" t="s">
        <v>39</v>
      </c>
      <c r="AK74" s="2" t="s">
        <v>40</v>
      </c>
      <c r="AL74" s="2" t="s">
        <v>35</v>
      </c>
      <c r="AM74" s="2"/>
      <c r="AN74" s="2"/>
      <c r="AO74" s="2"/>
      <c r="AP74" s="2"/>
      <c r="AQ74" s="2"/>
    </row>
    <row r="75" spans="1:43" s="10" customFormat="1" x14ac:dyDescent="0.2">
      <c r="A75" s="2">
        <v>33</v>
      </c>
      <c r="B75" s="2">
        <v>33</v>
      </c>
      <c r="C75" s="2">
        <v>101</v>
      </c>
      <c r="D75" s="10" t="s">
        <v>1854</v>
      </c>
      <c r="E75" s="2" t="s">
        <v>142</v>
      </c>
      <c r="F75" s="2" t="s">
        <v>2616</v>
      </c>
      <c r="G75" s="2"/>
      <c r="H75" s="2"/>
      <c r="I75" s="2"/>
      <c r="J75" s="2" t="s">
        <v>30</v>
      </c>
      <c r="K75" s="10" t="s">
        <v>35</v>
      </c>
      <c r="L75" s="2" t="s">
        <v>55</v>
      </c>
      <c r="M75" s="2" t="s">
        <v>38</v>
      </c>
      <c r="N75" s="10">
        <v>1995</v>
      </c>
      <c r="O75" s="9">
        <v>34836</v>
      </c>
      <c r="P75" s="11">
        <v>43.2667</v>
      </c>
      <c r="Q75" s="2">
        <v>-61.2</v>
      </c>
      <c r="R75" s="2">
        <v>99</v>
      </c>
      <c r="S75" s="2">
        <v>99</v>
      </c>
      <c r="T75" s="2" t="s">
        <v>39</v>
      </c>
      <c r="U75" s="2" t="s">
        <v>40</v>
      </c>
      <c r="V75" s="2" t="s">
        <v>35</v>
      </c>
      <c r="W75" s="2"/>
      <c r="X75" s="2"/>
      <c r="Y75" s="2"/>
      <c r="Z75" s="2"/>
      <c r="AA75" s="2"/>
      <c r="AB75" s="2" t="s">
        <v>55</v>
      </c>
      <c r="AC75" s="2" t="s">
        <v>38</v>
      </c>
      <c r="AD75" s="10">
        <v>1999</v>
      </c>
      <c r="AE75" s="9">
        <v>36230</v>
      </c>
      <c r="AF75" s="2">
        <v>43.9</v>
      </c>
      <c r="AG75" s="2">
        <v>-58.8</v>
      </c>
      <c r="AH75" s="2">
        <v>148</v>
      </c>
      <c r="AI75" s="2">
        <v>148</v>
      </c>
      <c r="AJ75" s="2" t="s">
        <v>39</v>
      </c>
      <c r="AK75" s="2" t="s">
        <v>40</v>
      </c>
      <c r="AL75" s="2" t="s">
        <v>35</v>
      </c>
      <c r="AM75" s="2"/>
      <c r="AN75" s="2"/>
      <c r="AO75" s="2"/>
      <c r="AP75" s="2"/>
      <c r="AQ75" s="2"/>
    </row>
    <row r="76" spans="1:43" s="10" customFormat="1" x14ac:dyDescent="0.2">
      <c r="A76" s="2">
        <v>34</v>
      </c>
      <c r="B76" s="2">
        <v>34</v>
      </c>
      <c r="C76" s="2">
        <v>101</v>
      </c>
      <c r="D76" s="10" t="s">
        <v>1854</v>
      </c>
      <c r="E76" s="2" t="s">
        <v>142</v>
      </c>
      <c r="F76" s="2" t="s">
        <v>88</v>
      </c>
      <c r="G76" s="2"/>
      <c r="H76" s="2"/>
      <c r="I76" s="2"/>
      <c r="J76" s="2" t="s">
        <v>30</v>
      </c>
      <c r="K76" s="10" t="s">
        <v>35</v>
      </c>
      <c r="L76" s="2" t="s">
        <v>55</v>
      </c>
      <c r="M76" s="2" t="s">
        <v>38</v>
      </c>
      <c r="N76" s="10">
        <v>1995</v>
      </c>
      <c r="O76" s="9">
        <v>34847</v>
      </c>
      <c r="P76" s="11">
        <v>43.2667</v>
      </c>
      <c r="Q76" s="2">
        <v>-60.95</v>
      </c>
      <c r="R76" s="2">
        <v>78.900000000000006</v>
      </c>
      <c r="S76" s="2">
        <v>78.900000000000006</v>
      </c>
      <c r="T76" s="2" t="s">
        <v>39</v>
      </c>
      <c r="U76" s="2" t="s">
        <v>40</v>
      </c>
      <c r="V76" s="2" t="s">
        <v>35</v>
      </c>
      <c r="W76" s="2"/>
      <c r="X76" s="2"/>
      <c r="Y76" s="2"/>
      <c r="Z76" s="2"/>
      <c r="AA76" s="2"/>
      <c r="AB76" s="2" t="s">
        <v>55</v>
      </c>
      <c r="AC76" s="2" t="s">
        <v>38</v>
      </c>
      <c r="AD76" s="10">
        <v>1999</v>
      </c>
      <c r="AE76" s="9">
        <v>36269</v>
      </c>
      <c r="AF76" s="2">
        <v>44</v>
      </c>
      <c r="AG76" s="2">
        <v>-58.433300000000003</v>
      </c>
      <c r="AH76" s="2">
        <v>147.5</v>
      </c>
      <c r="AI76" s="2">
        <v>147.5</v>
      </c>
      <c r="AJ76" s="2" t="s">
        <v>39</v>
      </c>
      <c r="AK76" s="2" t="s">
        <v>40</v>
      </c>
      <c r="AL76" s="2" t="s">
        <v>35</v>
      </c>
      <c r="AM76" s="2"/>
      <c r="AN76" s="2"/>
      <c r="AO76" s="2"/>
      <c r="AP76" s="2"/>
      <c r="AQ76" s="2"/>
    </row>
    <row r="77" spans="1:43" s="10" customFormat="1" x14ac:dyDescent="0.2">
      <c r="A77" s="2">
        <v>35</v>
      </c>
      <c r="B77" s="2">
        <v>35</v>
      </c>
      <c r="C77" s="2">
        <v>101</v>
      </c>
      <c r="D77" s="10" t="s">
        <v>1854</v>
      </c>
      <c r="E77" s="2" t="s">
        <v>142</v>
      </c>
      <c r="F77" s="2" t="s">
        <v>2617</v>
      </c>
      <c r="G77" s="2"/>
      <c r="H77" s="2"/>
      <c r="I77" s="2"/>
      <c r="J77" s="2" t="s">
        <v>30</v>
      </c>
      <c r="K77" s="10" t="s">
        <v>35</v>
      </c>
      <c r="L77" s="2" t="s">
        <v>55</v>
      </c>
      <c r="M77" s="2" t="s">
        <v>38</v>
      </c>
      <c r="N77" s="10">
        <v>1995</v>
      </c>
      <c r="O77" s="9">
        <v>34966</v>
      </c>
      <c r="P77" s="11">
        <v>45.216700000000003</v>
      </c>
      <c r="Q77" s="2">
        <v>-52.5</v>
      </c>
      <c r="R77" s="2">
        <v>88</v>
      </c>
      <c r="S77" s="2">
        <v>88</v>
      </c>
      <c r="T77" s="2" t="s">
        <v>39</v>
      </c>
      <c r="U77" s="2" t="s">
        <v>40</v>
      </c>
      <c r="V77" s="2" t="s">
        <v>35</v>
      </c>
      <c r="W77" s="2"/>
      <c r="X77" s="2"/>
      <c r="Y77" s="2"/>
      <c r="Z77" s="2"/>
      <c r="AA77" s="2"/>
      <c r="AB77" s="2" t="s">
        <v>55</v>
      </c>
      <c r="AC77" s="2" t="s">
        <v>38</v>
      </c>
      <c r="AD77" s="10">
        <v>1996</v>
      </c>
      <c r="AE77" s="9">
        <v>35143</v>
      </c>
      <c r="AF77" s="2">
        <v>43.633299999999998</v>
      </c>
      <c r="AG77" s="2">
        <v>-64</v>
      </c>
      <c r="AH77" s="2">
        <v>126</v>
      </c>
      <c r="AI77" s="2">
        <v>126</v>
      </c>
      <c r="AJ77" s="2" t="s">
        <v>39</v>
      </c>
      <c r="AK77" s="2" t="s">
        <v>40</v>
      </c>
      <c r="AL77" s="2" t="s">
        <v>35</v>
      </c>
      <c r="AM77" s="2"/>
      <c r="AN77" s="2"/>
      <c r="AO77" s="2"/>
      <c r="AP77" s="2"/>
      <c r="AQ77" s="2"/>
    </row>
    <row r="78" spans="1:43" s="10" customFormat="1" x14ac:dyDescent="0.2">
      <c r="A78" s="2">
        <v>36</v>
      </c>
      <c r="B78" s="2">
        <v>36</v>
      </c>
      <c r="C78" s="2">
        <v>101</v>
      </c>
      <c r="D78" s="10" t="s">
        <v>1854</v>
      </c>
      <c r="E78" s="2" t="s">
        <v>142</v>
      </c>
      <c r="F78" s="2" t="s">
        <v>2618</v>
      </c>
      <c r="G78" s="2"/>
      <c r="H78" s="2"/>
      <c r="I78" s="2"/>
      <c r="J78" s="2" t="s">
        <v>30</v>
      </c>
      <c r="K78" s="10" t="s">
        <v>35</v>
      </c>
      <c r="L78" s="2" t="s">
        <v>55</v>
      </c>
      <c r="M78" s="2" t="s">
        <v>38</v>
      </c>
      <c r="N78" s="10">
        <v>1995</v>
      </c>
      <c r="O78" s="9">
        <v>34945</v>
      </c>
      <c r="P78" s="11">
        <v>45.166699999999999</v>
      </c>
      <c r="Q78" s="2">
        <v>-50.883299999999998</v>
      </c>
      <c r="R78" s="2">
        <v>93</v>
      </c>
      <c r="S78" s="2">
        <v>93</v>
      </c>
      <c r="T78" s="2" t="s">
        <v>39</v>
      </c>
      <c r="U78" s="2" t="s">
        <v>40</v>
      </c>
      <c r="V78" s="2" t="s">
        <v>35</v>
      </c>
      <c r="W78" s="2"/>
      <c r="X78" s="2"/>
      <c r="Y78" s="2"/>
      <c r="Z78" s="2"/>
      <c r="AA78" s="2"/>
      <c r="AB78" s="2" t="s">
        <v>55</v>
      </c>
      <c r="AC78" s="2" t="s">
        <v>38</v>
      </c>
      <c r="AD78" s="10">
        <v>1998</v>
      </c>
      <c r="AE78" s="9">
        <v>36073</v>
      </c>
      <c r="AF78" s="2">
        <v>47.25</v>
      </c>
      <c r="AG78" s="2">
        <v>-51.55</v>
      </c>
      <c r="AH78" s="2">
        <v>146</v>
      </c>
      <c r="AI78" s="2">
        <v>146</v>
      </c>
      <c r="AJ78" s="2" t="s">
        <v>39</v>
      </c>
      <c r="AK78" s="2" t="s">
        <v>40</v>
      </c>
      <c r="AL78" s="2" t="s">
        <v>35</v>
      </c>
      <c r="AM78" s="2"/>
      <c r="AN78" s="2"/>
      <c r="AO78" s="2"/>
      <c r="AP78" s="2"/>
      <c r="AQ78" s="2"/>
    </row>
    <row r="79" spans="1:43" s="10" customFormat="1" x14ac:dyDescent="0.2">
      <c r="A79" s="2">
        <v>37</v>
      </c>
      <c r="B79" s="2">
        <v>37</v>
      </c>
      <c r="C79" s="2">
        <v>101</v>
      </c>
      <c r="D79" s="10" t="s">
        <v>1854</v>
      </c>
      <c r="E79" s="2" t="s">
        <v>142</v>
      </c>
      <c r="F79" s="2" t="s">
        <v>2619</v>
      </c>
      <c r="G79" s="2"/>
      <c r="H79" s="2"/>
      <c r="I79" s="2"/>
      <c r="J79" s="2" t="s">
        <v>30</v>
      </c>
      <c r="K79" s="10" t="s">
        <v>35</v>
      </c>
      <c r="L79" s="2" t="s">
        <v>55</v>
      </c>
      <c r="M79" s="2" t="s">
        <v>38</v>
      </c>
      <c r="N79" s="10">
        <v>1995</v>
      </c>
      <c r="O79" s="9">
        <v>34793</v>
      </c>
      <c r="P79" s="11">
        <v>42.183300000000003</v>
      </c>
      <c r="Q79" s="2">
        <v>-65.083299999999994</v>
      </c>
      <c r="R79" s="2">
        <v>94</v>
      </c>
      <c r="S79" s="2">
        <v>94</v>
      </c>
      <c r="T79" s="2" t="s">
        <v>39</v>
      </c>
      <c r="U79" s="2" t="s">
        <v>40</v>
      </c>
      <c r="V79" s="2" t="s">
        <v>35</v>
      </c>
      <c r="W79" s="2"/>
      <c r="X79" s="2"/>
      <c r="Y79" s="2"/>
      <c r="Z79" s="2"/>
      <c r="AA79" s="2"/>
      <c r="AB79" s="2" t="s">
        <v>55</v>
      </c>
      <c r="AC79" s="2" t="s">
        <v>38</v>
      </c>
      <c r="AD79" s="10">
        <v>1996</v>
      </c>
      <c r="AE79" s="9">
        <v>35265</v>
      </c>
      <c r="AF79" s="2">
        <v>42.2333</v>
      </c>
      <c r="AG79" s="2">
        <v>-68.133300000000006</v>
      </c>
      <c r="AH79" s="2">
        <v>83</v>
      </c>
      <c r="AI79" s="2">
        <v>83</v>
      </c>
      <c r="AJ79" s="2" t="s">
        <v>39</v>
      </c>
      <c r="AK79" s="2" t="s">
        <v>40</v>
      </c>
      <c r="AL79" s="2" t="s">
        <v>35</v>
      </c>
      <c r="AM79" s="2"/>
      <c r="AN79" s="2"/>
      <c r="AO79" s="2"/>
      <c r="AP79" s="2"/>
      <c r="AQ79" s="2"/>
    </row>
    <row r="80" spans="1:43" s="10" customFormat="1" x14ac:dyDescent="0.2">
      <c r="A80" s="2">
        <v>39</v>
      </c>
      <c r="B80" s="2">
        <v>39</v>
      </c>
      <c r="C80" s="2">
        <v>101</v>
      </c>
      <c r="D80" s="10" t="s">
        <v>1854</v>
      </c>
      <c r="E80" s="2" t="s">
        <v>142</v>
      </c>
      <c r="F80" s="2" t="s">
        <v>89</v>
      </c>
      <c r="G80" s="2"/>
      <c r="H80" s="2"/>
      <c r="I80" s="2"/>
      <c r="J80" s="2" t="s">
        <v>30</v>
      </c>
      <c r="K80" s="10" t="s">
        <v>35</v>
      </c>
      <c r="L80" s="2" t="s">
        <v>55</v>
      </c>
      <c r="M80" s="2" t="s">
        <v>38</v>
      </c>
      <c r="N80" s="10">
        <v>1996</v>
      </c>
      <c r="O80" s="9">
        <v>35137</v>
      </c>
      <c r="P80" s="11">
        <v>42.783299999999997</v>
      </c>
      <c r="Q80" s="2">
        <v>-61.6</v>
      </c>
      <c r="R80" s="2">
        <v>98</v>
      </c>
      <c r="S80" s="2">
        <v>98</v>
      </c>
      <c r="T80" s="2" t="s">
        <v>39</v>
      </c>
      <c r="U80" s="2" t="s">
        <v>40</v>
      </c>
      <c r="V80" s="2" t="s">
        <v>35</v>
      </c>
      <c r="W80" s="2"/>
      <c r="X80" s="2"/>
      <c r="Y80" s="2"/>
      <c r="Z80" s="2"/>
      <c r="AA80" s="2"/>
      <c r="AB80" s="2" t="s">
        <v>55</v>
      </c>
      <c r="AC80" s="2" t="s">
        <v>38</v>
      </c>
      <c r="AD80" s="10">
        <v>1999</v>
      </c>
      <c r="AE80" s="9">
        <v>36248</v>
      </c>
      <c r="AF80" s="2">
        <v>43.3</v>
      </c>
      <c r="AG80" s="2">
        <v>-59.916699999999999</v>
      </c>
      <c r="AH80" s="2">
        <v>150.5</v>
      </c>
      <c r="AI80" s="2">
        <v>150.5</v>
      </c>
      <c r="AJ80" s="2" t="s">
        <v>39</v>
      </c>
      <c r="AK80" s="2" t="s">
        <v>40</v>
      </c>
      <c r="AL80" s="2" t="s">
        <v>35</v>
      </c>
      <c r="AM80" s="2"/>
      <c r="AN80" s="2"/>
      <c r="AO80" s="2"/>
      <c r="AP80" s="2"/>
      <c r="AQ80" s="2"/>
    </row>
    <row r="81" spans="1:43" s="10" customFormat="1" x14ac:dyDescent="0.2">
      <c r="A81" s="2">
        <v>40</v>
      </c>
      <c r="B81" s="2">
        <v>40</v>
      </c>
      <c r="C81" s="2">
        <v>101</v>
      </c>
      <c r="D81" s="10" t="s">
        <v>1854</v>
      </c>
      <c r="E81" s="2" t="s">
        <v>142</v>
      </c>
      <c r="F81" s="2" t="s">
        <v>2620</v>
      </c>
      <c r="G81" s="2"/>
      <c r="H81" s="2"/>
      <c r="I81" s="2"/>
      <c r="J81" s="2" t="s">
        <v>30</v>
      </c>
      <c r="K81" s="10" t="s">
        <v>35</v>
      </c>
      <c r="L81" s="2" t="s">
        <v>55</v>
      </c>
      <c r="M81" s="2" t="s">
        <v>38</v>
      </c>
      <c r="N81" s="10">
        <v>1996</v>
      </c>
      <c r="O81" s="9">
        <v>35304</v>
      </c>
      <c r="P81" s="11">
        <v>44.0167</v>
      </c>
      <c r="Q81" s="2">
        <v>-63.35</v>
      </c>
      <c r="R81" s="2">
        <v>70</v>
      </c>
      <c r="S81" s="2">
        <v>70</v>
      </c>
      <c r="T81" s="2" t="s">
        <v>39</v>
      </c>
      <c r="U81" s="2" t="s">
        <v>40</v>
      </c>
      <c r="V81" s="2" t="s">
        <v>35</v>
      </c>
      <c r="W81" s="2"/>
      <c r="X81" s="2"/>
      <c r="Y81" s="2"/>
      <c r="Z81" s="2"/>
      <c r="AA81" s="2"/>
      <c r="AB81" s="2" t="s">
        <v>55</v>
      </c>
      <c r="AC81" s="2" t="s">
        <v>38</v>
      </c>
      <c r="AD81" s="10">
        <v>1997</v>
      </c>
      <c r="AE81" s="9">
        <v>35434</v>
      </c>
      <c r="AF81" s="2">
        <v>43.2667</v>
      </c>
      <c r="AG81" s="2">
        <v>-62.25</v>
      </c>
      <c r="AH81" s="2">
        <v>83</v>
      </c>
      <c r="AI81" s="2">
        <v>83</v>
      </c>
      <c r="AJ81" s="2" t="s">
        <v>39</v>
      </c>
      <c r="AK81" s="2" t="s">
        <v>40</v>
      </c>
      <c r="AL81" s="2" t="s">
        <v>35</v>
      </c>
      <c r="AM81" s="2"/>
      <c r="AN81" s="2"/>
      <c r="AO81" s="2"/>
      <c r="AP81" s="2"/>
      <c r="AQ81" s="2"/>
    </row>
    <row r="82" spans="1:43" s="10" customFormat="1" x14ac:dyDescent="0.2">
      <c r="A82" s="2">
        <v>41</v>
      </c>
      <c r="B82" s="2">
        <v>41</v>
      </c>
      <c r="C82" s="2">
        <v>101</v>
      </c>
      <c r="D82" s="10" t="s">
        <v>1854</v>
      </c>
      <c r="E82" s="2" t="s">
        <v>142</v>
      </c>
      <c r="F82" s="2" t="s">
        <v>2621</v>
      </c>
      <c r="G82" s="2"/>
      <c r="H82" s="2"/>
      <c r="I82" s="2"/>
      <c r="J82" s="2" t="s">
        <v>30</v>
      </c>
      <c r="K82" s="10" t="s">
        <v>35</v>
      </c>
      <c r="L82" s="2" t="s">
        <v>55</v>
      </c>
      <c r="M82" s="2" t="s">
        <v>144</v>
      </c>
      <c r="N82" s="10">
        <v>1982</v>
      </c>
      <c r="O82" s="9">
        <v>30019</v>
      </c>
      <c r="P82" s="11">
        <v>40.083300000000001</v>
      </c>
      <c r="Q82" s="2">
        <v>-70.0167</v>
      </c>
      <c r="R82" s="2">
        <v>114</v>
      </c>
      <c r="S82" s="2">
        <v>114</v>
      </c>
      <c r="T82" s="2" t="s">
        <v>39</v>
      </c>
      <c r="U82" s="2" t="s">
        <v>40</v>
      </c>
      <c r="V82" s="2" t="s">
        <v>35</v>
      </c>
      <c r="W82" s="2"/>
      <c r="X82" s="2"/>
      <c r="Y82" s="2"/>
      <c r="Z82" s="2"/>
      <c r="AA82" s="2"/>
      <c r="AB82" s="2" t="s">
        <v>55</v>
      </c>
      <c r="AC82" s="2" t="s">
        <v>144</v>
      </c>
      <c r="AD82" s="10">
        <v>1984</v>
      </c>
      <c r="AE82" s="9">
        <v>30990</v>
      </c>
      <c r="AF82" s="2">
        <v>44.833300000000001</v>
      </c>
      <c r="AG82" s="2">
        <v>-63.583329999999997</v>
      </c>
      <c r="AH82" s="2">
        <v>138</v>
      </c>
      <c r="AI82" s="2">
        <v>138</v>
      </c>
      <c r="AJ82" s="2" t="s">
        <v>39</v>
      </c>
      <c r="AK82" s="2" t="s">
        <v>40</v>
      </c>
      <c r="AL82" s="2" t="s">
        <v>35</v>
      </c>
      <c r="AM82" s="2"/>
      <c r="AN82" s="2"/>
      <c r="AO82" s="2"/>
      <c r="AP82" s="2"/>
      <c r="AQ82" s="2"/>
    </row>
    <row r="83" spans="1:43" s="10" customFormat="1" x14ac:dyDescent="0.2">
      <c r="A83" s="2">
        <v>42</v>
      </c>
      <c r="B83" s="2">
        <v>42</v>
      </c>
      <c r="C83" s="2">
        <v>101</v>
      </c>
      <c r="D83" s="10" t="s">
        <v>1854</v>
      </c>
      <c r="E83" s="2" t="s">
        <v>142</v>
      </c>
      <c r="F83" s="2" t="s">
        <v>2622</v>
      </c>
      <c r="G83" s="2"/>
      <c r="H83" s="2"/>
      <c r="I83" s="2"/>
      <c r="J83" s="2" t="s">
        <v>30</v>
      </c>
      <c r="K83" s="10" t="s">
        <v>35</v>
      </c>
      <c r="L83" s="2" t="s">
        <v>55</v>
      </c>
      <c r="M83" s="2" t="s">
        <v>144</v>
      </c>
      <c r="N83" s="10">
        <v>1983</v>
      </c>
      <c r="O83" s="9">
        <v>30440</v>
      </c>
      <c r="P83" s="11">
        <v>40.5167</v>
      </c>
      <c r="Q83" s="2">
        <v>-67.75</v>
      </c>
      <c r="R83" s="2">
        <v>215</v>
      </c>
      <c r="S83" s="2">
        <v>215</v>
      </c>
      <c r="T83" s="2" t="s">
        <v>39</v>
      </c>
      <c r="U83" s="2" t="s">
        <v>40</v>
      </c>
      <c r="V83" s="2" t="s">
        <v>35</v>
      </c>
      <c r="W83" s="2"/>
      <c r="X83" s="2"/>
      <c r="Y83" s="2"/>
      <c r="Z83" s="2"/>
      <c r="AA83" s="2"/>
      <c r="AB83" s="2" t="s">
        <v>55</v>
      </c>
      <c r="AC83" s="2" t="s">
        <v>144</v>
      </c>
      <c r="AD83" s="10">
        <v>1983</v>
      </c>
      <c r="AE83" s="9">
        <v>30462</v>
      </c>
      <c r="AF83" s="2">
        <v>39.700000000000003</v>
      </c>
      <c r="AG83" s="2">
        <v>-68.733329999999995</v>
      </c>
      <c r="AH83" s="2">
        <v>204</v>
      </c>
      <c r="AI83" s="2">
        <v>204</v>
      </c>
      <c r="AJ83" s="2" t="s">
        <v>39</v>
      </c>
      <c r="AK83" s="2" t="s">
        <v>40</v>
      </c>
      <c r="AL83" s="2" t="s">
        <v>35</v>
      </c>
      <c r="AM83" s="2"/>
      <c r="AN83" s="2"/>
      <c r="AO83" s="2"/>
      <c r="AP83" s="2"/>
      <c r="AQ83" s="2"/>
    </row>
    <row r="84" spans="1:43" s="10" customFormat="1" x14ac:dyDescent="0.2">
      <c r="A84" s="2">
        <v>43</v>
      </c>
      <c r="B84" s="2">
        <v>43</v>
      </c>
      <c r="C84" s="2">
        <v>101</v>
      </c>
      <c r="D84" s="10" t="s">
        <v>1854</v>
      </c>
      <c r="E84" s="2" t="s">
        <v>142</v>
      </c>
      <c r="F84" s="2" t="s">
        <v>2623</v>
      </c>
      <c r="G84" s="2"/>
      <c r="H84" s="2"/>
      <c r="I84" s="2"/>
      <c r="J84" s="2" t="s">
        <v>30</v>
      </c>
      <c r="K84" s="10" t="s">
        <v>35</v>
      </c>
      <c r="L84" s="2" t="s">
        <v>55</v>
      </c>
      <c r="M84" s="2" t="s">
        <v>144</v>
      </c>
      <c r="N84" s="10">
        <v>1983</v>
      </c>
      <c r="O84" s="9">
        <v>30440</v>
      </c>
      <c r="P84" s="11">
        <v>40.5167</v>
      </c>
      <c r="Q84" s="2">
        <v>-67.75</v>
      </c>
      <c r="R84" s="2">
        <v>135</v>
      </c>
      <c r="S84" s="2">
        <v>135</v>
      </c>
      <c r="T84" s="2" t="s">
        <v>39</v>
      </c>
      <c r="U84" s="2" t="s">
        <v>40</v>
      </c>
      <c r="V84" s="2" t="s">
        <v>35</v>
      </c>
      <c r="W84" s="2"/>
      <c r="X84" s="2"/>
      <c r="Y84" s="2"/>
      <c r="Z84" s="2"/>
      <c r="AA84" s="2"/>
      <c r="AB84" s="2" t="s">
        <v>55</v>
      </c>
      <c r="AC84" s="2" t="s">
        <v>144</v>
      </c>
      <c r="AD84" s="10">
        <v>1989</v>
      </c>
      <c r="AE84" s="9">
        <v>32619</v>
      </c>
      <c r="AF84" s="2">
        <v>42.783299999999997</v>
      </c>
      <c r="AG84" s="2">
        <v>-62.6</v>
      </c>
      <c r="AH84" s="2">
        <v>187</v>
      </c>
      <c r="AI84" s="2">
        <v>187</v>
      </c>
      <c r="AJ84" s="2" t="s">
        <v>39</v>
      </c>
      <c r="AK84" s="2" t="s">
        <v>40</v>
      </c>
      <c r="AL84" s="2" t="s">
        <v>35</v>
      </c>
      <c r="AM84" s="2"/>
      <c r="AN84" s="2"/>
      <c r="AO84" s="2"/>
      <c r="AP84" s="2"/>
      <c r="AQ84" s="2"/>
    </row>
    <row r="85" spans="1:43" s="10" customFormat="1" x14ac:dyDescent="0.2">
      <c r="A85" s="2">
        <v>44</v>
      </c>
      <c r="B85" s="2">
        <v>44</v>
      </c>
      <c r="C85" s="2">
        <v>101</v>
      </c>
      <c r="D85" s="10" t="s">
        <v>1854</v>
      </c>
      <c r="E85" s="2" t="s">
        <v>142</v>
      </c>
      <c r="F85" s="2" t="s">
        <v>2624</v>
      </c>
      <c r="G85" s="2"/>
      <c r="H85" s="2"/>
      <c r="I85" s="2"/>
      <c r="J85" s="2" t="s">
        <v>30</v>
      </c>
      <c r="K85" s="10" t="s">
        <v>35</v>
      </c>
      <c r="L85" s="2" t="s">
        <v>55</v>
      </c>
      <c r="M85" s="2" t="s">
        <v>144</v>
      </c>
      <c r="N85" s="10">
        <v>1983</v>
      </c>
      <c r="O85" s="9">
        <v>30440</v>
      </c>
      <c r="P85" s="11">
        <v>40.5167</v>
      </c>
      <c r="Q85" s="2">
        <v>-67.75</v>
      </c>
      <c r="R85" s="2">
        <v>190</v>
      </c>
      <c r="S85" s="2">
        <v>190</v>
      </c>
      <c r="T85" s="2" t="s">
        <v>39</v>
      </c>
      <c r="U85" s="2" t="s">
        <v>40</v>
      </c>
      <c r="V85" s="2" t="s">
        <v>35</v>
      </c>
      <c r="W85" s="2"/>
      <c r="X85" s="2"/>
      <c r="Y85" s="2"/>
      <c r="Z85" s="2"/>
      <c r="AA85" s="2"/>
      <c r="AB85" s="2" t="s">
        <v>55</v>
      </c>
      <c r="AC85" s="2" t="s">
        <v>144</v>
      </c>
      <c r="AD85" s="10">
        <v>1985</v>
      </c>
      <c r="AE85" s="9">
        <v>31262</v>
      </c>
      <c r="AF85" s="2">
        <v>44.25</v>
      </c>
      <c r="AG85" s="2">
        <v>-63.083329999999997</v>
      </c>
      <c r="AH85" s="2">
        <v>194</v>
      </c>
      <c r="AI85" s="2">
        <v>194</v>
      </c>
      <c r="AJ85" s="2" t="s">
        <v>39</v>
      </c>
      <c r="AK85" s="2" t="s">
        <v>40</v>
      </c>
      <c r="AL85" s="2" t="s">
        <v>35</v>
      </c>
      <c r="AM85" s="2"/>
      <c r="AN85" s="2"/>
      <c r="AO85" s="2"/>
      <c r="AP85" s="2"/>
      <c r="AQ85" s="2"/>
    </row>
    <row r="86" spans="1:43" s="10" customFormat="1" x14ac:dyDescent="0.2">
      <c r="A86" s="2">
        <v>45</v>
      </c>
      <c r="B86" s="2">
        <v>45</v>
      </c>
      <c r="C86" s="2">
        <v>101</v>
      </c>
      <c r="D86" s="10" t="s">
        <v>1854</v>
      </c>
      <c r="E86" s="2" t="s">
        <v>142</v>
      </c>
      <c r="F86" s="2" t="s">
        <v>2625</v>
      </c>
      <c r="G86" s="2"/>
      <c r="H86" s="2"/>
      <c r="I86" s="2"/>
      <c r="J86" s="2" t="s">
        <v>30</v>
      </c>
      <c r="K86" s="10" t="s">
        <v>35</v>
      </c>
      <c r="L86" s="2" t="s">
        <v>55</v>
      </c>
      <c r="M86" s="2" t="s">
        <v>38</v>
      </c>
      <c r="N86" s="10">
        <v>1983</v>
      </c>
      <c r="O86" s="9">
        <v>30507</v>
      </c>
      <c r="P86" s="11">
        <v>44.5</v>
      </c>
      <c r="Q86" s="2">
        <v>-46.65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 t="s">
        <v>55</v>
      </c>
      <c r="AC86" s="2" t="s">
        <v>144</v>
      </c>
      <c r="AD86" s="10">
        <v>1987</v>
      </c>
      <c r="AE86" s="9">
        <v>32079</v>
      </c>
      <c r="AF86" s="2">
        <v>43.533299999999997</v>
      </c>
      <c r="AG86" s="2">
        <v>-53.433329999999998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10" customFormat="1" x14ac:dyDescent="0.2">
      <c r="A87" s="2">
        <v>46</v>
      </c>
      <c r="B87" s="2">
        <v>46</v>
      </c>
      <c r="C87" s="2">
        <v>101</v>
      </c>
      <c r="D87" s="10" t="s">
        <v>1854</v>
      </c>
      <c r="E87" s="2" t="s">
        <v>142</v>
      </c>
      <c r="F87" s="2" t="s">
        <v>2626</v>
      </c>
      <c r="G87" s="2"/>
      <c r="H87" s="2"/>
      <c r="I87" s="2"/>
      <c r="J87" s="2" t="s">
        <v>30</v>
      </c>
      <c r="K87" s="10" t="s">
        <v>35</v>
      </c>
      <c r="L87" s="2" t="s">
        <v>55</v>
      </c>
      <c r="M87" s="2" t="s">
        <v>38</v>
      </c>
      <c r="N87" s="10">
        <v>1984</v>
      </c>
      <c r="O87" s="9">
        <v>30716</v>
      </c>
      <c r="P87" s="11">
        <v>39.716700000000003</v>
      </c>
      <c r="Q87" s="2">
        <v>-67.433300000000003</v>
      </c>
      <c r="R87" s="2">
        <v>190</v>
      </c>
      <c r="S87" s="2">
        <v>190</v>
      </c>
      <c r="T87" s="2" t="s">
        <v>39</v>
      </c>
      <c r="U87" s="2" t="s">
        <v>40</v>
      </c>
      <c r="V87" s="2" t="s">
        <v>35</v>
      </c>
      <c r="W87" s="2"/>
      <c r="X87" s="2"/>
      <c r="Y87" s="2"/>
      <c r="Z87" s="2"/>
      <c r="AA87" s="2"/>
      <c r="AB87" s="2" t="s">
        <v>55</v>
      </c>
      <c r="AC87" s="2" t="s">
        <v>144</v>
      </c>
      <c r="AD87" s="10">
        <v>1989</v>
      </c>
      <c r="AE87" s="9">
        <v>32638</v>
      </c>
      <c r="AF87" s="2">
        <v>42.066699999999997</v>
      </c>
      <c r="AG87" s="2">
        <v>-65.416669999999996</v>
      </c>
      <c r="AH87" s="2">
        <v>204</v>
      </c>
      <c r="AI87" s="2">
        <v>204</v>
      </c>
      <c r="AJ87" s="2" t="s">
        <v>39</v>
      </c>
      <c r="AK87" s="2" t="s">
        <v>40</v>
      </c>
      <c r="AL87" s="2" t="s">
        <v>35</v>
      </c>
      <c r="AM87" s="2"/>
      <c r="AN87" s="2"/>
      <c r="AO87" s="2"/>
      <c r="AP87" s="2"/>
      <c r="AQ87" s="2"/>
    </row>
    <row r="88" spans="1:43" s="10" customFormat="1" x14ac:dyDescent="0.2">
      <c r="A88" s="2">
        <v>48</v>
      </c>
      <c r="B88" s="2">
        <v>48</v>
      </c>
      <c r="C88" s="2">
        <v>101</v>
      </c>
      <c r="D88" s="10" t="s">
        <v>1854</v>
      </c>
      <c r="E88" s="2" t="s">
        <v>142</v>
      </c>
      <c r="F88" s="2" t="s">
        <v>2627</v>
      </c>
      <c r="G88" s="2"/>
      <c r="H88" s="2"/>
      <c r="I88" s="2"/>
      <c r="J88" s="2" t="s">
        <v>30</v>
      </c>
      <c r="K88" s="10" t="s">
        <v>35</v>
      </c>
      <c r="L88" s="2" t="s">
        <v>55</v>
      </c>
      <c r="M88" s="2" t="s">
        <v>38</v>
      </c>
      <c r="N88" s="10" t="s">
        <v>1861</v>
      </c>
      <c r="O88" s="9"/>
      <c r="P88" s="11">
        <v>40.183300000000003</v>
      </c>
      <c r="Q88" s="2">
        <v>-67.849999999999994</v>
      </c>
      <c r="R88" s="2">
        <v>170</v>
      </c>
      <c r="S88" s="2">
        <v>170</v>
      </c>
      <c r="T88" s="2" t="s">
        <v>39</v>
      </c>
      <c r="U88" s="2" t="s">
        <v>40</v>
      </c>
      <c r="V88" s="2" t="s">
        <v>35</v>
      </c>
      <c r="W88" s="2"/>
      <c r="X88" s="2"/>
      <c r="Y88" s="2"/>
      <c r="Z88" s="2"/>
      <c r="AA88" s="2"/>
      <c r="AB88" s="2" t="s">
        <v>55</v>
      </c>
      <c r="AC88" s="2" t="s">
        <v>144</v>
      </c>
      <c r="AD88" s="10">
        <v>1992</v>
      </c>
      <c r="AE88" s="9">
        <v>33660</v>
      </c>
      <c r="AF88" s="2">
        <v>43.5</v>
      </c>
      <c r="AG88" s="2">
        <v>-61.916670000000003</v>
      </c>
      <c r="AH88" s="2">
        <v>222</v>
      </c>
      <c r="AI88" s="2">
        <v>222</v>
      </c>
      <c r="AJ88" s="2" t="s">
        <v>39</v>
      </c>
      <c r="AK88" s="2" t="s">
        <v>40</v>
      </c>
      <c r="AL88" s="2" t="s">
        <v>35</v>
      </c>
      <c r="AM88" s="2"/>
      <c r="AN88" s="2"/>
      <c r="AO88" s="2"/>
      <c r="AP88" s="2"/>
      <c r="AQ88" s="2"/>
    </row>
    <row r="89" spans="1:43" s="10" customFormat="1" x14ac:dyDescent="0.2">
      <c r="A89" s="2">
        <v>49</v>
      </c>
      <c r="B89" s="2">
        <v>49</v>
      </c>
      <c r="C89" s="2">
        <v>101</v>
      </c>
      <c r="D89" s="10" t="s">
        <v>1854</v>
      </c>
      <c r="E89" s="2" t="s">
        <v>142</v>
      </c>
      <c r="F89" s="2" t="s">
        <v>2628</v>
      </c>
      <c r="G89" s="2"/>
      <c r="H89" s="2"/>
      <c r="I89" s="2"/>
      <c r="J89" s="2" t="s">
        <v>30</v>
      </c>
      <c r="K89" s="10" t="s">
        <v>35</v>
      </c>
      <c r="L89" s="2" t="s">
        <v>55</v>
      </c>
      <c r="M89" s="2" t="s">
        <v>38</v>
      </c>
      <c r="N89" s="10">
        <v>1984</v>
      </c>
      <c r="O89" s="9">
        <v>30727</v>
      </c>
      <c r="P89" s="11">
        <v>40.200000000000003</v>
      </c>
      <c r="Q89" s="2">
        <v>-67.383300000000006</v>
      </c>
      <c r="R89" s="2">
        <v>190</v>
      </c>
      <c r="S89" s="2">
        <v>190</v>
      </c>
      <c r="T89" s="2" t="s">
        <v>39</v>
      </c>
      <c r="U89" s="2" t="s">
        <v>40</v>
      </c>
      <c r="V89" s="2" t="s">
        <v>35</v>
      </c>
      <c r="W89" s="2"/>
      <c r="X89" s="2"/>
      <c r="Y89" s="2"/>
      <c r="Z89" s="2"/>
      <c r="AA89" s="2"/>
      <c r="AB89" s="2" t="s">
        <v>55</v>
      </c>
      <c r="AC89" s="2" t="s">
        <v>144</v>
      </c>
      <c r="AD89" s="10">
        <v>1986</v>
      </c>
      <c r="AE89" s="9">
        <v>31493</v>
      </c>
      <c r="AF89" s="2">
        <v>42.2</v>
      </c>
      <c r="AG89" s="2">
        <v>-65</v>
      </c>
      <c r="AH89" s="2">
        <v>164</v>
      </c>
      <c r="AI89" s="2">
        <v>164</v>
      </c>
      <c r="AJ89" s="2" t="s">
        <v>39</v>
      </c>
      <c r="AK89" s="2" t="s">
        <v>40</v>
      </c>
      <c r="AL89" s="2" t="s">
        <v>35</v>
      </c>
      <c r="AM89" s="2"/>
      <c r="AN89" s="2"/>
      <c r="AO89" s="2"/>
      <c r="AP89" s="2"/>
      <c r="AQ89" s="2"/>
    </row>
    <row r="90" spans="1:43" s="10" customFormat="1" x14ac:dyDescent="0.2">
      <c r="A90" s="2">
        <v>50</v>
      </c>
      <c r="B90" s="2">
        <v>50</v>
      </c>
      <c r="C90" s="2">
        <v>101</v>
      </c>
      <c r="D90" s="10" t="s">
        <v>1854</v>
      </c>
      <c r="E90" s="2" t="s">
        <v>142</v>
      </c>
      <c r="F90" s="2" t="s">
        <v>2629</v>
      </c>
      <c r="G90" s="2"/>
      <c r="H90" s="2"/>
      <c r="I90" s="2"/>
      <c r="J90" s="2" t="s">
        <v>30</v>
      </c>
      <c r="K90" s="10" t="s">
        <v>35</v>
      </c>
      <c r="L90" s="2" t="s">
        <v>55</v>
      </c>
      <c r="M90" s="2" t="s">
        <v>144</v>
      </c>
      <c r="N90" s="10">
        <v>1985</v>
      </c>
      <c r="O90" s="9">
        <v>31189</v>
      </c>
      <c r="P90" s="11">
        <v>40.416699999999999</v>
      </c>
      <c r="Q90" s="2">
        <v>-68.283299999999997</v>
      </c>
      <c r="R90" s="2">
        <v>225</v>
      </c>
      <c r="S90" s="2">
        <v>225</v>
      </c>
      <c r="T90" s="2" t="s">
        <v>39</v>
      </c>
      <c r="U90" s="2" t="s">
        <v>40</v>
      </c>
      <c r="V90" s="2" t="s">
        <v>35</v>
      </c>
      <c r="W90" s="2"/>
      <c r="X90" s="2"/>
      <c r="Y90" s="2"/>
      <c r="Z90" s="2"/>
      <c r="AA90" s="2"/>
      <c r="AB90" s="2" t="s">
        <v>55</v>
      </c>
      <c r="AC90" s="2" t="s">
        <v>144</v>
      </c>
      <c r="AD90" s="10">
        <v>1988</v>
      </c>
      <c r="AE90" s="9">
        <v>32428</v>
      </c>
      <c r="AF90" s="2">
        <v>45.616700000000002</v>
      </c>
      <c r="AG90" s="2">
        <v>-49.233330000000002</v>
      </c>
      <c r="AH90" s="2">
        <v>187</v>
      </c>
      <c r="AI90" s="2">
        <v>187</v>
      </c>
      <c r="AJ90" s="2" t="s">
        <v>39</v>
      </c>
      <c r="AK90" s="2" t="s">
        <v>40</v>
      </c>
      <c r="AL90" s="2" t="s">
        <v>35</v>
      </c>
      <c r="AM90" s="2"/>
      <c r="AN90" s="2"/>
      <c r="AO90" s="2"/>
      <c r="AP90" s="2"/>
      <c r="AQ90" s="2"/>
    </row>
    <row r="91" spans="1:43" s="10" customFormat="1" x14ac:dyDescent="0.2">
      <c r="A91" s="2">
        <v>51</v>
      </c>
      <c r="B91" s="2">
        <v>51</v>
      </c>
      <c r="C91" s="2">
        <v>101</v>
      </c>
      <c r="D91" s="10" t="s">
        <v>1854</v>
      </c>
      <c r="E91" s="2" t="s">
        <v>142</v>
      </c>
      <c r="F91" s="2" t="s">
        <v>2630</v>
      </c>
      <c r="G91" s="2"/>
      <c r="H91" s="2"/>
      <c r="I91" s="2"/>
      <c r="J91" s="2" t="s">
        <v>30</v>
      </c>
      <c r="K91" s="10" t="s">
        <v>35</v>
      </c>
      <c r="L91" s="2" t="s">
        <v>55</v>
      </c>
      <c r="M91" s="2" t="s">
        <v>144</v>
      </c>
      <c r="N91" s="10">
        <v>1985</v>
      </c>
      <c r="O91" s="9">
        <v>31189</v>
      </c>
      <c r="P91" s="11">
        <v>40.416699999999999</v>
      </c>
      <c r="Q91" s="2">
        <v>-68.283299999999997</v>
      </c>
      <c r="R91" s="2">
        <v>201</v>
      </c>
      <c r="S91" s="2">
        <v>201</v>
      </c>
      <c r="T91" s="2" t="s">
        <v>39</v>
      </c>
      <c r="U91" s="2" t="s">
        <v>40</v>
      </c>
      <c r="V91" s="2" t="s">
        <v>35</v>
      </c>
      <c r="W91" s="2"/>
      <c r="X91" s="2"/>
      <c r="Y91" s="2"/>
      <c r="Z91" s="2"/>
      <c r="AA91" s="2"/>
      <c r="AB91" s="2" t="s">
        <v>55</v>
      </c>
      <c r="AC91" s="2" t="s">
        <v>144</v>
      </c>
      <c r="AD91" s="10">
        <v>1989</v>
      </c>
      <c r="AE91" s="9">
        <v>32661</v>
      </c>
      <c r="AF91" s="2">
        <v>41.9</v>
      </c>
      <c r="AG91" s="2">
        <v>-65.349999999999994</v>
      </c>
      <c r="AH91" s="2">
        <v>190</v>
      </c>
      <c r="AI91" s="2">
        <v>190</v>
      </c>
      <c r="AJ91" s="2" t="s">
        <v>39</v>
      </c>
      <c r="AK91" s="2" t="s">
        <v>40</v>
      </c>
      <c r="AL91" s="2" t="s">
        <v>35</v>
      </c>
      <c r="AM91" s="2"/>
      <c r="AN91" s="2"/>
      <c r="AO91" s="2"/>
      <c r="AP91" s="2"/>
      <c r="AQ91" s="2"/>
    </row>
    <row r="92" spans="1:43" s="10" customFormat="1" x14ac:dyDescent="0.2">
      <c r="A92" s="2">
        <v>52</v>
      </c>
      <c r="B92" s="2">
        <v>52</v>
      </c>
      <c r="C92" s="2">
        <v>101</v>
      </c>
      <c r="D92" s="10" t="s">
        <v>1854</v>
      </c>
      <c r="E92" s="2" t="s">
        <v>142</v>
      </c>
      <c r="F92" s="2" t="s">
        <v>2631</v>
      </c>
      <c r="G92" s="2"/>
      <c r="H92" s="2"/>
      <c r="I92" s="2"/>
      <c r="J92" s="2" t="s">
        <v>30</v>
      </c>
      <c r="K92" s="10" t="s">
        <v>35</v>
      </c>
      <c r="L92" s="2" t="s">
        <v>55</v>
      </c>
      <c r="M92" s="2" t="s">
        <v>144</v>
      </c>
      <c r="N92" s="10">
        <v>1987</v>
      </c>
      <c r="O92" s="9">
        <v>31885</v>
      </c>
      <c r="P92" s="11">
        <v>39.4833</v>
      </c>
      <c r="Q92" s="2">
        <v>-46.5</v>
      </c>
      <c r="R92" s="2">
        <v>110</v>
      </c>
      <c r="S92" s="2">
        <v>110</v>
      </c>
      <c r="T92" s="2" t="s">
        <v>39</v>
      </c>
      <c r="U92" s="2" t="s">
        <v>40</v>
      </c>
      <c r="V92" s="2" t="s">
        <v>35</v>
      </c>
      <c r="W92" s="2"/>
      <c r="X92" s="2"/>
      <c r="Y92" s="2"/>
      <c r="Z92" s="2"/>
      <c r="AA92" s="2"/>
      <c r="AB92" s="2" t="s">
        <v>55</v>
      </c>
      <c r="AC92" s="2" t="s">
        <v>144</v>
      </c>
      <c r="AD92" s="10">
        <v>1992</v>
      </c>
      <c r="AE92" s="9">
        <v>33862</v>
      </c>
      <c r="AF92" s="2">
        <v>46.5</v>
      </c>
      <c r="AG92" s="2">
        <v>-57.5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10" customFormat="1" x14ac:dyDescent="0.2">
      <c r="A93" s="2">
        <v>53</v>
      </c>
      <c r="B93" s="2">
        <v>53</v>
      </c>
      <c r="C93" s="2">
        <v>101</v>
      </c>
      <c r="D93" s="10" t="s">
        <v>1854</v>
      </c>
      <c r="E93" s="2" t="s">
        <v>142</v>
      </c>
      <c r="F93" s="2" t="s">
        <v>2632</v>
      </c>
      <c r="G93" s="2"/>
      <c r="H93" s="2"/>
      <c r="I93" s="2"/>
      <c r="J93" s="2" t="s">
        <v>30</v>
      </c>
      <c r="K93" s="10" t="s">
        <v>35</v>
      </c>
      <c r="L93" s="2" t="s">
        <v>55</v>
      </c>
      <c r="M93" s="2" t="s">
        <v>38</v>
      </c>
      <c r="N93" s="10">
        <v>1988</v>
      </c>
      <c r="O93" s="9">
        <v>32507</v>
      </c>
      <c r="P93" s="11">
        <v>39.4</v>
      </c>
      <c r="Q93" s="2">
        <v>-69.150000000000006</v>
      </c>
      <c r="R93" s="2">
        <v>92</v>
      </c>
      <c r="S93" s="2">
        <v>92</v>
      </c>
      <c r="T93" s="2" t="s">
        <v>39</v>
      </c>
      <c r="U93" s="2" t="s">
        <v>40</v>
      </c>
      <c r="V93" s="2" t="s">
        <v>35</v>
      </c>
      <c r="W93" s="2"/>
      <c r="X93" s="2"/>
      <c r="Y93" s="2"/>
      <c r="Z93" s="2"/>
      <c r="AA93" s="2"/>
      <c r="AB93" s="2" t="s">
        <v>55</v>
      </c>
      <c r="AC93" s="2" t="s">
        <v>144</v>
      </c>
      <c r="AD93" s="10">
        <v>1989</v>
      </c>
      <c r="AE93" s="9">
        <v>32646</v>
      </c>
      <c r="AF93" s="2">
        <v>42.716700000000003</v>
      </c>
      <c r="AG93" s="2">
        <v>-63.933329999999998</v>
      </c>
      <c r="AH93" s="2">
        <v>107</v>
      </c>
      <c r="AI93" s="2">
        <v>107</v>
      </c>
      <c r="AJ93" s="2" t="s">
        <v>39</v>
      </c>
      <c r="AK93" s="2" t="s">
        <v>40</v>
      </c>
      <c r="AL93" s="2" t="s">
        <v>35</v>
      </c>
      <c r="AM93" s="2"/>
      <c r="AN93" s="2"/>
      <c r="AO93" s="2"/>
      <c r="AP93" s="2"/>
      <c r="AQ93" s="2"/>
    </row>
    <row r="94" spans="1:43" s="10" customFormat="1" x14ac:dyDescent="0.2">
      <c r="A94" s="2">
        <v>54</v>
      </c>
      <c r="B94" s="2">
        <v>54</v>
      </c>
      <c r="C94" s="2">
        <v>101</v>
      </c>
      <c r="D94" s="10" t="s">
        <v>1854</v>
      </c>
      <c r="E94" s="2" t="s">
        <v>142</v>
      </c>
      <c r="F94" s="2" t="s">
        <v>2633</v>
      </c>
      <c r="G94" s="2"/>
      <c r="H94" s="2"/>
      <c r="I94" s="2"/>
      <c r="J94" s="2" t="s">
        <v>30</v>
      </c>
      <c r="K94" s="10" t="s">
        <v>35</v>
      </c>
      <c r="L94" s="2" t="s">
        <v>55</v>
      </c>
      <c r="M94" s="2" t="s">
        <v>38</v>
      </c>
      <c r="N94" s="10">
        <v>1986</v>
      </c>
      <c r="O94" s="9">
        <v>31443</v>
      </c>
      <c r="P94" s="11">
        <v>40.083300000000001</v>
      </c>
      <c r="Q94" s="2">
        <v>-68.166700000000006</v>
      </c>
      <c r="R94" s="2">
        <v>96</v>
      </c>
      <c r="S94" s="2">
        <v>96</v>
      </c>
      <c r="T94" s="2" t="s">
        <v>39</v>
      </c>
      <c r="U94" s="2" t="s">
        <v>40</v>
      </c>
      <c r="V94" s="2" t="s">
        <v>35</v>
      </c>
      <c r="W94" s="2"/>
      <c r="X94" s="2"/>
      <c r="Y94" s="2"/>
      <c r="Z94" s="2"/>
      <c r="AA94" s="2"/>
      <c r="AB94" s="2" t="s">
        <v>55</v>
      </c>
      <c r="AC94" s="2" t="s">
        <v>144</v>
      </c>
      <c r="AD94" s="10">
        <v>1986</v>
      </c>
      <c r="AE94" s="9">
        <v>31513</v>
      </c>
      <c r="AF94" s="2">
        <v>42.5</v>
      </c>
      <c r="AG94" s="2">
        <v>-63</v>
      </c>
      <c r="AH94" s="2">
        <v>101</v>
      </c>
      <c r="AI94" s="2">
        <v>101</v>
      </c>
      <c r="AJ94" s="2" t="s">
        <v>39</v>
      </c>
      <c r="AK94" s="2" t="s">
        <v>40</v>
      </c>
      <c r="AL94" s="2" t="s">
        <v>35</v>
      </c>
      <c r="AM94" s="2"/>
      <c r="AN94" s="2"/>
      <c r="AO94" s="2"/>
      <c r="AP94" s="2"/>
      <c r="AQ94" s="2"/>
    </row>
    <row r="95" spans="1:43" s="10" customFormat="1" x14ac:dyDescent="0.2">
      <c r="A95" s="2">
        <v>55</v>
      </c>
      <c r="B95" s="2">
        <v>55</v>
      </c>
      <c r="C95" s="2">
        <v>101</v>
      </c>
      <c r="D95" s="10" t="s">
        <v>1854</v>
      </c>
      <c r="E95" s="2" t="s">
        <v>142</v>
      </c>
      <c r="F95" s="2" t="s">
        <v>2634</v>
      </c>
      <c r="G95" s="2"/>
      <c r="H95" s="2"/>
      <c r="I95" s="2"/>
      <c r="J95" s="2" t="s">
        <v>30</v>
      </c>
      <c r="K95" s="10" t="s">
        <v>35</v>
      </c>
      <c r="L95" s="2" t="s">
        <v>55</v>
      </c>
      <c r="M95" s="2" t="s">
        <v>144</v>
      </c>
      <c r="N95" s="10">
        <v>1988</v>
      </c>
      <c r="O95" s="9">
        <v>32243</v>
      </c>
      <c r="P95" s="11">
        <v>40.083300000000001</v>
      </c>
      <c r="Q95" s="2">
        <v>-71.066699999999997</v>
      </c>
      <c r="R95" s="2">
        <v>105</v>
      </c>
      <c r="S95" s="2">
        <v>105</v>
      </c>
      <c r="T95" s="2" t="s">
        <v>39</v>
      </c>
      <c r="U95" s="2" t="s">
        <v>40</v>
      </c>
      <c r="V95" s="2" t="s">
        <v>35</v>
      </c>
      <c r="W95" s="2"/>
      <c r="X95" s="2"/>
      <c r="Y95" s="2"/>
      <c r="Z95" s="2"/>
      <c r="AA95" s="2"/>
      <c r="AB95" s="2" t="s">
        <v>55</v>
      </c>
      <c r="AC95" s="2" t="s">
        <v>144</v>
      </c>
      <c r="AD95" s="10">
        <v>1989</v>
      </c>
      <c r="AE95" s="9">
        <v>32742</v>
      </c>
      <c r="AF95" s="2">
        <v>47.5</v>
      </c>
      <c r="AG95" s="2">
        <v>-56.416670000000003</v>
      </c>
      <c r="AH95" s="2">
        <v>146</v>
      </c>
      <c r="AI95" s="2">
        <v>146</v>
      </c>
      <c r="AJ95" s="2" t="s">
        <v>39</v>
      </c>
      <c r="AK95" s="2" t="s">
        <v>40</v>
      </c>
      <c r="AL95" s="2" t="s">
        <v>35</v>
      </c>
      <c r="AM95" s="2"/>
      <c r="AN95" s="2"/>
      <c r="AO95" s="2"/>
      <c r="AP95" s="2"/>
      <c r="AQ95" s="2"/>
    </row>
    <row r="96" spans="1:43" s="10" customFormat="1" x14ac:dyDescent="0.2">
      <c r="A96" s="2">
        <v>56</v>
      </c>
      <c r="B96" s="2">
        <v>56</v>
      </c>
      <c r="C96" s="2">
        <v>101</v>
      </c>
      <c r="D96" s="10" t="s">
        <v>1854</v>
      </c>
      <c r="E96" s="2" t="s">
        <v>142</v>
      </c>
      <c r="F96" s="2" t="s">
        <v>2635</v>
      </c>
      <c r="G96" s="2"/>
      <c r="H96" s="2"/>
      <c r="I96" s="2"/>
      <c r="J96" s="2" t="s">
        <v>30</v>
      </c>
      <c r="K96" s="10" t="s">
        <v>35</v>
      </c>
      <c r="L96" s="2" t="s">
        <v>55</v>
      </c>
      <c r="M96" s="2" t="s">
        <v>144</v>
      </c>
      <c r="N96" s="10">
        <v>1986</v>
      </c>
      <c r="O96" s="9">
        <v>31548</v>
      </c>
      <c r="P96" s="11">
        <v>40.549999999999997</v>
      </c>
      <c r="Q96" s="2">
        <v>-67.900000000000006</v>
      </c>
      <c r="R96" s="2">
        <v>84</v>
      </c>
      <c r="S96" s="2">
        <v>84</v>
      </c>
      <c r="T96" s="2" t="s">
        <v>39</v>
      </c>
      <c r="U96" s="2" t="s">
        <v>40</v>
      </c>
      <c r="V96" s="2" t="s">
        <v>35</v>
      </c>
      <c r="W96" s="2"/>
      <c r="X96" s="2"/>
      <c r="Y96" s="2"/>
      <c r="Z96" s="2"/>
      <c r="AA96" s="2"/>
      <c r="AB96" s="2" t="s">
        <v>55</v>
      </c>
      <c r="AC96" s="2" t="s">
        <v>144</v>
      </c>
      <c r="AD96" s="10">
        <v>1988</v>
      </c>
      <c r="AE96" s="9">
        <v>32361</v>
      </c>
      <c r="AF96" s="2">
        <v>41.566699999999997</v>
      </c>
      <c r="AG96" s="2">
        <v>-67.7</v>
      </c>
      <c r="AH96" s="2">
        <v>129</v>
      </c>
      <c r="AI96" s="2">
        <v>129</v>
      </c>
      <c r="AJ96" s="2" t="s">
        <v>39</v>
      </c>
      <c r="AK96" s="2" t="s">
        <v>40</v>
      </c>
      <c r="AL96" s="2" t="s">
        <v>35</v>
      </c>
      <c r="AM96" s="2"/>
      <c r="AN96" s="2"/>
      <c r="AO96" s="2"/>
      <c r="AP96" s="2"/>
      <c r="AQ96" s="2"/>
    </row>
    <row r="97" spans="1:43" s="10" customFormat="1" x14ac:dyDescent="0.2">
      <c r="A97" s="2">
        <v>57</v>
      </c>
      <c r="B97" s="2">
        <v>57</v>
      </c>
      <c r="C97" s="2">
        <v>101</v>
      </c>
      <c r="D97" s="10" t="s">
        <v>1854</v>
      </c>
      <c r="E97" s="2" t="s">
        <v>142</v>
      </c>
      <c r="F97" s="2" t="s">
        <v>2636</v>
      </c>
      <c r="G97" s="2"/>
      <c r="H97" s="2"/>
      <c r="I97" s="2"/>
      <c r="J97" s="2" t="s">
        <v>30</v>
      </c>
      <c r="K97" s="10" t="s">
        <v>35</v>
      </c>
      <c r="L97" s="2" t="s">
        <v>55</v>
      </c>
      <c r="M97" s="2" t="s">
        <v>144</v>
      </c>
      <c r="N97" s="10">
        <v>1986</v>
      </c>
      <c r="O97" s="9">
        <v>31550</v>
      </c>
      <c r="P97" s="11">
        <v>40.200000000000003</v>
      </c>
      <c r="Q97" s="2">
        <v>-69.333299999999994</v>
      </c>
      <c r="R97" s="2">
        <v>70</v>
      </c>
      <c r="S97" s="2">
        <v>70</v>
      </c>
      <c r="T97" s="2" t="s">
        <v>39</v>
      </c>
      <c r="U97" s="2" t="s">
        <v>40</v>
      </c>
      <c r="V97" s="2" t="s">
        <v>35</v>
      </c>
      <c r="W97" s="2"/>
      <c r="X97" s="2"/>
      <c r="Y97" s="2"/>
      <c r="Z97" s="2"/>
      <c r="AA97" s="2"/>
      <c r="AB97" s="2" t="s">
        <v>55</v>
      </c>
      <c r="AC97" s="2" t="s">
        <v>144</v>
      </c>
      <c r="AD97" s="10">
        <v>1992</v>
      </c>
      <c r="AE97" s="9">
        <v>33862</v>
      </c>
      <c r="AF97" s="2">
        <v>46.216700000000003</v>
      </c>
      <c r="AG97" s="2">
        <v>-54.733330000000002</v>
      </c>
      <c r="AH97" s="2">
        <v>188</v>
      </c>
      <c r="AI97" s="2">
        <v>188</v>
      </c>
      <c r="AJ97" s="2" t="s">
        <v>39</v>
      </c>
      <c r="AK97" s="2" t="s">
        <v>40</v>
      </c>
      <c r="AL97" s="2" t="s">
        <v>35</v>
      </c>
      <c r="AM97" s="2"/>
      <c r="AN97" s="2"/>
      <c r="AO97" s="2"/>
      <c r="AP97" s="2"/>
      <c r="AQ97" s="2"/>
    </row>
    <row r="98" spans="1:43" s="10" customFormat="1" x14ac:dyDescent="0.2">
      <c r="A98" s="2">
        <v>58</v>
      </c>
      <c r="B98" s="2">
        <v>58</v>
      </c>
      <c r="C98" s="2">
        <v>101</v>
      </c>
      <c r="D98" s="10" t="s">
        <v>1854</v>
      </c>
      <c r="E98" s="2" t="s">
        <v>142</v>
      </c>
      <c r="F98" s="2" t="s">
        <v>2637</v>
      </c>
      <c r="G98" s="2"/>
      <c r="H98" s="2"/>
      <c r="I98" s="2"/>
      <c r="J98" s="2" t="s">
        <v>30</v>
      </c>
      <c r="K98" s="10" t="s">
        <v>35</v>
      </c>
      <c r="L98" s="2" t="s">
        <v>55</v>
      </c>
      <c r="M98" s="2" t="s">
        <v>38</v>
      </c>
      <c r="N98" s="10">
        <v>1987</v>
      </c>
      <c r="O98" s="9">
        <v>32097</v>
      </c>
      <c r="P98" s="11">
        <v>39.5167</v>
      </c>
      <c r="Q98" s="2">
        <v>-68.900000000000006</v>
      </c>
      <c r="R98" s="2">
        <v>100</v>
      </c>
      <c r="S98" s="2">
        <v>100</v>
      </c>
      <c r="T98" s="2" t="s">
        <v>39</v>
      </c>
      <c r="U98" s="2" t="s">
        <v>40</v>
      </c>
      <c r="V98" s="2" t="s">
        <v>35</v>
      </c>
      <c r="W98" s="2"/>
      <c r="X98" s="2"/>
      <c r="Y98" s="2"/>
      <c r="Z98" s="2"/>
      <c r="AA98" s="2"/>
      <c r="AB98" s="2" t="s">
        <v>55</v>
      </c>
      <c r="AC98" s="2" t="s">
        <v>144</v>
      </c>
      <c r="AD98" s="10">
        <v>1987</v>
      </c>
      <c r="AE98" s="9">
        <v>32100</v>
      </c>
      <c r="AF98" s="2">
        <v>39.583300000000001</v>
      </c>
      <c r="AG98" s="2">
        <v>-67.483329999999995</v>
      </c>
      <c r="AH98" s="2">
        <v>132</v>
      </c>
      <c r="AI98" s="2">
        <v>132</v>
      </c>
      <c r="AJ98" s="2" t="s">
        <v>39</v>
      </c>
      <c r="AK98" s="2" t="s">
        <v>40</v>
      </c>
      <c r="AL98" s="2" t="s">
        <v>35</v>
      </c>
      <c r="AM98" s="2"/>
      <c r="AN98" s="2"/>
      <c r="AO98" s="2"/>
      <c r="AP98" s="2"/>
      <c r="AQ98" s="2"/>
    </row>
    <row r="99" spans="1:43" s="10" customFormat="1" x14ac:dyDescent="0.2">
      <c r="A99" s="2">
        <v>59</v>
      </c>
      <c r="B99" s="2">
        <v>59</v>
      </c>
      <c r="C99" s="2">
        <v>101</v>
      </c>
      <c r="D99" s="10" t="s">
        <v>1854</v>
      </c>
      <c r="E99" s="2" t="s">
        <v>142</v>
      </c>
      <c r="F99" s="2" t="s">
        <v>2638</v>
      </c>
      <c r="G99" s="2"/>
      <c r="H99" s="2"/>
      <c r="I99" s="2"/>
      <c r="J99" s="2" t="s">
        <v>30</v>
      </c>
      <c r="K99" s="10" t="s">
        <v>35</v>
      </c>
      <c r="L99" s="2" t="s">
        <v>55</v>
      </c>
      <c r="M99" s="2" t="s">
        <v>38</v>
      </c>
      <c r="N99" s="10">
        <v>1988</v>
      </c>
      <c r="O99" s="9">
        <v>32171</v>
      </c>
      <c r="P99" s="11">
        <v>39.883299999999998</v>
      </c>
      <c r="Q99" s="2">
        <v>-67.433300000000003</v>
      </c>
      <c r="R99" s="2">
        <v>163</v>
      </c>
      <c r="S99" s="2">
        <v>163</v>
      </c>
      <c r="T99" s="2" t="s">
        <v>39</v>
      </c>
      <c r="U99" s="2" t="s">
        <v>40</v>
      </c>
      <c r="V99" s="2" t="s">
        <v>35</v>
      </c>
      <c r="W99" s="2"/>
      <c r="X99" s="2"/>
      <c r="Y99" s="2"/>
      <c r="Z99" s="2"/>
      <c r="AA99" s="2"/>
      <c r="AB99" s="2" t="s">
        <v>55</v>
      </c>
      <c r="AC99" s="2" t="s">
        <v>144</v>
      </c>
      <c r="AD99" s="10">
        <v>1994</v>
      </c>
      <c r="AE99" s="9">
        <v>34479</v>
      </c>
      <c r="AF99" s="2">
        <v>42.033299999999997</v>
      </c>
      <c r="AG99" s="2">
        <v>-66.083330000000004</v>
      </c>
      <c r="AH99" s="2">
        <v>199</v>
      </c>
      <c r="AI99" s="2">
        <v>199</v>
      </c>
      <c r="AJ99" s="2" t="s">
        <v>39</v>
      </c>
      <c r="AK99" s="2" t="s">
        <v>40</v>
      </c>
      <c r="AL99" s="2" t="s">
        <v>35</v>
      </c>
      <c r="AM99" s="2"/>
      <c r="AN99" s="2"/>
      <c r="AO99" s="2"/>
      <c r="AP99" s="2"/>
      <c r="AQ99" s="2"/>
    </row>
    <row r="100" spans="1:43" s="10" customFormat="1" x14ac:dyDescent="0.2">
      <c r="A100" s="2">
        <v>60</v>
      </c>
      <c r="B100" s="2">
        <v>60</v>
      </c>
      <c r="C100" s="2">
        <v>101</v>
      </c>
      <c r="D100" s="10" t="s">
        <v>1854</v>
      </c>
      <c r="E100" s="2" t="s">
        <v>142</v>
      </c>
      <c r="F100" s="2" t="s">
        <v>2639</v>
      </c>
      <c r="G100" s="2"/>
      <c r="H100" s="2"/>
      <c r="I100" s="2"/>
      <c r="J100" s="2" t="s">
        <v>30</v>
      </c>
      <c r="K100" s="10" t="s">
        <v>35</v>
      </c>
      <c r="L100" s="2" t="s">
        <v>55</v>
      </c>
      <c r="M100" s="2" t="s">
        <v>38</v>
      </c>
      <c r="N100" s="10">
        <v>1988</v>
      </c>
      <c r="O100" s="9">
        <v>32486</v>
      </c>
      <c r="P100" s="11">
        <v>40.283299999999997</v>
      </c>
      <c r="Q100" s="2">
        <v>-66.566699999999997</v>
      </c>
      <c r="R100" s="2">
        <v>210</v>
      </c>
      <c r="S100" s="2">
        <v>210</v>
      </c>
      <c r="T100" s="2" t="s">
        <v>39</v>
      </c>
      <c r="U100" s="2" t="s">
        <v>40</v>
      </c>
      <c r="V100" s="2" t="s">
        <v>35</v>
      </c>
      <c r="W100" s="2"/>
      <c r="X100" s="2"/>
      <c r="Y100" s="2"/>
      <c r="Z100" s="2"/>
      <c r="AA100" s="2"/>
      <c r="AB100" s="2" t="s">
        <v>55</v>
      </c>
      <c r="AC100" s="2" t="s">
        <v>144</v>
      </c>
      <c r="AD100" s="10">
        <v>1991</v>
      </c>
      <c r="AE100" s="9">
        <v>33388</v>
      </c>
      <c r="AF100" s="2">
        <v>42.616700000000002</v>
      </c>
      <c r="AG100" s="2">
        <v>-66.283330000000007</v>
      </c>
      <c r="AH100" s="2">
        <v>197</v>
      </c>
      <c r="AI100" s="2">
        <v>197</v>
      </c>
      <c r="AJ100" s="2" t="s">
        <v>39</v>
      </c>
      <c r="AK100" s="2" t="s">
        <v>40</v>
      </c>
      <c r="AL100" s="2" t="s">
        <v>35</v>
      </c>
      <c r="AM100" s="2"/>
      <c r="AN100" s="2"/>
      <c r="AO100" s="2"/>
      <c r="AP100" s="2"/>
      <c r="AQ100" s="2"/>
    </row>
    <row r="101" spans="1:43" s="10" customFormat="1" x14ac:dyDescent="0.2">
      <c r="A101" s="2">
        <v>61</v>
      </c>
      <c r="B101" s="2">
        <v>61</v>
      </c>
      <c r="C101" s="2">
        <v>101</v>
      </c>
      <c r="D101" s="10" t="s">
        <v>1854</v>
      </c>
      <c r="E101" s="2" t="s">
        <v>142</v>
      </c>
      <c r="F101" s="2" t="s">
        <v>2640</v>
      </c>
      <c r="G101" s="2"/>
      <c r="H101" s="2"/>
      <c r="I101" s="2"/>
      <c r="J101" s="2" t="s">
        <v>30</v>
      </c>
      <c r="K101" s="10" t="s">
        <v>35</v>
      </c>
      <c r="L101" s="2" t="s">
        <v>55</v>
      </c>
      <c r="M101" s="2" t="s">
        <v>38</v>
      </c>
      <c r="N101" s="10">
        <v>1987</v>
      </c>
      <c r="O101" s="9">
        <v>32123</v>
      </c>
      <c r="P101" s="11">
        <v>40.4</v>
      </c>
      <c r="Q101" s="2">
        <v>-66.55</v>
      </c>
      <c r="R101" s="2">
        <v>165</v>
      </c>
      <c r="S101" s="2">
        <v>165</v>
      </c>
      <c r="T101" s="2" t="s">
        <v>39</v>
      </c>
      <c r="U101" s="2" t="s">
        <v>40</v>
      </c>
      <c r="V101" s="2" t="s">
        <v>35</v>
      </c>
      <c r="W101" s="2"/>
      <c r="X101" s="2"/>
      <c r="Y101" s="2"/>
      <c r="Z101" s="2"/>
      <c r="AA101" s="2"/>
      <c r="AB101" s="2" t="s">
        <v>55</v>
      </c>
      <c r="AC101" s="2" t="s">
        <v>144</v>
      </c>
      <c r="AD101" s="10">
        <v>1993</v>
      </c>
      <c r="AE101" s="9">
        <v>34121</v>
      </c>
      <c r="AF101" s="2">
        <v>44.9</v>
      </c>
      <c r="AG101" s="2">
        <v>-61.916670000000003</v>
      </c>
      <c r="AH101" s="2">
        <v>152</v>
      </c>
      <c r="AI101" s="2">
        <v>152</v>
      </c>
      <c r="AJ101" s="2" t="s">
        <v>39</v>
      </c>
      <c r="AK101" s="2" t="s">
        <v>40</v>
      </c>
      <c r="AL101" s="2" t="s">
        <v>35</v>
      </c>
      <c r="AM101" s="2"/>
      <c r="AN101" s="2"/>
      <c r="AO101" s="2"/>
      <c r="AP101" s="2"/>
      <c r="AQ101" s="2"/>
    </row>
    <row r="102" spans="1:43" s="10" customFormat="1" x14ac:dyDescent="0.2">
      <c r="A102" s="2">
        <v>62</v>
      </c>
      <c r="B102" s="2">
        <v>62</v>
      </c>
      <c r="C102" s="2">
        <v>101</v>
      </c>
      <c r="D102" s="10" t="s">
        <v>1854</v>
      </c>
      <c r="E102" s="2" t="s">
        <v>142</v>
      </c>
      <c r="F102" s="2" t="s">
        <v>2641</v>
      </c>
      <c r="G102" s="2"/>
      <c r="H102" s="2"/>
      <c r="I102" s="2"/>
      <c r="J102" s="2" t="s">
        <v>30</v>
      </c>
      <c r="K102" s="10" t="s">
        <v>35</v>
      </c>
      <c r="L102" s="2" t="s">
        <v>55</v>
      </c>
      <c r="M102" s="2" t="s">
        <v>38</v>
      </c>
      <c r="N102" s="10">
        <v>1987</v>
      </c>
      <c r="O102" s="9">
        <v>32134</v>
      </c>
      <c r="P102" s="11">
        <v>40.35</v>
      </c>
      <c r="Q102" s="2">
        <v>-66.966700000000003</v>
      </c>
      <c r="R102" s="2">
        <v>200</v>
      </c>
      <c r="S102" s="2">
        <v>200</v>
      </c>
      <c r="T102" s="2" t="s">
        <v>39</v>
      </c>
      <c r="U102" s="2" t="s">
        <v>40</v>
      </c>
      <c r="V102" s="2" t="s">
        <v>35</v>
      </c>
      <c r="W102" s="2"/>
      <c r="X102" s="2"/>
      <c r="Y102" s="2"/>
      <c r="Z102" s="2"/>
      <c r="AA102" s="2"/>
      <c r="AB102" s="2" t="s">
        <v>55</v>
      </c>
      <c r="AC102" s="2" t="s">
        <v>144</v>
      </c>
      <c r="AD102" s="10">
        <v>1990</v>
      </c>
      <c r="AE102" s="9">
        <v>33192</v>
      </c>
      <c r="AF102" s="2">
        <v>40</v>
      </c>
      <c r="AG102" s="2">
        <v>-45</v>
      </c>
      <c r="AH102" s="2">
        <v>168</v>
      </c>
      <c r="AI102" s="2">
        <v>168</v>
      </c>
      <c r="AJ102" s="2" t="s">
        <v>39</v>
      </c>
      <c r="AK102" s="2" t="s">
        <v>40</v>
      </c>
      <c r="AL102" s="2" t="s">
        <v>35</v>
      </c>
      <c r="AM102" s="2"/>
      <c r="AN102" s="2"/>
      <c r="AO102" s="2"/>
      <c r="AP102" s="2"/>
      <c r="AQ102" s="2"/>
    </row>
    <row r="103" spans="1:43" s="10" customFormat="1" x14ac:dyDescent="0.2">
      <c r="A103" s="2">
        <v>63</v>
      </c>
      <c r="B103" s="2">
        <v>63</v>
      </c>
      <c r="C103" s="2">
        <v>101</v>
      </c>
      <c r="D103" s="10" t="s">
        <v>1854</v>
      </c>
      <c r="E103" s="2" t="s">
        <v>142</v>
      </c>
      <c r="F103" s="2" t="s">
        <v>2642</v>
      </c>
      <c r="G103" s="2"/>
      <c r="H103" s="2"/>
      <c r="I103" s="2"/>
      <c r="J103" s="2" t="s">
        <v>30</v>
      </c>
      <c r="K103" s="10" t="s">
        <v>35</v>
      </c>
      <c r="L103" s="2" t="s">
        <v>55</v>
      </c>
      <c r="M103" s="2" t="s">
        <v>38</v>
      </c>
      <c r="N103" s="10">
        <v>1987</v>
      </c>
      <c r="O103" s="9">
        <v>32136</v>
      </c>
      <c r="P103" s="11">
        <v>40.816699999999997</v>
      </c>
      <c r="Q103" s="2">
        <v>-66.2667</v>
      </c>
      <c r="R103" s="2">
        <v>185</v>
      </c>
      <c r="S103" s="2">
        <v>185</v>
      </c>
      <c r="T103" s="2" t="s">
        <v>39</v>
      </c>
      <c r="U103" s="2" t="s">
        <v>40</v>
      </c>
      <c r="V103" s="2" t="s">
        <v>35</v>
      </c>
      <c r="W103" s="2"/>
      <c r="X103" s="2"/>
      <c r="Y103" s="2"/>
      <c r="Z103" s="2"/>
      <c r="AA103" s="2"/>
      <c r="AB103" s="2" t="s">
        <v>55</v>
      </c>
      <c r="AC103" s="2" t="s">
        <v>144</v>
      </c>
      <c r="AD103" s="10">
        <v>1994</v>
      </c>
      <c r="AE103" s="9">
        <v>34519</v>
      </c>
      <c r="AF103" s="2">
        <v>48</v>
      </c>
      <c r="AG103" s="2">
        <v>-60</v>
      </c>
      <c r="AH103" s="2">
        <v>166</v>
      </c>
      <c r="AI103" s="2">
        <v>166</v>
      </c>
      <c r="AJ103" s="2" t="s">
        <v>39</v>
      </c>
      <c r="AK103" s="2" t="s">
        <v>40</v>
      </c>
      <c r="AL103" s="2" t="s">
        <v>35</v>
      </c>
      <c r="AM103" s="2"/>
      <c r="AN103" s="2"/>
      <c r="AO103" s="2"/>
      <c r="AP103" s="2"/>
      <c r="AQ103" s="2"/>
    </row>
    <row r="104" spans="1:43" s="10" customFormat="1" x14ac:dyDescent="0.2">
      <c r="A104" s="2">
        <v>64</v>
      </c>
      <c r="B104" s="2">
        <v>64</v>
      </c>
      <c r="C104" s="2">
        <v>101</v>
      </c>
      <c r="D104" s="10" t="s">
        <v>1854</v>
      </c>
      <c r="E104" s="2" t="s">
        <v>142</v>
      </c>
      <c r="F104" s="2" t="s">
        <v>2643</v>
      </c>
      <c r="G104" s="2"/>
      <c r="H104" s="2"/>
      <c r="I104" s="2"/>
      <c r="J104" s="2" t="s">
        <v>30</v>
      </c>
      <c r="K104" s="10" t="s">
        <v>35</v>
      </c>
      <c r="L104" s="2" t="s">
        <v>55</v>
      </c>
      <c r="M104" s="2" t="s">
        <v>38</v>
      </c>
      <c r="N104" s="10">
        <v>1987</v>
      </c>
      <c r="O104" s="9">
        <v>32136</v>
      </c>
      <c r="P104" s="11">
        <v>40.816699999999997</v>
      </c>
      <c r="Q104" s="2">
        <v>-66.283299999999997</v>
      </c>
      <c r="R104" s="2">
        <v>170</v>
      </c>
      <c r="S104" s="2">
        <v>170</v>
      </c>
      <c r="T104" s="2" t="s">
        <v>39</v>
      </c>
      <c r="U104" s="2" t="s">
        <v>40</v>
      </c>
      <c r="V104" s="2" t="s">
        <v>35</v>
      </c>
      <c r="W104" s="2"/>
      <c r="X104" s="2"/>
      <c r="Y104" s="2"/>
      <c r="Z104" s="2"/>
      <c r="AA104" s="2"/>
      <c r="AB104" s="2" t="s">
        <v>55</v>
      </c>
      <c r="AC104" s="2" t="s">
        <v>144</v>
      </c>
      <c r="AD104" s="10">
        <v>1990</v>
      </c>
      <c r="AE104" s="9">
        <v>33074</v>
      </c>
      <c r="AF104" s="2">
        <v>42.833300000000001</v>
      </c>
      <c r="AG104" s="2">
        <v>-65.583330000000004</v>
      </c>
      <c r="AH104" s="2">
        <v>157</v>
      </c>
      <c r="AI104" s="2">
        <v>157</v>
      </c>
      <c r="AJ104" s="2" t="s">
        <v>39</v>
      </c>
      <c r="AK104" s="2" t="s">
        <v>40</v>
      </c>
      <c r="AL104" s="2" t="s">
        <v>35</v>
      </c>
      <c r="AM104" s="2"/>
      <c r="AN104" s="2"/>
      <c r="AO104" s="2"/>
      <c r="AP104" s="2"/>
      <c r="AQ104" s="2"/>
    </row>
    <row r="105" spans="1:43" s="10" customFormat="1" x14ac:dyDescent="0.2">
      <c r="A105" s="2">
        <v>65</v>
      </c>
      <c r="B105" s="2">
        <v>65</v>
      </c>
      <c r="C105" s="2">
        <v>101</v>
      </c>
      <c r="D105" s="10" t="s">
        <v>1854</v>
      </c>
      <c r="E105" s="2" t="s">
        <v>142</v>
      </c>
      <c r="F105" s="2" t="s">
        <v>2644</v>
      </c>
      <c r="G105" s="2"/>
      <c r="H105" s="2"/>
      <c r="I105" s="2"/>
      <c r="J105" s="2" t="s">
        <v>30</v>
      </c>
      <c r="K105" s="10" t="s">
        <v>35</v>
      </c>
      <c r="L105" s="2" t="s">
        <v>55</v>
      </c>
      <c r="M105" s="2" t="s">
        <v>38</v>
      </c>
      <c r="N105" s="10">
        <v>1987</v>
      </c>
      <c r="O105" s="9">
        <v>32136</v>
      </c>
      <c r="P105" s="11">
        <v>40.816699999999997</v>
      </c>
      <c r="Q105" s="2">
        <v>-66.283299999999997</v>
      </c>
      <c r="R105" s="2">
        <v>175</v>
      </c>
      <c r="S105" s="2">
        <v>175</v>
      </c>
      <c r="T105" s="2" t="s">
        <v>39</v>
      </c>
      <c r="U105" s="2" t="s">
        <v>40</v>
      </c>
      <c r="V105" s="2" t="s">
        <v>35</v>
      </c>
      <c r="W105" s="2"/>
      <c r="X105" s="2"/>
      <c r="Y105" s="2"/>
      <c r="Z105" s="2"/>
      <c r="AA105" s="2"/>
      <c r="AB105" s="2" t="s">
        <v>55</v>
      </c>
      <c r="AC105" s="2" t="s">
        <v>144</v>
      </c>
      <c r="AD105" s="10">
        <v>1997</v>
      </c>
      <c r="AE105" s="9">
        <v>35510</v>
      </c>
      <c r="AF105" s="2">
        <v>43.2</v>
      </c>
      <c r="AG105" s="2">
        <v>-61.183329999999998</v>
      </c>
      <c r="AH105" s="2">
        <v>182</v>
      </c>
      <c r="AI105" s="2">
        <v>182</v>
      </c>
      <c r="AJ105" s="2" t="s">
        <v>39</v>
      </c>
      <c r="AK105" s="2" t="s">
        <v>40</v>
      </c>
      <c r="AL105" s="2" t="s">
        <v>35</v>
      </c>
      <c r="AM105" s="2"/>
      <c r="AN105" s="2"/>
      <c r="AO105" s="2"/>
      <c r="AP105" s="2"/>
      <c r="AQ105" s="2"/>
    </row>
    <row r="106" spans="1:43" s="10" customFormat="1" x14ac:dyDescent="0.2">
      <c r="A106" s="2">
        <v>66</v>
      </c>
      <c r="B106" s="2">
        <v>66</v>
      </c>
      <c r="C106" s="2">
        <v>101</v>
      </c>
      <c r="D106" s="10" t="s">
        <v>1854</v>
      </c>
      <c r="E106" s="2" t="s">
        <v>142</v>
      </c>
      <c r="F106" s="2" t="s">
        <v>2645</v>
      </c>
      <c r="G106" s="2"/>
      <c r="H106" s="2"/>
      <c r="I106" s="2"/>
      <c r="J106" s="2" t="s">
        <v>30</v>
      </c>
      <c r="K106" s="10" t="s">
        <v>35</v>
      </c>
      <c r="L106" s="2" t="s">
        <v>55</v>
      </c>
      <c r="M106" s="2" t="s">
        <v>38</v>
      </c>
      <c r="N106" s="10">
        <v>1987</v>
      </c>
      <c r="O106" s="9">
        <v>32136</v>
      </c>
      <c r="P106" s="11">
        <v>40.816699999999997</v>
      </c>
      <c r="Q106" s="2">
        <v>-66.283299999999997</v>
      </c>
      <c r="R106" s="2">
        <v>190</v>
      </c>
      <c r="S106" s="2">
        <v>190</v>
      </c>
      <c r="T106" s="2" t="s">
        <v>39</v>
      </c>
      <c r="U106" s="2" t="s">
        <v>40</v>
      </c>
      <c r="V106" s="2" t="s">
        <v>35</v>
      </c>
      <c r="W106" s="2"/>
      <c r="X106" s="2"/>
      <c r="Y106" s="2"/>
      <c r="Z106" s="2"/>
      <c r="AA106" s="2"/>
      <c r="AB106" s="2" t="s">
        <v>55</v>
      </c>
      <c r="AC106" s="2" t="s">
        <v>144</v>
      </c>
      <c r="AD106" s="10">
        <v>1992</v>
      </c>
      <c r="AE106" s="9">
        <v>33753</v>
      </c>
      <c r="AF106" s="2">
        <v>42.416699999999999</v>
      </c>
      <c r="AG106" s="2">
        <v>-66.066699999999997</v>
      </c>
      <c r="AH106" s="2">
        <v>187</v>
      </c>
      <c r="AI106" s="2">
        <v>187</v>
      </c>
      <c r="AJ106" s="2" t="s">
        <v>39</v>
      </c>
      <c r="AK106" s="2" t="s">
        <v>40</v>
      </c>
      <c r="AL106" s="2" t="s">
        <v>35</v>
      </c>
      <c r="AM106" s="2"/>
      <c r="AN106" s="2"/>
      <c r="AO106" s="2"/>
      <c r="AP106" s="2"/>
      <c r="AQ106" s="2"/>
    </row>
    <row r="107" spans="1:43" s="10" customFormat="1" x14ac:dyDescent="0.2">
      <c r="A107" s="2">
        <v>67</v>
      </c>
      <c r="B107" s="2">
        <v>67</v>
      </c>
      <c r="C107" s="2">
        <v>101</v>
      </c>
      <c r="D107" s="10" t="s">
        <v>1854</v>
      </c>
      <c r="E107" s="2" t="s">
        <v>142</v>
      </c>
      <c r="F107" s="2" t="s">
        <v>2646</v>
      </c>
      <c r="G107" s="2"/>
      <c r="H107" s="2"/>
      <c r="I107" s="2"/>
      <c r="J107" s="2" t="s">
        <v>30</v>
      </c>
      <c r="K107" s="10" t="s">
        <v>35</v>
      </c>
      <c r="L107" s="2" t="s">
        <v>55</v>
      </c>
      <c r="M107" s="2" t="s">
        <v>38</v>
      </c>
      <c r="N107" s="10">
        <v>1987</v>
      </c>
      <c r="O107" s="9">
        <v>32137</v>
      </c>
      <c r="P107" s="11">
        <v>40.7333</v>
      </c>
      <c r="Q107" s="2">
        <v>-66.433300000000003</v>
      </c>
      <c r="R107" s="2">
        <v>180</v>
      </c>
      <c r="S107" s="2">
        <v>180</v>
      </c>
      <c r="T107" s="2" t="s">
        <v>39</v>
      </c>
      <c r="U107" s="2" t="s">
        <v>40</v>
      </c>
      <c r="V107" s="2" t="s">
        <v>35</v>
      </c>
      <c r="W107" s="2"/>
      <c r="X107" s="2"/>
      <c r="Y107" s="2"/>
      <c r="Z107" s="2"/>
      <c r="AA107" s="2"/>
      <c r="AB107" s="2" t="s">
        <v>55</v>
      </c>
      <c r="AC107" s="2" t="s">
        <v>144</v>
      </c>
      <c r="AD107" s="10">
        <v>1995</v>
      </c>
      <c r="AE107" s="9">
        <v>34866</v>
      </c>
      <c r="AF107" s="2">
        <v>44.85</v>
      </c>
      <c r="AG107" s="2">
        <v>-55.766669999999998</v>
      </c>
      <c r="AH107" s="2">
        <v>197</v>
      </c>
      <c r="AI107" s="2">
        <v>197</v>
      </c>
      <c r="AJ107" s="2" t="s">
        <v>39</v>
      </c>
      <c r="AK107" s="2" t="s">
        <v>40</v>
      </c>
      <c r="AL107" s="2" t="s">
        <v>35</v>
      </c>
      <c r="AM107" s="2"/>
      <c r="AN107" s="2"/>
      <c r="AO107" s="2"/>
      <c r="AP107" s="2"/>
      <c r="AQ107" s="2"/>
    </row>
    <row r="108" spans="1:43" s="10" customFormat="1" x14ac:dyDescent="0.2">
      <c r="A108" s="2">
        <v>68</v>
      </c>
      <c r="B108" s="2">
        <v>68</v>
      </c>
      <c r="C108" s="2">
        <v>101</v>
      </c>
      <c r="D108" s="10" t="s">
        <v>1854</v>
      </c>
      <c r="E108" s="2" t="s">
        <v>142</v>
      </c>
      <c r="F108" s="2" t="s">
        <v>2647</v>
      </c>
      <c r="G108" s="2"/>
      <c r="H108" s="2"/>
      <c r="I108" s="2"/>
      <c r="J108" s="2" t="s">
        <v>30</v>
      </c>
      <c r="K108" s="10" t="s">
        <v>35</v>
      </c>
      <c r="L108" s="2" t="s">
        <v>55</v>
      </c>
      <c r="M108" s="2" t="s">
        <v>38</v>
      </c>
      <c r="N108" s="10">
        <v>1987</v>
      </c>
      <c r="O108" s="9">
        <v>32138</v>
      </c>
      <c r="P108" s="11">
        <v>40.816699999999997</v>
      </c>
      <c r="Q108" s="2">
        <v>-66.2333</v>
      </c>
      <c r="R108" s="2">
        <v>195</v>
      </c>
      <c r="S108" s="2">
        <v>195</v>
      </c>
      <c r="T108" s="2" t="s">
        <v>39</v>
      </c>
      <c r="U108" s="2" t="s">
        <v>40</v>
      </c>
      <c r="V108" s="2" t="s">
        <v>35</v>
      </c>
      <c r="W108" s="2"/>
      <c r="X108" s="2"/>
      <c r="Y108" s="2"/>
      <c r="Z108" s="2"/>
      <c r="AA108" s="2"/>
      <c r="AB108" s="2" t="s">
        <v>55</v>
      </c>
      <c r="AC108" s="2" t="s">
        <v>144</v>
      </c>
      <c r="AD108" s="10">
        <v>1989</v>
      </c>
      <c r="AE108" s="9">
        <v>32751</v>
      </c>
      <c r="AF108" s="2">
        <v>43.2</v>
      </c>
      <c r="AG108" s="2">
        <v>-66</v>
      </c>
      <c r="AH108" s="2">
        <v>202</v>
      </c>
      <c r="AI108" s="2">
        <v>202</v>
      </c>
      <c r="AJ108" s="2" t="s">
        <v>39</v>
      </c>
      <c r="AK108" s="2" t="s">
        <v>40</v>
      </c>
      <c r="AL108" s="2" t="s">
        <v>35</v>
      </c>
      <c r="AM108" s="2"/>
      <c r="AN108" s="2"/>
      <c r="AO108" s="2"/>
      <c r="AP108" s="2"/>
      <c r="AQ108" s="2"/>
    </row>
    <row r="109" spans="1:43" s="10" customFormat="1" x14ac:dyDescent="0.2">
      <c r="A109" s="2">
        <v>69</v>
      </c>
      <c r="B109" s="2">
        <v>69</v>
      </c>
      <c r="C109" s="2">
        <v>101</v>
      </c>
      <c r="D109" s="10" t="s">
        <v>1854</v>
      </c>
      <c r="E109" s="2" t="s">
        <v>142</v>
      </c>
      <c r="F109" s="2" t="s">
        <v>2648</v>
      </c>
      <c r="G109" s="2"/>
      <c r="H109" s="2"/>
      <c r="I109" s="2"/>
      <c r="J109" s="2" t="s">
        <v>30</v>
      </c>
      <c r="K109" s="10" t="s">
        <v>35</v>
      </c>
      <c r="L109" s="2" t="s">
        <v>55</v>
      </c>
      <c r="M109" s="2" t="s">
        <v>38</v>
      </c>
      <c r="N109" s="10">
        <v>1987</v>
      </c>
      <c r="O109" s="9">
        <v>32130</v>
      </c>
      <c r="P109" s="11">
        <v>40.633299999999998</v>
      </c>
      <c r="Q109" s="2">
        <v>-66.7333</v>
      </c>
      <c r="R109" s="2">
        <v>190</v>
      </c>
      <c r="S109" s="2">
        <v>190</v>
      </c>
      <c r="T109" s="2" t="s">
        <v>39</v>
      </c>
      <c r="U109" s="2" t="s">
        <v>40</v>
      </c>
      <c r="V109" s="2" t="s">
        <v>35</v>
      </c>
      <c r="W109" s="2"/>
      <c r="X109" s="2"/>
      <c r="Y109" s="2"/>
      <c r="Z109" s="2"/>
      <c r="AA109" s="2"/>
      <c r="AB109" s="2" t="s">
        <v>55</v>
      </c>
      <c r="AC109" s="2" t="s">
        <v>144</v>
      </c>
      <c r="AD109" s="10">
        <v>1990</v>
      </c>
      <c r="AE109" s="9">
        <v>33043</v>
      </c>
      <c r="AF109" s="2">
        <v>43.5</v>
      </c>
      <c r="AG109" s="2">
        <v>-63.2</v>
      </c>
      <c r="AH109" s="2">
        <v>194</v>
      </c>
      <c r="AI109" s="2">
        <v>194</v>
      </c>
      <c r="AJ109" s="2" t="s">
        <v>39</v>
      </c>
      <c r="AK109" s="2" t="s">
        <v>40</v>
      </c>
      <c r="AL109" s="2" t="s">
        <v>35</v>
      </c>
      <c r="AM109" s="2"/>
      <c r="AN109" s="2"/>
      <c r="AO109" s="2"/>
      <c r="AP109" s="2"/>
      <c r="AQ109" s="2"/>
    </row>
    <row r="110" spans="1:43" s="10" customFormat="1" x14ac:dyDescent="0.2">
      <c r="A110" s="2">
        <v>70</v>
      </c>
      <c r="B110" s="2">
        <v>70</v>
      </c>
      <c r="C110" s="2">
        <v>101</v>
      </c>
      <c r="D110" s="10" t="s">
        <v>1854</v>
      </c>
      <c r="E110" s="2" t="s">
        <v>142</v>
      </c>
      <c r="F110" s="2" t="s">
        <v>2649</v>
      </c>
      <c r="G110" s="2"/>
      <c r="H110" s="2"/>
      <c r="I110" s="2"/>
      <c r="J110" s="2" t="s">
        <v>30</v>
      </c>
      <c r="K110" s="10" t="s">
        <v>35</v>
      </c>
      <c r="L110" s="2" t="s">
        <v>55</v>
      </c>
      <c r="M110" s="2" t="s">
        <v>38</v>
      </c>
      <c r="N110" s="10">
        <v>1987</v>
      </c>
      <c r="O110" s="9">
        <v>32136</v>
      </c>
      <c r="P110" s="11">
        <v>40.783299999999997</v>
      </c>
      <c r="Q110" s="2">
        <v>-66.2667</v>
      </c>
      <c r="R110" s="2">
        <v>180</v>
      </c>
      <c r="S110" s="2">
        <v>180</v>
      </c>
      <c r="T110" s="2" t="s">
        <v>39</v>
      </c>
      <c r="U110" s="2" t="s">
        <v>40</v>
      </c>
      <c r="V110" s="2" t="s">
        <v>35</v>
      </c>
      <c r="W110" s="2"/>
      <c r="X110" s="2"/>
      <c r="Y110" s="2"/>
      <c r="Z110" s="2"/>
      <c r="AA110" s="2"/>
      <c r="AB110" s="2" t="s">
        <v>55</v>
      </c>
      <c r="AC110" s="2" t="s">
        <v>144</v>
      </c>
      <c r="AD110" s="10">
        <v>1995</v>
      </c>
      <c r="AE110" s="9">
        <v>35047</v>
      </c>
      <c r="AF110" s="2">
        <v>42.5</v>
      </c>
      <c r="AG110" s="2">
        <v>-64.166669999999996</v>
      </c>
      <c r="AH110" s="2">
        <v>202</v>
      </c>
      <c r="AI110" s="2">
        <v>202</v>
      </c>
      <c r="AJ110" s="2" t="s">
        <v>39</v>
      </c>
      <c r="AK110" s="2" t="s">
        <v>40</v>
      </c>
      <c r="AL110" s="2" t="s">
        <v>35</v>
      </c>
      <c r="AM110" s="2"/>
      <c r="AN110" s="2"/>
      <c r="AO110" s="2"/>
      <c r="AP110" s="2"/>
      <c r="AQ110" s="2"/>
    </row>
    <row r="111" spans="1:43" s="10" customFormat="1" x14ac:dyDescent="0.2">
      <c r="A111" s="2">
        <v>71</v>
      </c>
      <c r="B111" s="2">
        <v>71</v>
      </c>
      <c r="C111" s="2">
        <v>101</v>
      </c>
      <c r="D111" s="10" t="s">
        <v>1854</v>
      </c>
      <c r="E111" s="2" t="s">
        <v>142</v>
      </c>
      <c r="F111" s="2" t="s">
        <v>2650</v>
      </c>
      <c r="G111" s="2"/>
      <c r="H111" s="2"/>
      <c r="I111" s="2"/>
      <c r="J111" s="2" t="s">
        <v>30</v>
      </c>
      <c r="K111" s="10" t="s">
        <v>35</v>
      </c>
      <c r="L111" s="2" t="s">
        <v>55</v>
      </c>
      <c r="M111" s="2" t="s">
        <v>144</v>
      </c>
      <c r="N111" s="10">
        <v>1988</v>
      </c>
      <c r="O111" s="9">
        <v>32261</v>
      </c>
      <c r="P111" s="11">
        <v>40</v>
      </c>
      <c r="Q111" s="2">
        <v>-69.683300000000003</v>
      </c>
      <c r="R111" s="2">
        <v>125</v>
      </c>
      <c r="S111" s="2">
        <v>125</v>
      </c>
      <c r="T111" s="2" t="s">
        <v>39</v>
      </c>
      <c r="U111" s="2" t="s">
        <v>40</v>
      </c>
      <c r="V111" s="2" t="s">
        <v>35</v>
      </c>
      <c r="W111" s="2"/>
      <c r="X111" s="2"/>
      <c r="Y111" s="2"/>
      <c r="Z111" s="2"/>
      <c r="AA111" s="2"/>
      <c r="AB111" s="2" t="s">
        <v>55</v>
      </c>
      <c r="AC111" s="2" t="s">
        <v>144</v>
      </c>
      <c r="AD111" s="10">
        <v>1992</v>
      </c>
      <c r="AE111" s="9">
        <v>33864</v>
      </c>
      <c r="AF111" s="2">
        <v>45.9833</v>
      </c>
      <c r="AG111" s="2">
        <v>-53.916670000000003</v>
      </c>
      <c r="AH111" s="2">
        <v>172</v>
      </c>
      <c r="AI111" s="2">
        <v>172</v>
      </c>
      <c r="AJ111" s="2" t="s">
        <v>39</v>
      </c>
      <c r="AK111" s="2" t="s">
        <v>40</v>
      </c>
      <c r="AL111" s="2" t="s">
        <v>35</v>
      </c>
      <c r="AM111" s="2"/>
      <c r="AN111" s="2"/>
      <c r="AO111" s="2"/>
      <c r="AP111" s="2"/>
      <c r="AQ111" s="2"/>
    </row>
    <row r="112" spans="1:43" s="10" customFormat="1" x14ac:dyDescent="0.2">
      <c r="A112" s="2">
        <v>72</v>
      </c>
      <c r="B112" s="2">
        <v>72</v>
      </c>
      <c r="C112" s="2">
        <v>101</v>
      </c>
      <c r="D112" s="10" t="s">
        <v>1854</v>
      </c>
      <c r="E112" s="2" t="s">
        <v>142</v>
      </c>
      <c r="F112" s="2" t="s">
        <v>2651</v>
      </c>
      <c r="G112" s="2"/>
      <c r="H112" s="2"/>
      <c r="I112" s="2"/>
      <c r="J112" s="2" t="s">
        <v>30</v>
      </c>
      <c r="K112" s="10" t="s">
        <v>35</v>
      </c>
      <c r="L112" s="2" t="s">
        <v>55</v>
      </c>
      <c r="M112" s="2" t="s">
        <v>38</v>
      </c>
      <c r="N112" s="10">
        <v>1988</v>
      </c>
      <c r="O112" s="9">
        <v>32483</v>
      </c>
      <c r="P112" s="11">
        <v>40.5</v>
      </c>
      <c r="Q112" s="2">
        <v>-66.5</v>
      </c>
      <c r="R112" s="2">
        <v>199</v>
      </c>
      <c r="S112" s="2">
        <v>199</v>
      </c>
      <c r="T112" s="2" t="s">
        <v>39</v>
      </c>
      <c r="U112" s="2" t="s">
        <v>40</v>
      </c>
      <c r="V112" s="2" t="s">
        <v>35</v>
      </c>
      <c r="W112" s="2"/>
      <c r="X112" s="2"/>
      <c r="Y112" s="2"/>
      <c r="Z112" s="2"/>
      <c r="AA112" s="2"/>
      <c r="AB112" s="2" t="s">
        <v>55</v>
      </c>
      <c r="AC112" s="2" t="s">
        <v>144</v>
      </c>
      <c r="AD112" s="10">
        <v>1994</v>
      </c>
      <c r="AE112" s="9">
        <v>34494</v>
      </c>
      <c r="AF112" s="2">
        <v>41.55</v>
      </c>
      <c r="AG112" s="2">
        <v>-66.7</v>
      </c>
      <c r="AH112" s="2">
        <v>172</v>
      </c>
      <c r="AI112" s="2">
        <v>172</v>
      </c>
      <c r="AJ112" s="2" t="s">
        <v>39</v>
      </c>
      <c r="AK112" s="2" t="s">
        <v>40</v>
      </c>
      <c r="AL112" s="2" t="s">
        <v>35</v>
      </c>
      <c r="AM112" s="2"/>
      <c r="AN112" s="2"/>
      <c r="AO112" s="2"/>
      <c r="AP112" s="2"/>
      <c r="AQ112" s="2"/>
    </row>
    <row r="113" spans="1:43" s="10" customFormat="1" x14ac:dyDescent="0.2">
      <c r="A113" s="2">
        <v>73</v>
      </c>
      <c r="B113" s="2">
        <v>73</v>
      </c>
      <c r="C113" s="2">
        <v>101</v>
      </c>
      <c r="D113" s="10" t="s">
        <v>1854</v>
      </c>
      <c r="E113" s="2" t="s">
        <v>142</v>
      </c>
      <c r="F113" s="2" t="s">
        <v>2652</v>
      </c>
      <c r="G113" s="2"/>
      <c r="H113" s="2"/>
      <c r="I113" s="2"/>
      <c r="J113" s="2" t="s">
        <v>30</v>
      </c>
      <c r="K113" s="10" t="s">
        <v>35</v>
      </c>
      <c r="L113" s="2" t="s">
        <v>55</v>
      </c>
      <c r="M113" s="2" t="s">
        <v>38</v>
      </c>
      <c r="N113" s="10">
        <v>1988</v>
      </c>
      <c r="O113" s="9">
        <v>32490</v>
      </c>
      <c r="P113" s="11">
        <v>40.5</v>
      </c>
      <c r="Q113" s="2">
        <v>-66.616699999999994</v>
      </c>
      <c r="R113" s="2">
        <v>136</v>
      </c>
      <c r="S113" s="2">
        <v>136</v>
      </c>
      <c r="T113" s="2" t="s">
        <v>39</v>
      </c>
      <c r="U113" s="2" t="s">
        <v>40</v>
      </c>
      <c r="V113" s="2" t="s">
        <v>35</v>
      </c>
      <c r="W113" s="2"/>
      <c r="X113" s="2"/>
      <c r="Y113" s="2"/>
      <c r="Z113" s="2"/>
      <c r="AA113" s="2"/>
      <c r="AB113" s="2" t="s">
        <v>55</v>
      </c>
      <c r="AC113" s="2" t="s">
        <v>144</v>
      </c>
      <c r="AD113" s="10">
        <v>1995</v>
      </c>
      <c r="AE113" s="9">
        <v>34767</v>
      </c>
      <c r="AF113" s="2">
        <v>43.333300000000001</v>
      </c>
      <c r="AG113" s="2">
        <v>-62.45</v>
      </c>
      <c r="AH113" s="2">
        <v>221</v>
      </c>
      <c r="AI113" s="2">
        <v>221</v>
      </c>
      <c r="AJ113" s="2" t="s">
        <v>39</v>
      </c>
      <c r="AK113" s="2" t="s">
        <v>40</v>
      </c>
      <c r="AL113" s="2" t="s">
        <v>35</v>
      </c>
      <c r="AM113" s="2"/>
      <c r="AN113" s="2"/>
      <c r="AO113" s="2"/>
      <c r="AP113" s="2"/>
      <c r="AQ113" s="2"/>
    </row>
    <row r="114" spans="1:43" x14ac:dyDescent="0.2">
      <c r="A114" s="2">
        <v>74</v>
      </c>
      <c r="B114" s="2">
        <v>74</v>
      </c>
      <c r="C114" s="2">
        <v>101</v>
      </c>
      <c r="D114" s="10" t="s">
        <v>1854</v>
      </c>
      <c r="E114" s="2" t="s">
        <v>142</v>
      </c>
      <c r="F114" s="2" t="s">
        <v>2653</v>
      </c>
      <c r="J114" s="2" t="s">
        <v>30</v>
      </c>
      <c r="K114" s="10" t="s">
        <v>35</v>
      </c>
      <c r="L114" s="2" t="s">
        <v>55</v>
      </c>
      <c r="M114" s="2" t="s">
        <v>38</v>
      </c>
      <c r="N114" s="10">
        <v>1987</v>
      </c>
      <c r="O114" s="9">
        <v>32132</v>
      </c>
      <c r="P114" s="11">
        <v>40.683300000000003</v>
      </c>
      <c r="Q114" s="2">
        <v>-66.349999999999994</v>
      </c>
      <c r="R114" s="2">
        <v>150</v>
      </c>
      <c r="S114" s="2">
        <v>150</v>
      </c>
      <c r="T114" s="2" t="s">
        <v>39</v>
      </c>
      <c r="U114" s="2" t="s">
        <v>40</v>
      </c>
      <c r="V114" s="2" t="s">
        <v>35</v>
      </c>
      <c r="AB114" s="2" t="s">
        <v>55</v>
      </c>
      <c r="AC114" s="2" t="s">
        <v>144</v>
      </c>
      <c r="AD114" s="10">
        <v>1989</v>
      </c>
      <c r="AE114" s="9">
        <v>32656</v>
      </c>
      <c r="AF114" s="2">
        <v>41.866700000000002</v>
      </c>
      <c r="AG114" s="2">
        <v>-65.150000000000006</v>
      </c>
      <c r="AH114" s="2">
        <v>156</v>
      </c>
      <c r="AI114" s="2">
        <v>156</v>
      </c>
      <c r="AJ114" s="2" t="s">
        <v>39</v>
      </c>
      <c r="AK114" s="2" t="s">
        <v>40</v>
      </c>
      <c r="AL114" s="2" t="s">
        <v>35</v>
      </c>
    </row>
    <row r="115" spans="1:43" x14ac:dyDescent="0.2">
      <c r="A115" s="2">
        <v>75</v>
      </c>
      <c r="B115" s="2">
        <v>75</v>
      </c>
      <c r="C115" s="2">
        <v>101</v>
      </c>
      <c r="D115" s="10" t="s">
        <v>1854</v>
      </c>
      <c r="E115" s="2" t="s">
        <v>142</v>
      </c>
      <c r="F115" s="2" t="s">
        <v>2654</v>
      </c>
      <c r="J115" s="2" t="s">
        <v>30</v>
      </c>
      <c r="K115" s="10" t="s">
        <v>35</v>
      </c>
      <c r="L115" s="2" t="s">
        <v>55</v>
      </c>
      <c r="M115" s="2" t="s">
        <v>38</v>
      </c>
      <c r="N115" s="10">
        <v>1987</v>
      </c>
      <c r="O115" s="9">
        <v>32133</v>
      </c>
      <c r="P115" s="11">
        <v>40.35</v>
      </c>
      <c r="Q115" s="2">
        <v>-66.7333</v>
      </c>
      <c r="R115" s="2">
        <v>87</v>
      </c>
      <c r="S115" s="2">
        <v>87</v>
      </c>
      <c r="T115" s="2" t="s">
        <v>39</v>
      </c>
      <c r="U115" s="2" t="s">
        <v>40</v>
      </c>
      <c r="V115" s="2" t="s">
        <v>35</v>
      </c>
      <c r="AB115" s="2" t="s">
        <v>55</v>
      </c>
      <c r="AC115" s="2" t="s">
        <v>144</v>
      </c>
      <c r="AD115" s="10">
        <v>1995</v>
      </c>
      <c r="AE115" s="9">
        <v>34814</v>
      </c>
      <c r="AF115" s="2">
        <v>40.9</v>
      </c>
      <c r="AG115" s="2">
        <v>-66.766670000000005</v>
      </c>
      <c r="AH115" s="2">
        <v>188</v>
      </c>
      <c r="AI115" s="2">
        <v>188</v>
      </c>
      <c r="AJ115" s="2" t="s">
        <v>39</v>
      </c>
      <c r="AK115" s="2" t="s">
        <v>40</v>
      </c>
      <c r="AL115" s="2" t="s">
        <v>35</v>
      </c>
    </row>
    <row r="116" spans="1:43" x14ac:dyDescent="0.2">
      <c r="A116" s="2">
        <v>76</v>
      </c>
      <c r="B116" s="2">
        <v>76</v>
      </c>
      <c r="C116" s="2">
        <v>101</v>
      </c>
      <c r="D116" s="10" t="s">
        <v>1854</v>
      </c>
      <c r="E116" s="2" t="s">
        <v>142</v>
      </c>
      <c r="F116" s="2" t="s">
        <v>2655</v>
      </c>
      <c r="J116" s="2" t="s">
        <v>30</v>
      </c>
      <c r="K116" s="10" t="s">
        <v>35</v>
      </c>
      <c r="L116" s="2" t="s">
        <v>55</v>
      </c>
      <c r="M116" s="2" t="s">
        <v>38</v>
      </c>
      <c r="N116" s="10">
        <v>1987</v>
      </c>
      <c r="O116" s="9">
        <v>32139</v>
      </c>
      <c r="P116" s="11">
        <v>40.716700000000003</v>
      </c>
      <c r="Q116" s="2">
        <v>-66.383300000000006</v>
      </c>
      <c r="R116" s="2">
        <v>136</v>
      </c>
      <c r="S116" s="2">
        <v>136</v>
      </c>
      <c r="T116" s="2" t="s">
        <v>39</v>
      </c>
      <c r="U116" s="2" t="s">
        <v>40</v>
      </c>
      <c r="V116" s="2" t="s">
        <v>35</v>
      </c>
      <c r="AB116" s="2" t="s">
        <v>55</v>
      </c>
      <c r="AC116" s="2" t="s">
        <v>144</v>
      </c>
      <c r="AD116" s="10">
        <v>1994</v>
      </c>
      <c r="AE116" s="9">
        <v>34462</v>
      </c>
      <c r="AF116" s="2">
        <v>43.5</v>
      </c>
      <c r="AG116" s="2">
        <v>-59.966670000000001</v>
      </c>
      <c r="AH116" s="2">
        <v>186</v>
      </c>
      <c r="AI116" s="2">
        <v>186</v>
      </c>
      <c r="AJ116" s="2" t="s">
        <v>39</v>
      </c>
      <c r="AK116" s="2" t="s">
        <v>40</v>
      </c>
      <c r="AL116" s="2" t="s">
        <v>35</v>
      </c>
    </row>
    <row r="117" spans="1:43" x14ac:dyDescent="0.2">
      <c r="A117" s="2">
        <v>77</v>
      </c>
      <c r="B117" s="2">
        <v>77</v>
      </c>
      <c r="C117" s="2">
        <v>101</v>
      </c>
      <c r="D117" s="10" t="s">
        <v>1854</v>
      </c>
      <c r="E117" s="2" t="s">
        <v>142</v>
      </c>
      <c r="F117" s="2" t="s">
        <v>2656</v>
      </c>
      <c r="J117" s="2" t="s">
        <v>30</v>
      </c>
      <c r="K117" s="10" t="s">
        <v>35</v>
      </c>
      <c r="L117" s="2" t="s">
        <v>55</v>
      </c>
      <c r="M117" s="2" t="s">
        <v>38</v>
      </c>
      <c r="N117" s="10">
        <v>1988</v>
      </c>
      <c r="O117" s="9">
        <v>32144</v>
      </c>
      <c r="P117" s="11">
        <v>40.299999999999997</v>
      </c>
      <c r="Q117" s="2">
        <v>-67.183300000000003</v>
      </c>
      <c r="R117" s="2">
        <v>175</v>
      </c>
      <c r="S117" s="2">
        <v>175</v>
      </c>
      <c r="T117" s="2" t="s">
        <v>39</v>
      </c>
      <c r="U117" s="2" t="s">
        <v>40</v>
      </c>
      <c r="V117" s="2" t="s">
        <v>35</v>
      </c>
      <c r="AB117" s="2" t="s">
        <v>55</v>
      </c>
      <c r="AC117" s="2" t="s">
        <v>144</v>
      </c>
      <c r="AD117" s="10">
        <v>1991</v>
      </c>
      <c r="AE117" s="9">
        <v>33511</v>
      </c>
      <c r="AF117" s="2">
        <v>43.2667</v>
      </c>
      <c r="AG117" s="2">
        <v>-66.333330000000004</v>
      </c>
      <c r="AH117" s="2">
        <v>173</v>
      </c>
      <c r="AI117" s="2">
        <v>173</v>
      </c>
      <c r="AJ117" s="2" t="s">
        <v>39</v>
      </c>
      <c r="AK117" s="2" t="s">
        <v>40</v>
      </c>
      <c r="AL117" s="2" t="s">
        <v>35</v>
      </c>
    </row>
    <row r="118" spans="1:43" x14ac:dyDescent="0.2">
      <c r="A118" s="2">
        <v>78</v>
      </c>
      <c r="B118" s="2">
        <v>78</v>
      </c>
      <c r="C118" s="2">
        <v>101</v>
      </c>
      <c r="D118" s="10" t="s">
        <v>1854</v>
      </c>
      <c r="E118" s="2" t="s">
        <v>142</v>
      </c>
      <c r="F118" s="2" t="s">
        <v>2657</v>
      </c>
      <c r="J118" s="2" t="s">
        <v>30</v>
      </c>
      <c r="K118" s="10" t="s">
        <v>35</v>
      </c>
      <c r="L118" s="2" t="s">
        <v>55</v>
      </c>
      <c r="M118" s="2" t="s">
        <v>38</v>
      </c>
      <c r="N118" s="10">
        <v>1988</v>
      </c>
      <c r="O118" s="9">
        <v>32145</v>
      </c>
      <c r="P118" s="11">
        <v>40.5</v>
      </c>
      <c r="Q118" s="2">
        <v>-66.783299999999997</v>
      </c>
      <c r="R118" s="2">
        <v>150</v>
      </c>
      <c r="S118" s="2">
        <v>150</v>
      </c>
      <c r="T118" s="2" t="s">
        <v>39</v>
      </c>
      <c r="U118" s="2" t="s">
        <v>40</v>
      </c>
      <c r="V118" s="2" t="s">
        <v>35</v>
      </c>
      <c r="AB118" s="2" t="s">
        <v>55</v>
      </c>
      <c r="AC118" s="2" t="s">
        <v>144</v>
      </c>
      <c r="AD118" s="10">
        <v>1994</v>
      </c>
      <c r="AE118" s="9">
        <v>34485</v>
      </c>
      <c r="AF118" s="2">
        <v>43.4</v>
      </c>
      <c r="AG118" s="2">
        <v>-60.383330000000001</v>
      </c>
      <c r="AH118" s="2">
        <v>187</v>
      </c>
      <c r="AI118" s="2">
        <v>187</v>
      </c>
      <c r="AJ118" s="2" t="s">
        <v>39</v>
      </c>
      <c r="AK118" s="2" t="s">
        <v>40</v>
      </c>
      <c r="AL118" s="2" t="s">
        <v>35</v>
      </c>
    </row>
    <row r="119" spans="1:43" x14ac:dyDescent="0.2">
      <c r="A119" s="2">
        <v>79</v>
      </c>
      <c r="B119" s="2">
        <v>79</v>
      </c>
      <c r="C119" s="2">
        <v>101</v>
      </c>
      <c r="D119" s="10" t="s">
        <v>1854</v>
      </c>
      <c r="E119" s="2" t="s">
        <v>142</v>
      </c>
      <c r="F119" s="2" t="s">
        <v>2658</v>
      </c>
      <c r="J119" s="2" t="s">
        <v>30</v>
      </c>
      <c r="K119" s="10" t="s">
        <v>35</v>
      </c>
      <c r="L119" s="2" t="s">
        <v>55</v>
      </c>
      <c r="M119" s="2" t="s">
        <v>38</v>
      </c>
      <c r="N119" s="10">
        <v>1988</v>
      </c>
      <c r="O119" s="9">
        <v>32147</v>
      </c>
      <c r="P119" s="11">
        <v>40.184199999999997</v>
      </c>
      <c r="Q119" s="2">
        <v>-67.394999999999996</v>
      </c>
      <c r="R119" s="2">
        <v>175</v>
      </c>
      <c r="S119" s="2">
        <v>175</v>
      </c>
      <c r="T119" s="2" t="s">
        <v>39</v>
      </c>
      <c r="U119" s="2" t="s">
        <v>40</v>
      </c>
      <c r="V119" s="2" t="s">
        <v>35</v>
      </c>
      <c r="AB119" s="2" t="s">
        <v>55</v>
      </c>
      <c r="AC119" s="2" t="s">
        <v>144</v>
      </c>
      <c r="AD119" s="10">
        <v>1992</v>
      </c>
      <c r="AE119" s="9">
        <v>33805</v>
      </c>
      <c r="AF119" s="2">
        <v>45.75</v>
      </c>
      <c r="AG119" s="2">
        <v>-60.9833</v>
      </c>
      <c r="AH119" s="2">
        <v>190</v>
      </c>
      <c r="AI119" s="2">
        <v>190</v>
      </c>
      <c r="AJ119" s="2" t="s">
        <v>39</v>
      </c>
      <c r="AK119" s="2" t="s">
        <v>40</v>
      </c>
      <c r="AL119" s="2" t="s">
        <v>35</v>
      </c>
    </row>
    <row r="120" spans="1:43" x14ac:dyDescent="0.2">
      <c r="A120" s="2">
        <v>80</v>
      </c>
      <c r="B120" s="2">
        <v>80</v>
      </c>
      <c r="C120" s="2">
        <v>101</v>
      </c>
      <c r="D120" s="10" t="s">
        <v>1854</v>
      </c>
      <c r="E120" s="2" t="s">
        <v>142</v>
      </c>
      <c r="F120" s="2" t="s">
        <v>2659</v>
      </c>
      <c r="J120" s="2" t="s">
        <v>30</v>
      </c>
      <c r="K120" s="10" t="s">
        <v>35</v>
      </c>
      <c r="L120" s="2" t="s">
        <v>55</v>
      </c>
      <c r="M120" s="2" t="s">
        <v>38</v>
      </c>
      <c r="N120" s="10">
        <v>1988</v>
      </c>
      <c r="O120" s="9">
        <v>32161</v>
      </c>
      <c r="P120" s="11">
        <v>39.966700000000003</v>
      </c>
      <c r="Q120" s="2">
        <v>-67.933300000000003</v>
      </c>
      <c r="R120" s="2">
        <v>110</v>
      </c>
      <c r="S120" s="2">
        <v>110</v>
      </c>
      <c r="T120" s="2" t="s">
        <v>39</v>
      </c>
      <c r="U120" s="2" t="s">
        <v>40</v>
      </c>
      <c r="V120" s="2" t="s">
        <v>35</v>
      </c>
      <c r="AB120" s="2" t="s">
        <v>55</v>
      </c>
      <c r="AC120" s="2" t="s">
        <v>144</v>
      </c>
      <c r="AD120" s="10">
        <v>1993</v>
      </c>
      <c r="AE120" s="9">
        <v>34267</v>
      </c>
      <c r="AF120" s="2">
        <v>46.7667</v>
      </c>
      <c r="AG120" s="2">
        <v>-57.066670000000002</v>
      </c>
      <c r="AH120" s="2">
        <v>195</v>
      </c>
      <c r="AI120" s="2">
        <v>195</v>
      </c>
      <c r="AJ120" s="2" t="s">
        <v>39</v>
      </c>
      <c r="AK120" s="2" t="s">
        <v>40</v>
      </c>
      <c r="AL120" s="2" t="s">
        <v>35</v>
      </c>
    </row>
    <row r="121" spans="1:43" x14ac:dyDescent="0.2">
      <c r="A121" s="2">
        <v>81</v>
      </c>
      <c r="B121" s="2">
        <v>81</v>
      </c>
      <c r="C121" s="2">
        <v>101</v>
      </c>
      <c r="D121" s="10" t="s">
        <v>1854</v>
      </c>
      <c r="E121" s="2" t="s">
        <v>142</v>
      </c>
      <c r="F121" s="2" t="s">
        <v>2660</v>
      </c>
      <c r="J121" s="2" t="s">
        <v>30</v>
      </c>
      <c r="K121" s="10" t="s">
        <v>35</v>
      </c>
      <c r="L121" s="2" t="s">
        <v>55</v>
      </c>
      <c r="M121" s="2" t="s">
        <v>144</v>
      </c>
      <c r="N121" s="10">
        <v>1989</v>
      </c>
      <c r="O121" s="9">
        <v>32615</v>
      </c>
      <c r="P121" s="11">
        <v>39.7667</v>
      </c>
      <c r="Q121" s="2">
        <v>-72.083299999999994</v>
      </c>
      <c r="R121" s="2">
        <v>106</v>
      </c>
      <c r="S121" s="2">
        <v>106</v>
      </c>
      <c r="T121" s="2" t="s">
        <v>39</v>
      </c>
      <c r="U121" s="2" t="s">
        <v>40</v>
      </c>
      <c r="V121" s="2" t="s">
        <v>35</v>
      </c>
      <c r="AB121" s="2" t="s">
        <v>55</v>
      </c>
      <c r="AC121" s="2" t="s">
        <v>144</v>
      </c>
      <c r="AD121" s="10">
        <v>1992</v>
      </c>
      <c r="AE121" s="9">
        <v>33770</v>
      </c>
      <c r="AF121" s="2">
        <v>42.683300000000003</v>
      </c>
      <c r="AG121" s="2">
        <v>-67.283330000000007</v>
      </c>
      <c r="AH121" s="2">
        <v>129</v>
      </c>
      <c r="AI121" s="2">
        <v>129</v>
      </c>
      <c r="AJ121" s="2" t="s">
        <v>39</v>
      </c>
      <c r="AK121" s="2" t="s">
        <v>40</v>
      </c>
      <c r="AL121" s="2" t="s">
        <v>35</v>
      </c>
    </row>
    <row r="122" spans="1:43" x14ac:dyDescent="0.2">
      <c r="A122" s="2">
        <v>82</v>
      </c>
      <c r="B122" s="2">
        <v>82</v>
      </c>
      <c r="C122" s="2">
        <v>101</v>
      </c>
      <c r="D122" s="10" t="s">
        <v>1854</v>
      </c>
      <c r="E122" s="2" t="s">
        <v>142</v>
      </c>
      <c r="F122" s="2" t="s">
        <v>2661</v>
      </c>
      <c r="J122" s="2" t="s">
        <v>30</v>
      </c>
      <c r="K122" s="10" t="s">
        <v>35</v>
      </c>
      <c r="L122" s="2" t="s">
        <v>55</v>
      </c>
      <c r="M122" s="2" t="s">
        <v>144</v>
      </c>
      <c r="N122" s="10">
        <v>1991</v>
      </c>
      <c r="O122" s="9">
        <v>33441</v>
      </c>
      <c r="P122" s="11">
        <v>50.4</v>
      </c>
      <c r="Q122" s="2">
        <v>-1.2</v>
      </c>
      <c r="R122" s="2">
        <v>194</v>
      </c>
      <c r="S122" s="2">
        <v>194</v>
      </c>
      <c r="T122" s="2" t="s">
        <v>39</v>
      </c>
      <c r="U122" s="2" t="s">
        <v>40</v>
      </c>
      <c r="V122" s="2" t="s">
        <v>35</v>
      </c>
      <c r="AB122" s="2" t="s">
        <v>55</v>
      </c>
      <c r="AC122" s="2" t="s">
        <v>38</v>
      </c>
      <c r="AD122" s="10">
        <v>1993</v>
      </c>
      <c r="AE122" s="9">
        <v>34153</v>
      </c>
      <c r="AF122" s="2">
        <v>45.683300000000003</v>
      </c>
      <c r="AG122" s="2">
        <v>-3.6166700000000001</v>
      </c>
      <c r="AH122" s="2">
        <v>201</v>
      </c>
      <c r="AI122" s="2">
        <v>201</v>
      </c>
      <c r="AJ122" s="2" t="s">
        <v>39</v>
      </c>
      <c r="AK122" s="2" t="s">
        <v>40</v>
      </c>
      <c r="AL122" s="2" t="s">
        <v>35</v>
      </c>
    </row>
    <row r="123" spans="1:43" x14ac:dyDescent="0.2">
      <c r="A123" s="2">
        <v>83</v>
      </c>
      <c r="B123" s="2">
        <v>83</v>
      </c>
      <c r="C123" s="2">
        <v>101</v>
      </c>
      <c r="D123" s="10" t="s">
        <v>1854</v>
      </c>
      <c r="E123" s="2" t="s">
        <v>142</v>
      </c>
      <c r="F123" s="2" t="s">
        <v>2662</v>
      </c>
      <c r="J123" s="2" t="s">
        <v>30</v>
      </c>
      <c r="K123" s="10" t="s">
        <v>35</v>
      </c>
      <c r="L123" s="2" t="s">
        <v>55</v>
      </c>
      <c r="M123" s="2" t="s">
        <v>38</v>
      </c>
      <c r="N123" s="10">
        <v>1991</v>
      </c>
      <c r="O123" s="9">
        <v>33421</v>
      </c>
      <c r="P123" s="11">
        <v>41.916699999999999</v>
      </c>
      <c r="Q123" s="2">
        <v>-51.183300000000003</v>
      </c>
      <c r="R123" s="2">
        <v>67</v>
      </c>
      <c r="S123" s="2">
        <v>67</v>
      </c>
      <c r="T123" s="2" t="s">
        <v>39</v>
      </c>
      <c r="U123" s="2" t="s">
        <v>40</v>
      </c>
      <c r="V123" s="2" t="s">
        <v>35</v>
      </c>
      <c r="AB123" s="2" t="s">
        <v>55</v>
      </c>
      <c r="AC123" s="2" t="s">
        <v>38</v>
      </c>
      <c r="AD123" s="10">
        <v>1991</v>
      </c>
      <c r="AE123" s="9">
        <v>33471</v>
      </c>
      <c r="AF123" s="2">
        <v>43.366700000000002</v>
      </c>
      <c r="AG123" s="2">
        <v>-60.133330000000001</v>
      </c>
      <c r="AH123" s="2">
        <v>71</v>
      </c>
      <c r="AI123" s="2">
        <v>71</v>
      </c>
      <c r="AJ123" s="2" t="s">
        <v>39</v>
      </c>
      <c r="AK123" s="2" t="s">
        <v>40</v>
      </c>
      <c r="AL123" s="2" t="s">
        <v>35</v>
      </c>
    </row>
    <row r="124" spans="1:43" x14ac:dyDescent="0.2">
      <c r="A124" s="2">
        <v>84</v>
      </c>
      <c r="B124" s="2">
        <v>84</v>
      </c>
      <c r="C124" s="2">
        <v>101</v>
      </c>
      <c r="D124" s="10" t="s">
        <v>1854</v>
      </c>
      <c r="E124" s="2" t="s">
        <v>142</v>
      </c>
      <c r="F124" s="2" t="s">
        <v>2663</v>
      </c>
      <c r="J124" s="2" t="s">
        <v>30</v>
      </c>
      <c r="K124" s="10" t="s">
        <v>35</v>
      </c>
      <c r="L124" s="2" t="s">
        <v>55</v>
      </c>
      <c r="M124" s="2" t="s">
        <v>144</v>
      </c>
      <c r="N124" s="10">
        <v>1995</v>
      </c>
      <c r="O124" s="9">
        <v>34949</v>
      </c>
      <c r="P124" s="11">
        <v>50.5</v>
      </c>
      <c r="Q124" s="2">
        <v>-1.25</v>
      </c>
      <c r="R124" s="2">
        <v>113</v>
      </c>
      <c r="S124" s="2">
        <v>113</v>
      </c>
      <c r="T124" s="2" t="s">
        <v>39</v>
      </c>
      <c r="U124" s="2" t="s">
        <v>40</v>
      </c>
      <c r="V124" s="2" t="s">
        <v>35</v>
      </c>
      <c r="AB124" s="2" t="s">
        <v>55</v>
      </c>
      <c r="AC124" s="2" t="s">
        <v>38</v>
      </c>
      <c r="AD124" s="10">
        <v>1996</v>
      </c>
      <c r="AE124" s="9">
        <v>35310</v>
      </c>
      <c r="AF124" s="2">
        <v>50.166699999999999</v>
      </c>
      <c r="AG124" s="2">
        <v>-1.5333300000000001</v>
      </c>
      <c r="AH124" s="2">
        <v>129</v>
      </c>
      <c r="AI124" s="2">
        <v>129</v>
      </c>
      <c r="AJ124" s="2" t="s">
        <v>39</v>
      </c>
      <c r="AK124" s="2" t="s">
        <v>40</v>
      </c>
      <c r="AL124" s="2" t="s">
        <v>35</v>
      </c>
    </row>
    <row r="125" spans="1:43" x14ac:dyDescent="0.2">
      <c r="A125" s="2">
        <v>85</v>
      </c>
      <c r="B125" s="2">
        <v>85</v>
      </c>
      <c r="C125" s="2">
        <v>101</v>
      </c>
      <c r="D125" s="10" t="s">
        <v>1854</v>
      </c>
      <c r="E125" s="2" t="s">
        <v>142</v>
      </c>
      <c r="F125" s="2" t="s">
        <v>2664</v>
      </c>
      <c r="J125" s="2" t="s">
        <v>30</v>
      </c>
      <c r="K125" s="10" t="s">
        <v>35</v>
      </c>
      <c r="L125" s="2" t="s">
        <v>55</v>
      </c>
      <c r="M125" s="2" t="s">
        <v>144</v>
      </c>
      <c r="N125" s="10">
        <v>1996</v>
      </c>
      <c r="O125" s="9">
        <v>35253</v>
      </c>
      <c r="P125" s="11">
        <v>50.4</v>
      </c>
      <c r="Q125" s="2">
        <v>-1.2</v>
      </c>
      <c r="R125" s="2">
        <v>173</v>
      </c>
      <c r="S125" s="2">
        <v>173</v>
      </c>
      <c r="T125" s="2" t="s">
        <v>39</v>
      </c>
      <c r="U125" s="2" t="s">
        <v>40</v>
      </c>
      <c r="V125" s="2" t="s">
        <v>35</v>
      </c>
      <c r="AB125" s="2" t="s">
        <v>55</v>
      </c>
      <c r="AC125" s="2" t="s">
        <v>144</v>
      </c>
      <c r="AD125" s="10">
        <v>1998</v>
      </c>
      <c r="AE125" s="9">
        <v>35797</v>
      </c>
      <c r="AF125" s="2">
        <v>50.466700000000003</v>
      </c>
      <c r="AG125" s="2">
        <v>-2.95</v>
      </c>
      <c r="AH125" s="2">
        <v>173</v>
      </c>
      <c r="AI125" s="2">
        <v>173</v>
      </c>
      <c r="AJ125" s="2" t="s">
        <v>39</v>
      </c>
      <c r="AK125" s="2" t="s">
        <v>40</v>
      </c>
      <c r="AL125" s="2" t="s">
        <v>35</v>
      </c>
    </row>
    <row r="126" spans="1:43" x14ac:dyDescent="0.2">
      <c r="A126" s="2">
        <v>86</v>
      </c>
      <c r="B126" s="2">
        <v>86</v>
      </c>
      <c r="C126" s="2">
        <v>101</v>
      </c>
      <c r="D126" s="10" t="s">
        <v>1854</v>
      </c>
      <c r="E126" s="2" t="s">
        <v>142</v>
      </c>
      <c r="F126" s="2" t="s">
        <v>2665</v>
      </c>
      <c r="J126" s="2" t="s">
        <v>30</v>
      </c>
      <c r="K126" s="10" t="s">
        <v>35</v>
      </c>
      <c r="L126" s="2" t="s">
        <v>55</v>
      </c>
      <c r="M126" s="2" t="s">
        <v>144</v>
      </c>
      <c r="N126" s="10">
        <v>1995</v>
      </c>
      <c r="O126" s="9">
        <v>34889</v>
      </c>
      <c r="P126" s="11">
        <v>50.5</v>
      </c>
      <c r="Q126" s="2">
        <v>-1.25</v>
      </c>
      <c r="R126" s="2">
        <v>123</v>
      </c>
      <c r="S126" s="2">
        <v>123</v>
      </c>
      <c r="T126" s="2" t="s">
        <v>39</v>
      </c>
      <c r="U126" s="2" t="s">
        <v>40</v>
      </c>
      <c r="V126" s="2" t="s">
        <v>35</v>
      </c>
      <c r="AB126" s="2" t="s">
        <v>55</v>
      </c>
      <c r="AC126" s="2" t="s">
        <v>38</v>
      </c>
      <c r="AD126" s="10">
        <v>1996</v>
      </c>
      <c r="AE126" s="9">
        <v>35276</v>
      </c>
      <c r="AH126" s="2">
        <v>136</v>
      </c>
      <c r="AI126" s="2">
        <v>136</v>
      </c>
      <c r="AJ126" s="2" t="s">
        <v>39</v>
      </c>
      <c r="AK126" s="2" t="s">
        <v>40</v>
      </c>
      <c r="AL126" s="2" t="s">
        <v>35</v>
      </c>
    </row>
    <row r="127" spans="1:43" x14ac:dyDescent="0.2">
      <c r="A127" s="2">
        <v>87</v>
      </c>
      <c r="B127" s="2">
        <v>87</v>
      </c>
      <c r="C127" s="2">
        <v>101</v>
      </c>
      <c r="D127" s="10" t="s">
        <v>1854</v>
      </c>
      <c r="E127" s="2" t="s">
        <v>142</v>
      </c>
      <c r="F127" s="2" t="s">
        <v>2666</v>
      </c>
      <c r="J127" s="2" t="s">
        <v>30</v>
      </c>
      <c r="K127" s="10" t="s">
        <v>35</v>
      </c>
      <c r="L127" s="2" t="s">
        <v>55</v>
      </c>
      <c r="M127" s="2" t="s">
        <v>144</v>
      </c>
      <c r="N127" s="10">
        <v>1996</v>
      </c>
      <c r="O127" s="9">
        <v>35255</v>
      </c>
      <c r="P127" s="11">
        <v>50.4</v>
      </c>
      <c r="Q127" s="2">
        <v>-1.2</v>
      </c>
      <c r="R127" s="2">
        <v>133</v>
      </c>
      <c r="S127" s="2">
        <v>133</v>
      </c>
      <c r="T127" s="2" t="s">
        <v>39</v>
      </c>
      <c r="U127" s="2" t="s">
        <v>40</v>
      </c>
      <c r="V127" s="2" t="s">
        <v>35</v>
      </c>
      <c r="AB127" s="2" t="s">
        <v>55</v>
      </c>
      <c r="AC127" s="2" t="s">
        <v>144</v>
      </c>
      <c r="AD127" s="10">
        <v>1998</v>
      </c>
      <c r="AE127" s="9">
        <v>36022</v>
      </c>
      <c r="AF127" s="2">
        <v>49.833300000000001</v>
      </c>
      <c r="AG127" s="2">
        <v>-2.3167</v>
      </c>
      <c r="AH127" s="2">
        <v>168</v>
      </c>
      <c r="AI127" s="2">
        <v>168</v>
      </c>
      <c r="AJ127" s="2" t="s">
        <v>39</v>
      </c>
      <c r="AK127" s="2" t="s">
        <v>40</v>
      </c>
      <c r="AL127" s="2" t="s">
        <v>35</v>
      </c>
    </row>
    <row r="128" spans="1:43" x14ac:dyDescent="0.2">
      <c r="A128" s="2">
        <v>88</v>
      </c>
      <c r="B128" s="2">
        <v>88</v>
      </c>
      <c r="C128" s="2">
        <v>101</v>
      </c>
      <c r="D128" s="10" t="s">
        <v>1854</v>
      </c>
      <c r="E128" s="2" t="s">
        <v>142</v>
      </c>
      <c r="F128" s="2" t="s">
        <v>2667</v>
      </c>
      <c r="J128" s="2" t="s">
        <v>30</v>
      </c>
      <c r="K128" s="10" t="s">
        <v>35</v>
      </c>
      <c r="L128" s="2" t="s">
        <v>55</v>
      </c>
      <c r="M128" s="2" t="s">
        <v>144</v>
      </c>
      <c r="N128" s="10">
        <v>1994</v>
      </c>
      <c r="O128" s="9">
        <v>34560</v>
      </c>
      <c r="P128" s="11">
        <v>50.316699999999997</v>
      </c>
      <c r="Q128" s="2">
        <v>-1.7</v>
      </c>
      <c r="R128" s="2">
        <v>177</v>
      </c>
      <c r="S128" s="2">
        <v>177</v>
      </c>
      <c r="T128" s="2" t="s">
        <v>39</v>
      </c>
      <c r="U128" s="2" t="s">
        <v>40</v>
      </c>
      <c r="V128" s="2" t="s">
        <v>35</v>
      </c>
      <c r="AB128" s="2" t="s">
        <v>55</v>
      </c>
      <c r="AC128" s="2" t="s">
        <v>38</v>
      </c>
      <c r="AD128" s="10">
        <v>1996</v>
      </c>
      <c r="AE128" s="9">
        <v>35310</v>
      </c>
      <c r="AF128" s="2">
        <v>50.166699999999999</v>
      </c>
      <c r="AG128" s="2">
        <v>-1.5333300000000001</v>
      </c>
      <c r="AH128" s="2">
        <v>179</v>
      </c>
      <c r="AI128" s="2">
        <v>179</v>
      </c>
      <c r="AJ128" s="2" t="s">
        <v>39</v>
      </c>
      <c r="AK128" s="2" t="s">
        <v>40</v>
      </c>
      <c r="AL128" s="2" t="s">
        <v>35</v>
      </c>
    </row>
    <row r="129" spans="1:38" x14ac:dyDescent="0.2">
      <c r="A129" s="2">
        <v>89</v>
      </c>
      <c r="B129" s="2">
        <v>89</v>
      </c>
      <c r="C129" s="2">
        <v>101</v>
      </c>
      <c r="D129" s="10" t="s">
        <v>1854</v>
      </c>
      <c r="E129" s="2" t="s">
        <v>142</v>
      </c>
      <c r="F129" s="2" t="s">
        <v>2668</v>
      </c>
      <c r="J129" s="2" t="s">
        <v>30</v>
      </c>
      <c r="K129" s="10" t="s">
        <v>35</v>
      </c>
      <c r="L129" s="2" t="s">
        <v>55</v>
      </c>
      <c r="M129" s="2" t="s">
        <v>38</v>
      </c>
      <c r="N129" s="10">
        <v>1992</v>
      </c>
      <c r="O129" s="9">
        <v>33775</v>
      </c>
      <c r="P129" s="11">
        <v>40.583300000000001</v>
      </c>
      <c r="Q129" s="2">
        <v>-66.400000000000006</v>
      </c>
      <c r="R129" s="2">
        <v>95</v>
      </c>
      <c r="S129" s="2">
        <v>95</v>
      </c>
      <c r="T129" s="2" t="s">
        <v>39</v>
      </c>
      <c r="U129" s="2" t="s">
        <v>40</v>
      </c>
      <c r="V129" s="2" t="s">
        <v>35</v>
      </c>
      <c r="AB129" s="2" t="s">
        <v>55</v>
      </c>
      <c r="AC129" s="2" t="s">
        <v>38</v>
      </c>
      <c r="AD129" s="10">
        <v>1995</v>
      </c>
      <c r="AE129" s="9">
        <v>34803</v>
      </c>
      <c r="AF129" s="2">
        <v>42.666699999999999</v>
      </c>
      <c r="AG129" s="2">
        <v>-62.966670000000001</v>
      </c>
      <c r="AH129" s="2">
        <v>141</v>
      </c>
      <c r="AI129" s="2">
        <v>141</v>
      </c>
      <c r="AJ129" s="2" t="s">
        <v>39</v>
      </c>
      <c r="AK129" s="2" t="s">
        <v>40</v>
      </c>
      <c r="AL129" s="2" t="s">
        <v>35</v>
      </c>
    </row>
    <row r="130" spans="1:38" x14ac:dyDescent="0.2">
      <c r="A130" s="2">
        <v>91</v>
      </c>
      <c r="B130" s="2">
        <v>91</v>
      </c>
      <c r="C130" s="2">
        <v>101</v>
      </c>
      <c r="D130" s="10" t="s">
        <v>1854</v>
      </c>
      <c r="E130" s="2" t="s">
        <v>142</v>
      </c>
      <c r="F130" s="2" t="s">
        <v>2669</v>
      </c>
      <c r="J130" s="2" t="s">
        <v>30</v>
      </c>
      <c r="K130" s="10" t="s">
        <v>35</v>
      </c>
      <c r="L130" s="2" t="s">
        <v>55</v>
      </c>
      <c r="M130" s="2" t="s">
        <v>38</v>
      </c>
      <c r="N130" s="10">
        <v>1992</v>
      </c>
      <c r="O130" s="9">
        <v>33766</v>
      </c>
      <c r="P130" s="11">
        <v>42</v>
      </c>
      <c r="Q130" s="2">
        <v>-53.95</v>
      </c>
      <c r="R130" s="2">
        <v>89</v>
      </c>
      <c r="S130" s="2">
        <v>89</v>
      </c>
      <c r="T130" s="2" t="s">
        <v>39</v>
      </c>
      <c r="U130" s="2" t="s">
        <v>40</v>
      </c>
      <c r="V130" s="2" t="s">
        <v>35</v>
      </c>
      <c r="AB130" s="2" t="s">
        <v>55</v>
      </c>
      <c r="AC130" s="2" t="s">
        <v>38</v>
      </c>
      <c r="AD130" s="10">
        <v>1993</v>
      </c>
      <c r="AE130" s="9">
        <v>34242</v>
      </c>
      <c r="AF130" s="2">
        <v>46.866700000000002</v>
      </c>
      <c r="AG130" s="2">
        <v>-62.116669999999999</v>
      </c>
      <c r="AH130" s="2">
        <v>93</v>
      </c>
      <c r="AI130" s="2">
        <v>93</v>
      </c>
      <c r="AJ130" s="2" t="s">
        <v>39</v>
      </c>
      <c r="AK130" s="2" t="s">
        <v>40</v>
      </c>
      <c r="AL130" s="2" t="s">
        <v>35</v>
      </c>
    </row>
    <row r="131" spans="1:38" x14ac:dyDescent="0.2">
      <c r="A131" s="2">
        <v>92</v>
      </c>
      <c r="B131" s="2">
        <v>92</v>
      </c>
      <c r="C131" s="2">
        <v>101</v>
      </c>
      <c r="D131" s="10" t="s">
        <v>1854</v>
      </c>
      <c r="E131" s="2" t="s">
        <v>142</v>
      </c>
      <c r="F131" s="2" t="s">
        <v>2670</v>
      </c>
      <c r="J131" s="2" t="s">
        <v>30</v>
      </c>
      <c r="K131" s="10" t="s">
        <v>35</v>
      </c>
      <c r="L131" s="2" t="s">
        <v>55</v>
      </c>
      <c r="M131" s="2" t="s">
        <v>144</v>
      </c>
      <c r="N131" s="10">
        <v>1994</v>
      </c>
      <c r="O131" s="9">
        <v>34616</v>
      </c>
      <c r="P131" s="11">
        <v>42.85</v>
      </c>
      <c r="Q131" s="2">
        <v>-70.633300000000006</v>
      </c>
      <c r="R131" s="2">
        <v>93</v>
      </c>
      <c r="S131" s="2">
        <v>93</v>
      </c>
      <c r="T131" s="2" t="s">
        <v>39</v>
      </c>
      <c r="U131" s="2" t="s">
        <v>40</v>
      </c>
      <c r="V131" s="2" t="s">
        <v>35</v>
      </c>
      <c r="AB131" s="2" t="s">
        <v>55</v>
      </c>
      <c r="AC131" s="2" t="s">
        <v>144</v>
      </c>
      <c r="AD131" s="10">
        <v>1997</v>
      </c>
      <c r="AE131" s="9">
        <v>35662</v>
      </c>
      <c r="AF131" s="2">
        <v>47.25</v>
      </c>
      <c r="AG131" s="2">
        <v>-63.833329999999997</v>
      </c>
      <c r="AH131" s="2">
        <v>108</v>
      </c>
      <c r="AI131" s="2">
        <v>108</v>
      </c>
      <c r="AJ131" s="2" t="s">
        <v>39</v>
      </c>
      <c r="AK131" s="2" t="s">
        <v>40</v>
      </c>
      <c r="AL131" s="2" t="s">
        <v>35</v>
      </c>
    </row>
    <row r="132" spans="1:38" x14ac:dyDescent="0.2">
      <c r="A132" s="2">
        <v>93</v>
      </c>
      <c r="B132" s="2">
        <v>93</v>
      </c>
      <c r="C132" s="2">
        <v>101</v>
      </c>
      <c r="D132" s="10" t="s">
        <v>1854</v>
      </c>
      <c r="E132" s="2" t="s">
        <v>142</v>
      </c>
      <c r="F132" s="2" t="s">
        <v>2671</v>
      </c>
      <c r="J132" s="2" t="s">
        <v>30</v>
      </c>
      <c r="K132" s="10" t="s">
        <v>35</v>
      </c>
      <c r="L132" s="2" t="s">
        <v>55</v>
      </c>
      <c r="M132" s="2" t="s">
        <v>38</v>
      </c>
      <c r="N132" s="10">
        <v>1994</v>
      </c>
      <c r="O132" s="9">
        <v>34445</v>
      </c>
      <c r="P132" s="11">
        <v>40.333300000000001</v>
      </c>
      <c r="Q132" s="2">
        <v>-68.5</v>
      </c>
      <c r="R132" s="2">
        <v>147</v>
      </c>
      <c r="S132" s="2">
        <v>147</v>
      </c>
      <c r="T132" s="2" t="s">
        <v>39</v>
      </c>
      <c r="U132" s="2" t="s">
        <v>40</v>
      </c>
      <c r="V132" s="2" t="s">
        <v>35</v>
      </c>
      <c r="AB132" s="2" t="s">
        <v>55</v>
      </c>
      <c r="AC132" s="2" t="s">
        <v>144</v>
      </c>
      <c r="AD132" s="10">
        <v>1994</v>
      </c>
      <c r="AE132" s="9">
        <v>34530</v>
      </c>
      <c r="AF132" s="2">
        <v>43.416699999999999</v>
      </c>
      <c r="AG132" s="2">
        <v>-67.083330000000004</v>
      </c>
      <c r="AH132" s="2">
        <v>221</v>
      </c>
      <c r="AI132" s="2">
        <v>221</v>
      </c>
      <c r="AJ132" s="2" t="s">
        <v>39</v>
      </c>
      <c r="AK132" s="2" t="s">
        <v>40</v>
      </c>
      <c r="AL132" s="2" t="s">
        <v>35</v>
      </c>
    </row>
    <row r="133" spans="1:38" x14ac:dyDescent="0.2">
      <c r="A133" s="2">
        <v>94</v>
      </c>
      <c r="B133" s="2">
        <v>94</v>
      </c>
      <c r="C133" s="2">
        <v>101</v>
      </c>
      <c r="D133" s="10" t="s">
        <v>1854</v>
      </c>
      <c r="E133" s="2" t="s">
        <v>142</v>
      </c>
      <c r="F133" s="2" t="s">
        <v>2672</v>
      </c>
      <c r="J133" s="2" t="s">
        <v>30</v>
      </c>
      <c r="K133" s="10" t="s">
        <v>35</v>
      </c>
      <c r="L133" s="2" t="s">
        <v>55</v>
      </c>
      <c r="M133" s="2" t="s">
        <v>38</v>
      </c>
      <c r="N133" s="10">
        <v>1994</v>
      </c>
      <c r="O133" s="9">
        <v>34588</v>
      </c>
      <c r="P133" s="11">
        <v>47.883299999999998</v>
      </c>
      <c r="Q133" s="2">
        <v>-62.25</v>
      </c>
      <c r="R133" s="2">
        <v>83</v>
      </c>
      <c r="S133" s="2">
        <v>83</v>
      </c>
      <c r="T133" s="2" t="s">
        <v>39</v>
      </c>
      <c r="U133" s="2" t="s">
        <v>40</v>
      </c>
      <c r="V133" s="2" t="s">
        <v>35</v>
      </c>
      <c r="AB133" s="2" t="s">
        <v>55</v>
      </c>
      <c r="AC133" s="2" t="s">
        <v>38</v>
      </c>
      <c r="AD133" s="10">
        <v>1996</v>
      </c>
      <c r="AE133" s="9">
        <v>35137</v>
      </c>
      <c r="AF133" s="2">
        <v>42.8</v>
      </c>
      <c r="AG133" s="2">
        <v>-61.583329999999997</v>
      </c>
      <c r="AH133" s="2">
        <v>124</v>
      </c>
      <c r="AI133" s="2">
        <v>124</v>
      </c>
      <c r="AJ133" s="2" t="s">
        <v>39</v>
      </c>
      <c r="AK133" s="2" t="s">
        <v>40</v>
      </c>
      <c r="AL133" s="2" t="s">
        <v>35</v>
      </c>
    </row>
    <row r="134" spans="1:38" x14ac:dyDescent="0.2">
      <c r="A134" s="2">
        <v>95</v>
      </c>
      <c r="B134" s="2">
        <v>95</v>
      </c>
      <c r="C134" s="2">
        <v>101</v>
      </c>
      <c r="D134" s="10" t="s">
        <v>1854</v>
      </c>
      <c r="E134" s="2" t="s">
        <v>142</v>
      </c>
      <c r="F134" s="2" t="s">
        <v>2673</v>
      </c>
      <c r="J134" s="2" t="s">
        <v>30</v>
      </c>
      <c r="K134" s="10" t="s">
        <v>35</v>
      </c>
      <c r="L134" s="2" t="s">
        <v>55</v>
      </c>
      <c r="M134" s="2" t="s">
        <v>38</v>
      </c>
      <c r="N134" s="10">
        <v>1994</v>
      </c>
      <c r="O134" s="9">
        <v>34581</v>
      </c>
      <c r="P134" s="11">
        <v>46.2333</v>
      </c>
      <c r="Q134" s="2">
        <v>-55.666699999999999</v>
      </c>
      <c r="R134" s="2">
        <v>85</v>
      </c>
      <c r="S134" s="2">
        <v>85</v>
      </c>
      <c r="T134" s="2" t="s">
        <v>39</v>
      </c>
      <c r="U134" s="2" t="s">
        <v>40</v>
      </c>
      <c r="V134" s="2" t="s">
        <v>35</v>
      </c>
      <c r="AB134" s="2" t="s">
        <v>55</v>
      </c>
      <c r="AC134" s="2" t="s">
        <v>38</v>
      </c>
      <c r="AD134" s="10">
        <v>1996</v>
      </c>
      <c r="AE134" s="9">
        <v>35364</v>
      </c>
      <c r="AF134" s="2">
        <v>43.533299999999997</v>
      </c>
      <c r="AG134" s="2">
        <v>-59.833329999999997</v>
      </c>
      <c r="AH134" s="2">
        <v>135</v>
      </c>
      <c r="AI134" s="2">
        <v>135</v>
      </c>
      <c r="AJ134" s="2" t="s">
        <v>39</v>
      </c>
      <c r="AK134" s="2" t="s">
        <v>40</v>
      </c>
      <c r="AL134" s="2" t="s">
        <v>35</v>
      </c>
    </row>
    <row r="135" spans="1:38" x14ac:dyDescent="0.2">
      <c r="A135" s="2">
        <v>96</v>
      </c>
      <c r="B135" s="2">
        <v>96</v>
      </c>
      <c r="C135" s="2">
        <v>101</v>
      </c>
      <c r="D135" s="10" t="s">
        <v>1854</v>
      </c>
      <c r="E135" s="2" t="s">
        <v>142</v>
      </c>
      <c r="F135" s="2" t="s">
        <v>2674</v>
      </c>
      <c r="J135" s="2" t="s">
        <v>30</v>
      </c>
      <c r="K135" s="10" t="s">
        <v>35</v>
      </c>
      <c r="L135" s="2" t="s">
        <v>55</v>
      </c>
      <c r="M135" s="2" t="s">
        <v>38</v>
      </c>
      <c r="N135" s="10" t="s">
        <v>1861</v>
      </c>
      <c r="R135" s="2"/>
      <c r="AB135" s="2" t="s">
        <v>55</v>
      </c>
      <c r="AC135" s="2" t="s">
        <v>38</v>
      </c>
      <c r="AD135" s="10">
        <v>1994</v>
      </c>
      <c r="AE135" s="9">
        <v>34639</v>
      </c>
    </row>
    <row r="136" spans="1:38" x14ac:dyDescent="0.2">
      <c r="A136" s="2">
        <v>97</v>
      </c>
      <c r="B136" s="2">
        <v>97</v>
      </c>
      <c r="C136" s="2">
        <v>101</v>
      </c>
      <c r="D136" s="10" t="s">
        <v>1854</v>
      </c>
      <c r="E136" s="2" t="s">
        <v>142</v>
      </c>
      <c r="F136" s="2" t="s">
        <v>2675</v>
      </c>
      <c r="J136" s="2" t="s">
        <v>30</v>
      </c>
      <c r="K136" s="10" t="s">
        <v>35</v>
      </c>
      <c r="L136" s="2" t="s">
        <v>55</v>
      </c>
      <c r="M136" s="2" t="s">
        <v>38</v>
      </c>
      <c r="N136" s="10">
        <v>1993</v>
      </c>
      <c r="O136" s="9">
        <v>34303</v>
      </c>
      <c r="P136" s="11">
        <v>41.65</v>
      </c>
      <c r="Q136" s="2">
        <v>-68.2333</v>
      </c>
      <c r="R136" s="2">
        <v>70</v>
      </c>
      <c r="S136" s="2">
        <v>70</v>
      </c>
      <c r="T136" s="2" t="s">
        <v>39</v>
      </c>
      <c r="U136" s="2" t="s">
        <v>40</v>
      </c>
      <c r="V136" s="2" t="s">
        <v>35</v>
      </c>
      <c r="AB136" s="2" t="s">
        <v>55</v>
      </c>
      <c r="AC136" s="2" t="s">
        <v>144</v>
      </c>
      <c r="AD136" s="10">
        <v>1997</v>
      </c>
      <c r="AE136" s="9">
        <v>35659</v>
      </c>
      <c r="AF136" s="2">
        <v>47.216700000000003</v>
      </c>
      <c r="AG136" s="2">
        <v>-63.566670000000002</v>
      </c>
      <c r="AH136" s="2">
        <v>134</v>
      </c>
      <c r="AI136" s="2">
        <v>134</v>
      </c>
      <c r="AJ136" s="2" t="s">
        <v>39</v>
      </c>
      <c r="AK136" s="2" t="s">
        <v>40</v>
      </c>
      <c r="AL136" s="2" t="s">
        <v>35</v>
      </c>
    </row>
    <row r="137" spans="1:38" x14ac:dyDescent="0.2">
      <c r="A137" s="2">
        <v>98</v>
      </c>
      <c r="B137" s="2">
        <v>98</v>
      </c>
      <c r="C137" s="2">
        <v>101</v>
      </c>
      <c r="D137" s="10" t="s">
        <v>1854</v>
      </c>
      <c r="E137" s="2" t="s">
        <v>142</v>
      </c>
      <c r="F137" s="2" t="s">
        <v>2676</v>
      </c>
      <c r="J137" s="2" t="s">
        <v>30</v>
      </c>
      <c r="K137" s="10" t="s">
        <v>35</v>
      </c>
      <c r="L137" s="2" t="s">
        <v>55</v>
      </c>
      <c r="M137" s="2" t="s">
        <v>38</v>
      </c>
      <c r="N137" s="10">
        <v>1994</v>
      </c>
      <c r="O137" s="9">
        <v>34389</v>
      </c>
      <c r="P137" s="11">
        <v>40.2333</v>
      </c>
      <c r="Q137" s="2">
        <v>-69.2667</v>
      </c>
      <c r="R137" s="2">
        <v>93</v>
      </c>
      <c r="S137" s="2">
        <v>93</v>
      </c>
      <c r="T137" s="2" t="s">
        <v>39</v>
      </c>
      <c r="U137" s="2" t="s">
        <v>40</v>
      </c>
      <c r="V137" s="2" t="s">
        <v>35</v>
      </c>
      <c r="AB137" s="2" t="s">
        <v>55</v>
      </c>
      <c r="AC137" s="2" t="s">
        <v>144</v>
      </c>
      <c r="AD137" s="10">
        <v>1995</v>
      </c>
      <c r="AE137" s="9">
        <v>34893</v>
      </c>
      <c r="AF137" s="2">
        <v>45.2</v>
      </c>
      <c r="AG137" s="2">
        <v>-64.616669999999999</v>
      </c>
      <c r="AH137" s="2">
        <v>102</v>
      </c>
      <c r="AI137" s="2">
        <v>102</v>
      </c>
      <c r="AJ137" s="2" t="s">
        <v>39</v>
      </c>
      <c r="AK137" s="2" t="s">
        <v>40</v>
      </c>
      <c r="AL137" s="2" t="s">
        <v>35</v>
      </c>
    </row>
    <row r="138" spans="1:38" x14ac:dyDescent="0.2">
      <c r="A138" s="2">
        <v>99</v>
      </c>
      <c r="B138" s="2">
        <v>99</v>
      </c>
      <c r="C138" s="2">
        <v>101</v>
      </c>
      <c r="D138" s="10" t="s">
        <v>1854</v>
      </c>
      <c r="E138" s="2" t="s">
        <v>142</v>
      </c>
      <c r="F138" s="2" t="s">
        <v>2677</v>
      </c>
      <c r="J138" s="2" t="s">
        <v>30</v>
      </c>
      <c r="K138" s="10" t="s">
        <v>35</v>
      </c>
      <c r="L138" s="2" t="s">
        <v>55</v>
      </c>
      <c r="M138" s="2" t="s">
        <v>38</v>
      </c>
      <c r="N138" s="10">
        <v>1994</v>
      </c>
      <c r="O138" s="9">
        <v>34463</v>
      </c>
      <c r="P138" s="11">
        <v>41.133299999999998</v>
      </c>
      <c r="Q138" s="2">
        <v>-66.75</v>
      </c>
      <c r="R138" s="2">
        <v>78</v>
      </c>
      <c r="S138" s="2">
        <v>78</v>
      </c>
      <c r="T138" s="2" t="s">
        <v>39</v>
      </c>
      <c r="U138" s="2" t="s">
        <v>40</v>
      </c>
      <c r="V138" s="2" t="s">
        <v>35</v>
      </c>
      <c r="AB138" s="2" t="s">
        <v>55</v>
      </c>
      <c r="AC138" s="2" t="s">
        <v>38</v>
      </c>
      <c r="AD138" s="10">
        <v>1996</v>
      </c>
      <c r="AE138" s="9">
        <v>35203</v>
      </c>
      <c r="AF138" s="2">
        <v>41.183300000000003</v>
      </c>
      <c r="AG138" s="2">
        <v>-65.333330000000004</v>
      </c>
      <c r="AH138" s="2">
        <v>133</v>
      </c>
      <c r="AI138" s="2">
        <v>133</v>
      </c>
      <c r="AJ138" s="2" t="s">
        <v>39</v>
      </c>
      <c r="AK138" s="2" t="s">
        <v>40</v>
      </c>
      <c r="AL138" s="2" t="s">
        <v>35</v>
      </c>
    </row>
    <row r="139" spans="1:38" x14ac:dyDescent="0.2">
      <c r="A139" s="2">
        <v>100</v>
      </c>
      <c r="B139" s="2">
        <v>100</v>
      </c>
      <c r="C139" s="2">
        <v>101</v>
      </c>
      <c r="D139" s="10" t="s">
        <v>1854</v>
      </c>
      <c r="E139" s="2" t="s">
        <v>142</v>
      </c>
      <c r="F139" s="2" t="s">
        <v>2678</v>
      </c>
      <c r="J139" s="2" t="s">
        <v>30</v>
      </c>
      <c r="K139" s="10" t="s">
        <v>35</v>
      </c>
      <c r="L139" s="2" t="s">
        <v>55</v>
      </c>
      <c r="M139" s="2" t="s">
        <v>38</v>
      </c>
      <c r="N139" s="10">
        <v>1993</v>
      </c>
      <c r="O139" s="9">
        <v>34276</v>
      </c>
      <c r="P139" s="11">
        <v>45.55</v>
      </c>
      <c r="Q139" s="2">
        <v>-56.533299999999997</v>
      </c>
      <c r="R139" s="2">
        <v>96</v>
      </c>
      <c r="S139" s="2">
        <v>96</v>
      </c>
      <c r="T139" s="2" t="s">
        <v>39</v>
      </c>
      <c r="U139" s="2" t="s">
        <v>40</v>
      </c>
      <c r="V139" s="2" t="s">
        <v>35</v>
      </c>
      <c r="AB139" s="2" t="s">
        <v>55</v>
      </c>
      <c r="AC139" s="2" t="s">
        <v>38</v>
      </c>
      <c r="AD139" s="10">
        <v>1997</v>
      </c>
      <c r="AE139" s="9">
        <v>35566</v>
      </c>
      <c r="AF139" s="2">
        <v>42.183300000000003</v>
      </c>
      <c r="AG139" s="2">
        <v>-65.216669999999993</v>
      </c>
      <c r="AH139" s="2">
        <v>136</v>
      </c>
      <c r="AI139" s="2">
        <v>136</v>
      </c>
      <c r="AJ139" s="2" t="s">
        <v>39</v>
      </c>
      <c r="AK139" s="2" t="s">
        <v>40</v>
      </c>
      <c r="AL139" s="2" t="s">
        <v>35</v>
      </c>
    </row>
    <row r="140" spans="1:38" x14ac:dyDescent="0.2">
      <c r="A140" s="2">
        <v>101</v>
      </c>
      <c r="B140" s="2">
        <v>101</v>
      </c>
      <c r="C140" s="2">
        <v>101</v>
      </c>
      <c r="D140" s="10" t="s">
        <v>1854</v>
      </c>
      <c r="E140" s="2" t="s">
        <v>142</v>
      </c>
      <c r="F140" s="2" t="s">
        <v>2679</v>
      </c>
      <c r="J140" s="2" t="s">
        <v>30</v>
      </c>
      <c r="K140" s="10" t="s">
        <v>35</v>
      </c>
      <c r="L140" s="2" t="s">
        <v>55</v>
      </c>
      <c r="M140" s="2" t="s">
        <v>38</v>
      </c>
      <c r="N140" s="10">
        <v>1993</v>
      </c>
      <c r="O140" s="9">
        <v>34279</v>
      </c>
      <c r="P140" s="11">
        <v>44.4833</v>
      </c>
      <c r="Q140" s="2">
        <v>-61.55</v>
      </c>
      <c r="R140" s="2">
        <v>92</v>
      </c>
      <c r="S140" s="2">
        <v>92</v>
      </c>
      <c r="T140" s="2" t="s">
        <v>39</v>
      </c>
      <c r="U140" s="2" t="s">
        <v>40</v>
      </c>
      <c r="V140" s="2" t="s">
        <v>35</v>
      </c>
      <c r="AB140" s="2" t="s">
        <v>55</v>
      </c>
      <c r="AC140" s="2" t="s">
        <v>144</v>
      </c>
      <c r="AD140" s="10">
        <v>1995</v>
      </c>
      <c r="AE140" s="9">
        <v>34948</v>
      </c>
      <c r="AF140" s="2">
        <v>44.166699999999999</v>
      </c>
      <c r="AG140" s="2">
        <v>-64.216669999999993</v>
      </c>
      <c r="AH140" s="2">
        <v>149</v>
      </c>
      <c r="AI140" s="2">
        <v>149</v>
      </c>
      <c r="AJ140" s="2" t="s">
        <v>39</v>
      </c>
      <c r="AK140" s="2" t="s">
        <v>40</v>
      </c>
      <c r="AL140" s="2" t="s">
        <v>35</v>
      </c>
    </row>
    <row r="141" spans="1:38" x14ac:dyDescent="0.2">
      <c r="A141" s="2">
        <v>102</v>
      </c>
      <c r="B141" s="2">
        <v>102</v>
      </c>
      <c r="C141" s="2">
        <v>101</v>
      </c>
      <c r="D141" s="10" t="s">
        <v>1854</v>
      </c>
      <c r="E141" s="2" t="s">
        <v>142</v>
      </c>
      <c r="F141" s="2" t="s">
        <v>2680</v>
      </c>
      <c r="J141" s="2" t="s">
        <v>30</v>
      </c>
      <c r="K141" s="10" t="s">
        <v>35</v>
      </c>
      <c r="L141" s="2" t="s">
        <v>55</v>
      </c>
      <c r="M141" s="2" t="s">
        <v>38</v>
      </c>
      <c r="N141" s="10">
        <v>1993</v>
      </c>
      <c r="O141" s="9">
        <v>34281</v>
      </c>
      <c r="P141" s="11">
        <v>44.083300000000001</v>
      </c>
      <c r="Q141" s="2">
        <v>-62.466700000000003</v>
      </c>
      <c r="R141" s="2">
        <v>93</v>
      </c>
      <c r="S141" s="2">
        <v>93</v>
      </c>
      <c r="T141" s="2" t="s">
        <v>39</v>
      </c>
      <c r="U141" s="2" t="s">
        <v>40</v>
      </c>
      <c r="V141" s="2" t="s">
        <v>35</v>
      </c>
      <c r="AB141" s="2" t="s">
        <v>55</v>
      </c>
      <c r="AC141" s="2" t="s">
        <v>38</v>
      </c>
      <c r="AD141" s="10">
        <v>1997</v>
      </c>
      <c r="AE141" s="9">
        <v>35503</v>
      </c>
      <c r="AF141" s="2">
        <v>41.933300000000003</v>
      </c>
      <c r="AG141" s="2">
        <v>-65.349999999999994</v>
      </c>
      <c r="AH141" s="2">
        <v>140</v>
      </c>
      <c r="AI141" s="2">
        <v>140</v>
      </c>
      <c r="AJ141" s="2" t="s">
        <v>39</v>
      </c>
      <c r="AK141" s="2" t="s">
        <v>40</v>
      </c>
      <c r="AL141" s="2" t="s">
        <v>35</v>
      </c>
    </row>
    <row r="142" spans="1:38" x14ac:dyDescent="0.2">
      <c r="A142" s="2">
        <v>103</v>
      </c>
      <c r="B142" s="2">
        <v>103</v>
      </c>
      <c r="C142" s="2">
        <v>101</v>
      </c>
      <c r="D142" s="10" t="s">
        <v>1854</v>
      </c>
      <c r="E142" s="2" t="s">
        <v>142</v>
      </c>
      <c r="F142" s="2" t="s">
        <v>2681</v>
      </c>
      <c r="J142" s="2" t="s">
        <v>30</v>
      </c>
      <c r="K142" s="10" t="s">
        <v>35</v>
      </c>
      <c r="L142" s="2" t="s">
        <v>55</v>
      </c>
      <c r="M142" s="2" t="s">
        <v>38</v>
      </c>
      <c r="N142" s="10">
        <v>1993</v>
      </c>
      <c r="O142" s="9">
        <v>34281</v>
      </c>
      <c r="P142" s="11">
        <v>44.083300000000001</v>
      </c>
      <c r="Q142" s="2">
        <v>-62.45</v>
      </c>
      <c r="R142" s="2">
        <v>99</v>
      </c>
      <c r="S142" s="2">
        <v>99</v>
      </c>
      <c r="T142" s="2" t="s">
        <v>39</v>
      </c>
      <c r="U142" s="2" t="s">
        <v>40</v>
      </c>
      <c r="V142" s="2" t="s">
        <v>35</v>
      </c>
      <c r="AB142" s="2" t="s">
        <v>55</v>
      </c>
      <c r="AC142" s="2" t="s">
        <v>38</v>
      </c>
      <c r="AD142" s="10">
        <v>1994</v>
      </c>
      <c r="AE142" s="9">
        <v>34450</v>
      </c>
      <c r="AF142" s="2">
        <v>43.383299999999998</v>
      </c>
      <c r="AG142" s="2">
        <v>-60.233330000000002</v>
      </c>
      <c r="AH142" s="2">
        <v>106</v>
      </c>
      <c r="AI142" s="2">
        <v>106</v>
      </c>
      <c r="AJ142" s="2" t="s">
        <v>39</v>
      </c>
      <c r="AK142" s="2" t="s">
        <v>40</v>
      </c>
      <c r="AL142" s="2" t="s">
        <v>35</v>
      </c>
    </row>
    <row r="143" spans="1:38" x14ac:dyDescent="0.2">
      <c r="A143" s="2">
        <v>104</v>
      </c>
      <c r="B143" s="2">
        <v>104</v>
      </c>
      <c r="C143" s="2">
        <v>101</v>
      </c>
      <c r="D143" s="10" t="s">
        <v>1854</v>
      </c>
      <c r="E143" s="2" t="s">
        <v>142</v>
      </c>
      <c r="F143" s="2" t="s">
        <v>2682</v>
      </c>
      <c r="J143" s="2" t="s">
        <v>30</v>
      </c>
      <c r="K143" s="10" t="s">
        <v>35</v>
      </c>
      <c r="L143" s="2" t="s">
        <v>55</v>
      </c>
      <c r="M143" s="2" t="s">
        <v>38</v>
      </c>
      <c r="N143" s="10">
        <v>1993</v>
      </c>
      <c r="O143" s="9">
        <v>34282</v>
      </c>
      <c r="P143" s="11">
        <v>43.816699999999997</v>
      </c>
      <c r="Q143" s="2">
        <v>-62.85</v>
      </c>
      <c r="R143" s="2">
        <v>98</v>
      </c>
      <c r="S143" s="2">
        <v>98</v>
      </c>
      <c r="T143" s="2" t="s">
        <v>39</v>
      </c>
      <c r="U143" s="2" t="s">
        <v>40</v>
      </c>
      <c r="V143" s="2" t="s">
        <v>35</v>
      </c>
      <c r="AB143" s="2" t="s">
        <v>55</v>
      </c>
      <c r="AC143" s="2" t="s">
        <v>38</v>
      </c>
      <c r="AD143" s="10">
        <v>1994</v>
      </c>
      <c r="AE143" s="9">
        <v>34394</v>
      </c>
      <c r="AF143" s="2">
        <v>40.35</v>
      </c>
      <c r="AG143" s="2">
        <v>-68.916669999999996</v>
      </c>
      <c r="AH143" s="2">
        <v>84</v>
      </c>
      <c r="AI143" s="2">
        <v>84</v>
      </c>
      <c r="AJ143" s="2" t="s">
        <v>39</v>
      </c>
      <c r="AK143" s="2" t="s">
        <v>40</v>
      </c>
      <c r="AL143" s="2" t="s">
        <v>35</v>
      </c>
    </row>
    <row r="144" spans="1:38" x14ac:dyDescent="0.2">
      <c r="A144" s="2">
        <v>105</v>
      </c>
      <c r="B144" s="2">
        <v>105</v>
      </c>
      <c r="C144" s="2">
        <v>101</v>
      </c>
      <c r="D144" s="10" t="s">
        <v>1854</v>
      </c>
      <c r="E144" s="2" t="s">
        <v>142</v>
      </c>
      <c r="F144" s="2" t="s">
        <v>2683</v>
      </c>
      <c r="J144" s="2" t="s">
        <v>30</v>
      </c>
      <c r="K144" s="10" t="s">
        <v>35</v>
      </c>
      <c r="L144" s="2" t="s">
        <v>55</v>
      </c>
      <c r="M144" s="2" t="s">
        <v>38</v>
      </c>
      <c r="N144" s="10">
        <v>1993</v>
      </c>
      <c r="O144" s="9">
        <v>34283</v>
      </c>
      <c r="P144" s="11">
        <v>44.2</v>
      </c>
      <c r="Q144" s="2">
        <v>-62.683300000000003</v>
      </c>
      <c r="R144" s="2">
        <v>101</v>
      </c>
      <c r="S144" s="2">
        <v>101</v>
      </c>
      <c r="T144" s="2" t="s">
        <v>39</v>
      </c>
      <c r="U144" s="2" t="s">
        <v>40</v>
      </c>
      <c r="V144" s="2" t="s">
        <v>35</v>
      </c>
      <c r="AB144" s="2" t="s">
        <v>55</v>
      </c>
      <c r="AC144" s="2" t="s">
        <v>38</v>
      </c>
      <c r="AD144" s="10">
        <v>1994</v>
      </c>
      <c r="AE144" s="9">
        <v>34425</v>
      </c>
      <c r="AF144" s="2">
        <v>42.666699999999999</v>
      </c>
      <c r="AG144" s="2">
        <v>-64.516670000000005</v>
      </c>
      <c r="AH144" s="2">
        <v>103</v>
      </c>
      <c r="AI144" s="2">
        <v>103</v>
      </c>
      <c r="AJ144" s="2" t="s">
        <v>39</v>
      </c>
      <c r="AK144" s="2" t="s">
        <v>40</v>
      </c>
      <c r="AL144" s="2" t="s">
        <v>35</v>
      </c>
    </row>
    <row r="145" spans="1:38" x14ac:dyDescent="0.2">
      <c r="A145" s="2">
        <v>106</v>
      </c>
      <c r="B145" s="2">
        <v>106</v>
      </c>
      <c r="C145" s="2">
        <v>101</v>
      </c>
      <c r="D145" s="10" t="s">
        <v>1854</v>
      </c>
      <c r="E145" s="2" t="s">
        <v>142</v>
      </c>
      <c r="F145" s="2" t="s">
        <v>2684</v>
      </c>
      <c r="J145" s="2" t="s">
        <v>30</v>
      </c>
      <c r="K145" s="10" t="s">
        <v>35</v>
      </c>
      <c r="L145" s="2" t="s">
        <v>55</v>
      </c>
      <c r="M145" s="2" t="s">
        <v>38</v>
      </c>
      <c r="N145" s="10">
        <v>1993</v>
      </c>
      <c r="O145" s="9">
        <v>34283</v>
      </c>
      <c r="P145" s="11">
        <v>44.183300000000003</v>
      </c>
      <c r="Q145" s="2">
        <v>-62.683300000000003</v>
      </c>
      <c r="R145" s="2">
        <v>105</v>
      </c>
      <c r="S145" s="2">
        <v>105</v>
      </c>
      <c r="T145" s="2" t="s">
        <v>39</v>
      </c>
      <c r="U145" s="2" t="s">
        <v>40</v>
      </c>
      <c r="V145" s="2" t="s">
        <v>35</v>
      </c>
      <c r="AB145" s="2" t="s">
        <v>55</v>
      </c>
      <c r="AC145" s="2" t="s">
        <v>38</v>
      </c>
      <c r="AD145" s="10">
        <v>1998</v>
      </c>
      <c r="AE145" s="9">
        <v>35853</v>
      </c>
      <c r="AF145" s="2">
        <v>41.566699999999997</v>
      </c>
      <c r="AG145" s="2">
        <v>-64.933300000000003</v>
      </c>
      <c r="AH145" s="2">
        <v>170</v>
      </c>
      <c r="AI145" s="2">
        <v>170</v>
      </c>
      <c r="AJ145" s="2" t="s">
        <v>39</v>
      </c>
      <c r="AK145" s="2" t="s">
        <v>40</v>
      </c>
      <c r="AL145" s="2" t="s">
        <v>35</v>
      </c>
    </row>
    <row r="146" spans="1:38" x14ac:dyDescent="0.2">
      <c r="A146" s="2">
        <v>107</v>
      </c>
      <c r="B146" s="2">
        <v>107</v>
      </c>
      <c r="C146" s="2">
        <v>101</v>
      </c>
      <c r="D146" s="10" t="s">
        <v>1854</v>
      </c>
      <c r="E146" s="2" t="s">
        <v>142</v>
      </c>
      <c r="F146" s="2" t="s">
        <v>2685</v>
      </c>
      <c r="J146" s="2" t="s">
        <v>30</v>
      </c>
      <c r="K146" s="10" t="s">
        <v>35</v>
      </c>
      <c r="L146" s="2" t="s">
        <v>55</v>
      </c>
      <c r="M146" s="2" t="s">
        <v>38</v>
      </c>
      <c r="N146" s="10">
        <v>1993</v>
      </c>
      <c r="O146" s="9">
        <v>34283</v>
      </c>
      <c r="P146" s="11">
        <v>44.183300000000003</v>
      </c>
      <c r="Q146" s="2">
        <v>-62.683300000000003</v>
      </c>
      <c r="R146" s="2">
        <v>103</v>
      </c>
      <c r="S146" s="2">
        <v>103</v>
      </c>
      <c r="T146" s="2" t="s">
        <v>39</v>
      </c>
      <c r="U146" s="2" t="s">
        <v>40</v>
      </c>
      <c r="V146" s="2" t="s">
        <v>35</v>
      </c>
      <c r="AB146" s="2" t="s">
        <v>55</v>
      </c>
      <c r="AC146" s="2" t="s">
        <v>38</v>
      </c>
      <c r="AD146" s="10">
        <v>1999</v>
      </c>
      <c r="AE146" s="9">
        <v>36307</v>
      </c>
      <c r="AF146" s="2">
        <v>44.716700000000003</v>
      </c>
      <c r="AG146" s="2">
        <v>-55.816699999999997</v>
      </c>
      <c r="AH146" s="2">
        <v>177.6</v>
      </c>
      <c r="AI146" s="2">
        <v>177.6</v>
      </c>
      <c r="AJ146" s="2" t="s">
        <v>39</v>
      </c>
      <c r="AK146" s="2" t="s">
        <v>40</v>
      </c>
      <c r="AL146" s="2" t="s">
        <v>35</v>
      </c>
    </row>
    <row r="147" spans="1:38" x14ac:dyDescent="0.2">
      <c r="A147" s="2">
        <v>108</v>
      </c>
      <c r="B147" s="2">
        <v>108</v>
      </c>
      <c r="C147" s="2">
        <v>101</v>
      </c>
      <c r="D147" s="10" t="s">
        <v>1854</v>
      </c>
      <c r="E147" s="2" t="s">
        <v>142</v>
      </c>
      <c r="F147" s="2" t="s">
        <v>2686</v>
      </c>
      <c r="J147" s="2" t="s">
        <v>30</v>
      </c>
      <c r="K147" s="10" t="s">
        <v>35</v>
      </c>
      <c r="L147" s="2" t="s">
        <v>55</v>
      </c>
      <c r="M147" s="2" t="s">
        <v>38</v>
      </c>
      <c r="N147" s="10">
        <v>1993</v>
      </c>
      <c r="O147" s="9">
        <v>34283</v>
      </c>
      <c r="P147" s="11">
        <v>43.9</v>
      </c>
      <c r="Q147" s="2">
        <v>-63</v>
      </c>
      <c r="R147" s="2">
        <v>104</v>
      </c>
      <c r="S147" s="2">
        <v>104</v>
      </c>
      <c r="T147" s="2" t="s">
        <v>39</v>
      </c>
      <c r="U147" s="2" t="s">
        <v>40</v>
      </c>
      <c r="V147" s="2" t="s">
        <v>35</v>
      </c>
      <c r="AB147" s="2" t="s">
        <v>55</v>
      </c>
      <c r="AC147" s="2" t="s">
        <v>38</v>
      </c>
      <c r="AD147" s="10">
        <v>1999</v>
      </c>
      <c r="AE147" s="9">
        <v>36273</v>
      </c>
      <c r="AF147" s="2">
        <v>44.1</v>
      </c>
      <c r="AG147" s="2">
        <v>-57</v>
      </c>
      <c r="AH147" s="2">
        <v>181.2</v>
      </c>
      <c r="AI147" s="2">
        <v>181.2</v>
      </c>
      <c r="AJ147" s="2" t="s">
        <v>39</v>
      </c>
      <c r="AK147" s="2" t="s">
        <v>40</v>
      </c>
      <c r="AL147" s="2" t="s">
        <v>35</v>
      </c>
    </row>
    <row r="148" spans="1:38" x14ac:dyDescent="0.2">
      <c r="A148" s="2">
        <v>109</v>
      </c>
      <c r="B148" s="2">
        <v>109</v>
      </c>
      <c r="C148" s="2">
        <v>101</v>
      </c>
      <c r="D148" s="10" t="s">
        <v>1854</v>
      </c>
      <c r="E148" s="2" t="s">
        <v>142</v>
      </c>
      <c r="F148" s="2" t="s">
        <v>2687</v>
      </c>
      <c r="J148" s="2" t="s">
        <v>30</v>
      </c>
      <c r="K148" s="10" t="s">
        <v>35</v>
      </c>
      <c r="L148" s="2" t="s">
        <v>55</v>
      </c>
      <c r="M148" s="2" t="s">
        <v>38</v>
      </c>
      <c r="N148" s="10">
        <v>1994</v>
      </c>
      <c r="O148" s="9">
        <v>34629</v>
      </c>
      <c r="P148" s="11">
        <v>45.966700000000003</v>
      </c>
      <c r="Q148" s="2">
        <v>-56.866700000000002</v>
      </c>
      <c r="R148" s="2">
        <v>101</v>
      </c>
      <c r="S148" s="2">
        <v>101</v>
      </c>
      <c r="T148" s="2" t="s">
        <v>39</v>
      </c>
      <c r="U148" s="2" t="s">
        <v>40</v>
      </c>
      <c r="V148" s="2" t="s">
        <v>35</v>
      </c>
      <c r="AB148" s="2" t="s">
        <v>55</v>
      </c>
      <c r="AC148" s="2" t="s">
        <v>38</v>
      </c>
      <c r="AD148" s="10">
        <v>1998</v>
      </c>
      <c r="AE148" s="9">
        <v>35861</v>
      </c>
      <c r="AF148" s="2">
        <v>42.716700000000003</v>
      </c>
      <c r="AG148" s="2">
        <v>-62.9</v>
      </c>
      <c r="AH148" s="2">
        <v>141</v>
      </c>
      <c r="AI148" s="2">
        <v>141</v>
      </c>
      <c r="AJ148" s="2" t="s">
        <v>39</v>
      </c>
      <c r="AK148" s="2" t="s">
        <v>40</v>
      </c>
      <c r="AL148" s="2" t="s">
        <v>35</v>
      </c>
    </row>
    <row r="149" spans="1:38" x14ac:dyDescent="0.2">
      <c r="A149" s="2">
        <v>110</v>
      </c>
      <c r="B149" s="2">
        <v>110</v>
      </c>
      <c r="C149" s="2">
        <v>101</v>
      </c>
      <c r="D149" s="10" t="s">
        <v>1854</v>
      </c>
      <c r="E149" s="2" t="s">
        <v>142</v>
      </c>
      <c r="F149" s="2" t="s">
        <v>2688</v>
      </c>
      <c r="J149" s="2" t="s">
        <v>30</v>
      </c>
      <c r="K149" s="10" t="s">
        <v>35</v>
      </c>
      <c r="L149" s="2" t="s">
        <v>55</v>
      </c>
      <c r="M149" s="2" t="s">
        <v>38</v>
      </c>
      <c r="N149" s="10">
        <v>1994</v>
      </c>
      <c r="O149" s="9">
        <v>34629</v>
      </c>
      <c r="P149" s="11">
        <v>46.033299999999997</v>
      </c>
      <c r="Q149" s="2">
        <v>-56.966700000000003</v>
      </c>
      <c r="R149" s="2">
        <v>97</v>
      </c>
      <c r="S149" s="2">
        <v>97</v>
      </c>
      <c r="T149" s="2" t="s">
        <v>39</v>
      </c>
      <c r="U149" s="2" t="s">
        <v>40</v>
      </c>
      <c r="V149" s="2" t="s">
        <v>35</v>
      </c>
      <c r="AB149" s="2" t="s">
        <v>55</v>
      </c>
      <c r="AC149" s="2" t="s">
        <v>38</v>
      </c>
      <c r="AD149" s="10">
        <v>1998</v>
      </c>
      <c r="AE149" s="9">
        <v>35977</v>
      </c>
      <c r="AF149" s="2">
        <v>45.95</v>
      </c>
      <c r="AG149" s="2">
        <v>-57.75</v>
      </c>
      <c r="AH149" s="2">
        <v>157</v>
      </c>
      <c r="AI149" s="2">
        <v>157</v>
      </c>
      <c r="AJ149" s="2" t="s">
        <v>39</v>
      </c>
      <c r="AK149" s="2" t="s">
        <v>40</v>
      </c>
      <c r="AL149" s="2" t="s">
        <v>35</v>
      </c>
    </row>
    <row r="150" spans="1:38" x14ac:dyDescent="0.2">
      <c r="A150" s="2">
        <v>112</v>
      </c>
      <c r="B150" s="2">
        <v>112</v>
      </c>
      <c r="C150" s="2">
        <v>101</v>
      </c>
      <c r="D150" s="10" t="s">
        <v>1854</v>
      </c>
      <c r="E150" s="2" t="s">
        <v>142</v>
      </c>
      <c r="F150" s="2" t="s">
        <v>2689</v>
      </c>
      <c r="J150" s="2" t="s">
        <v>30</v>
      </c>
      <c r="K150" s="10" t="s">
        <v>35</v>
      </c>
      <c r="L150" s="2" t="s">
        <v>55</v>
      </c>
      <c r="M150" s="2" t="s">
        <v>38</v>
      </c>
      <c r="N150" s="10">
        <v>1994</v>
      </c>
      <c r="O150" s="9">
        <v>34592</v>
      </c>
      <c r="P150" s="11">
        <v>46.783299999999997</v>
      </c>
      <c r="Q150" s="2">
        <v>-57.166699999999999</v>
      </c>
      <c r="R150" s="2">
        <v>85</v>
      </c>
      <c r="S150" s="2">
        <v>85</v>
      </c>
      <c r="T150" s="2" t="s">
        <v>39</v>
      </c>
      <c r="U150" s="2" t="s">
        <v>40</v>
      </c>
      <c r="V150" s="2" t="s">
        <v>35</v>
      </c>
      <c r="AB150" s="2" t="s">
        <v>55</v>
      </c>
      <c r="AC150" s="2" t="s">
        <v>38</v>
      </c>
      <c r="AD150" s="10">
        <v>1995</v>
      </c>
      <c r="AE150" s="9">
        <v>34851</v>
      </c>
      <c r="AF150" s="2">
        <v>43.5</v>
      </c>
      <c r="AG150" s="2">
        <v>-60.133330000000001</v>
      </c>
      <c r="AH150" s="2">
        <v>90</v>
      </c>
      <c r="AI150" s="2">
        <v>90</v>
      </c>
      <c r="AJ150" s="2" t="s">
        <v>39</v>
      </c>
      <c r="AK150" s="2" t="s">
        <v>40</v>
      </c>
      <c r="AL150" s="2" t="s">
        <v>35</v>
      </c>
    </row>
    <row r="151" spans="1:38" x14ac:dyDescent="0.2">
      <c r="A151" s="2">
        <v>113</v>
      </c>
      <c r="B151" s="2">
        <v>113</v>
      </c>
      <c r="C151" s="2">
        <v>101</v>
      </c>
      <c r="D151" s="10" t="s">
        <v>1854</v>
      </c>
      <c r="E151" s="2" t="s">
        <v>142</v>
      </c>
      <c r="F151" s="2" t="s">
        <v>2690</v>
      </c>
      <c r="J151" s="2" t="s">
        <v>30</v>
      </c>
      <c r="K151" s="10" t="s">
        <v>35</v>
      </c>
      <c r="L151" s="2" t="s">
        <v>55</v>
      </c>
      <c r="M151" s="2" t="s">
        <v>38</v>
      </c>
      <c r="N151" s="10">
        <v>1994</v>
      </c>
      <c r="O151" s="9">
        <v>34444</v>
      </c>
      <c r="P151" s="11">
        <v>43.4833</v>
      </c>
      <c r="Q151" s="2">
        <v>-62.883299999999998</v>
      </c>
      <c r="R151" s="2">
        <v>92</v>
      </c>
      <c r="S151" s="2">
        <v>92</v>
      </c>
      <c r="T151" s="2" t="s">
        <v>39</v>
      </c>
      <c r="U151" s="2" t="s">
        <v>40</v>
      </c>
      <c r="V151" s="2" t="s">
        <v>35</v>
      </c>
      <c r="AB151" s="2" t="s">
        <v>55</v>
      </c>
      <c r="AC151" s="2" t="s">
        <v>38</v>
      </c>
      <c r="AD151" s="10">
        <v>1996</v>
      </c>
      <c r="AE151" s="9">
        <v>35130</v>
      </c>
      <c r="AF151" s="2">
        <v>42.6</v>
      </c>
      <c r="AG151" s="2">
        <v>-64.066670000000002</v>
      </c>
      <c r="AH151" s="2">
        <v>96</v>
      </c>
      <c r="AI151" s="2">
        <v>96</v>
      </c>
      <c r="AJ151" s="2" t="s">
        <v>39</v>
      </c>
      <c r="AK151" s="2" t="s">
        <v>40</v>
      </c>
      <c r="AL151" s="2" t="s">
        <v>35</v>
      </c>
    </row>
    <row r="152" spans="1:38" x14ac:dyDescent="0.2">
      <c r="A152" s="2">
        <v>114</v>
      </c>
      <c r="B152" s="2">
        <v>114</v>
      </c>
      <c r="C152" s="2">
        <v>101</v>
      </c>
      <c r="D152" s="10" t="s">
        <v>1854</v>
      </c>
      <c r="E152" s="2" t="s">
        <v>142</v>
      </c>
      <c r="F152" s="2" t="s">
        <v>2691</v>
      </c>
      <c r="J152" s="2" t="s">
        <v>30</v>
      </c>
      <c r="K152" s="10" t="s">
        <v>35</v>
      </c>
      <c r="L152" s="2" t="s">
        <v>55</v>
      </c>
      <c r="M152" s="2" t="s">
        <v>38</v>
      </c>
      <c r="N152" s="10">
        <v>1994</v>
      </c>
      <c r="O152" s="9">
        <v>34528</v>
      </c>
      <c r="P152" s="11">
        <v>44.0167</v>
      </c>
      <c r="Q152" s="2">
        <v>-62.7333</v>
      </c>
      <c r="R152" s="2">
        <v>82</v>
      </c>
      <c r="S152" s="2">
        <v>82</v>
      </c>
      <c r="T152" s="2" t="s">
        <v>39</v>
      </c>
      <c r="U152" s="2" t="s">
        <v>40</v>
      </c>
      <c r="V152" s="2" t="s">
        <v>35</v>
      </c>
      <c r="AB152" s="2" t="s">
        <v>55</v>
      </c>
      <c r="AC152" s="2" t="s">
        <v>38</v>
      </c>
      <c r="AD152" s="10">
        <v>1995</v>
      </c>
      <c r="AE152" s="9">
        <v>34803</v>
      </c>
      <c r="AF152" s="2">
        <v>42.833300000000001</v>
      </c>
      <c r="AG152" s="2">
        <v>-62.5</v>
      </c>
      <c r="AH152" s="2">
        <v>103</v>
      </c>
      <c r="AI152" s="2">
        <v>103</v>
      </c>
      <c r="AJ152" s="2" t="s">
        <v>39</v>
      </c>
      <c r="AK152" s="2" t="s">
        <v>40</v>
      </c>
      <c r="AL152" s="2" t="s">
        <v>35</v>
      </c>
    </row>
    <row r="153" spans="1:38" x14ac:dyDescent="0.2">
      <c r="A153" s="2">
        <v>115</v>
      </c>
      <c r="B153" s="2">
        <v>115</v>
      </c>
      <c r="C153" s="2">
        <v>101</v>
      </c>
      <c r="D153" s="10" t="s">
        <v>1854</v>
      </c>
      <c r="E153" s="2" t="s">
        <v>142</v>
      </c>
      <c r="F153" s="2" t="s">
        <v>2692</v>
      </c>
      <c r="J153" s="2" t="s">
        <v>30</v>
      </c>
      <c r="K153" s="10" t="s">
        <v>35</v>
      </c>
      <c r="L153" s="2" t="s">
        <v>55</v>
      </c>
      <c r="M153" s="2" t="s">
        <v>38</v>
      </c>
      <c r="N153" s="10">
        <v>1994</v>
      </c>
      <c r="O153" s="9">
        <v>34578</v>
      </c>
      <c r="P153" s="11">
        <v>45.9833</v>
      </c>
      <c r="Q153" s="2">
        <v>-54.95</v>
      </c>
      <c r="R153" s="2">
        <v>84</v>
      </c>
      <c r="S153" s="2">
        <v>84</v>
      </c>
      <c r="T153" s="2" t="s">
        <v>39</v>
      </c>
      <c r="U153" s="2" t="s">
        <v>40</v>
      </c>
      <c r="V153" s="2" t="s">
        <v>35</v>
      </c>
      <c r="AB153" s="2" t="s">
        <v>55</v>
      </c>
      <c r="AC153" s="2" t="s">
        <v>38</v>
      </c>
      <c r="AD153" s="10">
        <v>1996</v>
      </c>
      <c r="AE153" s="9">
        <v>35143</v>
      </c>
      <c r="AF153" s="2">
        <v>43.633299999999998</v>
      </c>
      <c r="AG153" s="2">
        <v>-64</v>
      </c>
      <c r="AH153" s="2">
        <v>109</v>
      </c>
      <c r="AI153" s="2">
        <v>109</v>
      </c>
      <c r="AJ153" s="2" t="s">
        <v>39</v>
      </c>
      <c r="AK153" s="2" t="s">
        <v>40</v>
      </c>
      <c r="AL153" s="2" t="s">
        <v>35</v>
      </c>
    </row>
    <row r="154" spans="1:38" x14ac:dyDescent="0.2">
      <c r="A154" s="2">
        <v>116</v>
      </c>
      <c r="B154" s="2">
        <v>116</v>
      </c>
      <c r="C154" s="2">
        <v>101</v>
      </c>
      <c r="D154" s="10" t="s">
        <v>1854</v>
      </c>
      <c r="E154" s="2" t="s">
        <v>142</v>
      </c>
      <c r="F154" s="2" t="s">
        <v>2693</v>
      </c>
      <c r="J154" s="2" t="s">
        <v>30</v>
      </c>
      <c r="K154" s="10" t="s">
        <v>35</v>
      </c>
      <c r="L154" s="2" t="s">
        <v>55</v>
      </c>
      <c r="M154" s="2" t="s">
        <v>38</v>
      </c>
      <c r="N154" s="10">
        <v>1994</v>
      </c>
      <c r="O154" s="9">
        <v>34528</v>
      </c>
      <c r="P154" s="11">
        <v>44.066699999999997</v>
      </c>
      <c r="Q154" s="2">
        <v>-62.7333</v>
      </c>
      <c r="R154" s="2">
        <v>106</v>
      </c>
      <c r="S154" s="2">
        <v>106</v>
      </c>
      <c r="T154" s="2" t="s">
        <v>39</v>
      </c>
      <c r="U154" s="2" t="s">
        <v>40</v>
      </c>
      <c r="V154" s="2" t="s">
        <v>35</v>
      </c>
      <c r="AB154" s="2" t="s">
        <v>55</v>
      </c>
      <c r="AC154" s="2" t="s">
        <v>144</v>
      </c>
      <c r="AD154" s="10">
        <v>1994</v>
      </c>
      <c r="AE154" s="9">
        <v>34608</v>
      </c>
      <c r="AF154" s="2">
        <v>47.583300000000001</v>
      </c>
      <c r="AG154" s="2">
        <v>-56</v>
      </c>
      <c r="AH154" s="2">
        <v>112</v>
      </c>
      <c r="AI154" s="2">
        <v>112</v>
      </c>
      <c r="AJ154" s="2" t="s">
        <v>39</v>
      </c>
      <c r="AK154" s="2" t="s">
        <v>40</v>
      </c>
      <c r="AL154" s="2" t="s">
        <v>35</v>
      </c>
    </row>
    <row r="155" spans="1:38" x14ac:dyDescent="0.2">
      <c r="A155" s="2">
        <v>117</v>
      </c>
      <c r="B155" s="2">
        <v>117</v>
      </c>
      <c r="C155" s="2">
        <v>101</v>
      </c>
      <c r="D155" s="10" t="s">
        <v>1854</v>
      </c>
      <c r="E155" s="2" t="s">
        <v>142</v>
      </c>
      <c r="F155" s="2" t="s">
        <v>2694</v>
      </c>
      <c r="J155" s="2" t="s">
        <v>30</v>
      </c>
      <c r="K155" s="10" t="s">
        <v>35</v>
      </c>
      <c r="L155" s="2" t="s">
        <v>55</v>
      </c>
      <c r="M155" s="2" t="s">
        <v>38</v>
      </c>
      <c r="N155" s="10">
        <v>1994</v>
      </c>
      <c r="O155" s="9">
        <v>34455</v>
      </c>
      <c r="P155" s="11">
        <v>42.866700000000002</v>
      </c>
      <c r="Q155" s="2">
        <v>-63.2667</v>
      </c>
      <c r="R155" s="2">
        <v>107</v>
      </c>
      <c r="S155" s="2">
        <v>107</v>
      </c>
      <c r="T155" s="2" t="s">
        <v>39</v>
      </c>
      <c r="U155" s="2" t="s">
        <v>40</v>
      </c>
      <c r="V155" s="2" t="s">
        <v>35</v>
      </c>
      <c r="AB155" s="2" t="s">
        <v>55</v>
      </c>
      <c r="AC155" s="2" t="s">
        <v>38</v>
      </c>
      <c r="AD155" s="10">
        <v>1995</v>
      </c>
      <c r="AE155" s="9">
        <v>34934</v>
      </c>
      <c r="AF155" s="2">
        <v>43</v>
      </c>
      <c r="AG155" s="2">
        <v>-62</v>
      </c>
      <c r="AH155" s="2">
        <v>138</v>
      </c>
      <c r="AI155" s="2">
        <v>138</v>
      </c>
      <c r="AJ155" s="2" t="s">
        <v>39</v>
      </c>
      <c r="AK155" s="2" t="s">
        <v>40</v>
      </c>
      <c r="AL155" s="2" t="s">
        <v>35</v>
      </c>
    </row>
    <row r="156" spans="1:38" x14ac:dyDescent="0.2">
      <c r="A156" s="2">
        <v>118</v>
      </c>
      <c r="B156" s="2">
        <v>118</v>
      </c>
      <c r="C156" s="2">
        <v>101</v>
      </c>
      <c r="D156" s="10" t="s">
        <v>1854</v>
      </c>
      <c r="E156" s="2" t="s">
        <v>142</v>
      </c>
      <c r="F156" s="2" t="s">
        <v>2695</v>
      </c>
      <c r="J156" s="2" t="s">
        <v>30</v>
      </c>
      <c r="K156" s="10" t="s">
        <v>35</v>
      </c>
      <c r="L156" s="2" t="s">
        <v>55</v>
      </c>
      <c r="M156" s="2" t="s">
        <v>38</v>
      </c>
      <c r="N156" s="10">
        <v>1993</v>
      </c>
      <c r="O156" s="9">
        <v>34302</v>
      </c>
      <c r="P156" s="11">
        <v>44.85</v>
      </c>
      <c r="Q156" s="2">
        <v>-52.283299999999997</v>
      </c>
      <c r="R156" s="2">
        <v>103</v>
      </c>
      <c r="S156" s="2">
        <v>103</v>
      </c>
      <c r="T156" s="2" t="s">
        <v>39</v>
      </c>
      <c r="U156" s="2" t="s">
        <v>40</v>
      </c>
      <c r="V156" s="2" t="s">
        <v>35</v>
      </c>
      <c r="AB156" s="2" t="s">
        <v>55</v>
      </c>
      <c r="AC156" s="2" t="s">
        <v>38</v>
      </c>
      <c r="AD156" s="10">
        <v>1997</v>
      </c>
      <c r="AE156" s="9">
        <v>35705</v>
      </c>
      <c r="AF156" s="2">
        <v>45.5</v>
      </c>
      <c r="AG156" s="2">
        <v>-56.083329999999997</v>
      </c>
      <c r="AH156" s="2">
        <v>172</v>
      </c>
      <c r="AI156" s="2">
        <v>172</v>
      </c>
      <c r="AJ156" s="2" t="s">
        <v>39</v>
      </c>
      <c r="AK156" s="2" t="s">
        <v>40</v>
      </c>
      <c r="AL156" s="2" t="s">
        <v>35</v>
      </c>
    </row>
    <row r="157" spans="1:38" x14ac:dyDescent="0.2">
      <c r="A157" s="2">
        <v>119</v>
      </c>
      <c r="B157" s="2">
        <v>119</v>
      </c>
      <c r="C157" s="2">
        <v>101</v>
      </c>
      <c r="D157" s="10" t="s">
        <v>1854</v>
      </c>
      <c r="E157" s="2" t="s">
        <v>142</v>
      </c>
      <c r="F157" s="2" t="s">
        <v>2696</v>
      </c>
      <c r="J157" s="2" t="s">
        <v>30</v>
      </c>
      <c r="K157" s="10" t="s">
        <v>35</v>
      </c>
      <c r="L157" s="2" t="s">
        <v>55</v>
      </c>
      <c r="M157" s="2" t="s">
        <v>38</v>
      </c>
      <c r="N157" s="10">
        <v>1993</v>
      </c>
      <c r="O157" s="9">
        <v>34304</v>
      </c>
      <c r="P157" s="11">
        <v>44.5</v>
      </c>
      <c r="Q157" s="2">
        <v>-51.75</v>
      </c>
      <c r="R157" s="2">
        <v>99</v>
      </c>
      <c r="S157" s="2">
        <v>99</v>
      </c>
      <c r="T157" s="2" t="s">
        <v>39</v>
      </c>
      <c r="U157" s="2" t="s">
        <v>40</v>
      </c>
      <c r="V157" s="2" t="s">
        <v>35</v>
      </c>
      <c r="AB157" s="2" t="s">
        <v>55</v>
      </c>
      <c r="AC157" s="2" t="s">
        <v>38</v>
      </c>
      <c r="AD157" s="10">
        <v>1997</v>
      </c>
      <c r="AE157" s="9">
        <v>35683</v>
      </c>
      <c r="AF157" s="2">
        <v>46.7333</v>
      </c>
      <c r="AG157" s="2">
        <v>-50.416670000000003</v>
      </c>
      <c r="AH157" s="2">
        <v>169</v>
      </c>
      <c r="AI157" s="2">
        <v>169</v>
      </c>
      <c r="AJ157" s="2" t="s">
        <v>39</v>
      </c>
      <c r="AK157" s="2" t="s">
        <v>40</v>
      </c>
      <c r="AL157" s="2" t="s">
        <v>35</v>
      </c>
    </row>
    <row r="158" spans="1:38" x14ac:dyDescent="0.2">
      <c r="A158" s="2">
        <v>120</v>
      </c>
      <c r="B158" s="2">
        <v>120</v>
      </c>
      <c r="C158" s="2">
        <v>101</v>
      </c>
      <c r="D158" s="10" t="s">
        <v>1854</v>
      </c>
      <c r="E158" s="2" t="s">
        <v>142</v>
      </c>
      <c r="F158" s="2" t="s">
        <v>2697</v>
      </c>
      <c r="J158" s="2" t="s">
        <v>30</v>
      </c>
      <c r="K158" s="10" t="s">
        <v>35</v>
      </c>
      <c r="L158" s="2" t="s">
        <v>55</v>
      </c>
      <c r="M158" s="2" t="s">
        <v>38</v>
      </c>
      <c r="N158" s="10">
        <v>1993</v>
      </c>
      <c r="O158" s="9">
        <v>34305</v>
      </c>
      <c r="P158" s="11">
        <v>44.9833</v>
      </c>
      <c r="Q158" s="2">
        <v>-52.25</v>
      </c>
      <c r="R158" s="2">
        <v>91</v>
      </c>
      <c r="S158" s="2">
        <v>91</v>
      </c>
      <c r="T158" s="2" t="s">
        <v>39</v>
      </c>
      <c r="U158" s="2" t="s">
        <v>40</v>
      </c>
      <c r="V158" s="2" t="s">
        <v>35</v>
      </c>
      <c r="AB158" s="2" t="s">
        <v>55</v>
      </c>
      <c r="AC158" s="2" t="s">
        <v>38</v>
      </c>
      <c r="AD158" s="10">
        <v>1996</v>
      </c>
      <c r="AE158" s="9">
        <v>35186</v>
      </c>
      <c r="AF158" s="2">
        <v>42.883299999999998</v>
      </c>
      <c r="AG158" s="2">
        <v>-60.966670000000001</v>
      </c>
      <c r="AH158" s="2">
        <v>126</v>
      </c>
      <c r="AI158" s="2">
        <v>126</v>
      </c>
      <c r="AJ158" s="2" t="s">
        <v>39</v>
      </c>
      <c r="AK158" s="2" t="s">
        <v>40</v>
      </c>
      <c r="AL158" s="2" t="s">
        <v>35</v>
      </c>
    </row>
    <row r="159" spans="1:38" x14ac:dyDescent="0.2">
      <c r="A159" s="2">
        <v>121</v>
      </c>
      <c r="B159" s="2">
        <v>121</v>
      </c>
      <c r="C159" s="2">
        <v>101</v>
      </c>
      <c r="D159" s="10" t="s">
        <v>1854</v>
      </c>
      <c r="E159" s="2" t="s">
        <v>142</v>
      </c>
      <c r="F159" s="2" t="s">
        <v>2698</v>
      </c>
      <c r="J159" s="2" t="s">
        <v>30</v>
      </c>
      <c r="K159" s="10" t="s">
        <v>35</v>
      </c>
      <c r="L159" s="2" t="s">
        <v>55</v>
      </c>
      <c r="M159" s="2" t="s">
        <v>38</v>
      </c>
      <c r="N159" s="10">
        <v>1993</v>
      </c>
      <c r="O159" s="9">
        <v>34317</v>
      </c>
      <c r="P159" s="11">
        <v>43.666699999999999</v>
      </c>
      <c r="Q159" s="2">
        <v>-59.633299999999998</v>
      </c>
      <c r="R159" s="2">
        <v>98</v>
      </c>
      <c r="S159" s="2">
        <v>98</v>
      </c>
      <c r="T159" s="2" t="s">
        <v>39</v>
      </c>
      <c r="U159" s="2" t="s">
        <v>40</v>
      </c>
      <c r="V159" s="2" t="s">
        <v>35</v>
      </c>
      <c r="AB159" s="2" t="s">
        <v>55</v>
      </c>
      <c r="AC159" s="2" t="s">
        <v>38</v>
      </c>
      <c r="AD159" s="10">
        <v>1995</v>
      </c>
      <c r="AE159" s="9">
        <v>35048</v>
      </c>
      <c r="AF159" s="2">
        <v>44.5</v>
      </c>
      <c r="AG159" s="2">
        <v>-62.1</v>
      </c>
      <c r="AH159" s="2">
        <v>115</v>
      </c>
      <c r="AI159" s="2">
        <v>115</v>
      </c>
      <c r="AJ159" s="2" t="s">
        <v>39</v>
      </c>
      <c r="AK159" s="2" t="s">
        <v>40</v>
      </c>
      <c r="AL159" s="2" t="s">
        <v>35</v>
      </c>
    </row>
    <row r="160" spans="1:38" x14ac:dyDescent="0.2">
      <c r="A160" s="2">
        <v>123</v>
      </c>
      <c r="B160" s="2">
        <v>123</v>
      </c>
      <c r="C160" s="2">
        <v>101</v>
      </c>
      <c r="D160" s="10" t="s">
        <v>1854</v>
      </c>
      <c r="E160" s="2" t="s">
        <v>142</v>
      </c>
      <c r="F160" s="2" t="s">
        <v>2699</v>
      </c>
      <c r="J160" s="2" t="s">
        <v>30</v>
      </c>
      <c r="K160" s="10" t="s">
        <v>35</v>
      </c>
      <c r="L160" s="2" t="s">
        <v>55</v>
      </c>
      <c r="M160" s="2" t="s">
        <v>38</v>
      </c>
      <c r="N160" s="10">
        <v>1994</v>
      </c>
      <c r="O160" s="9">
        <v>34439</v>
      </c>
      <c r="P160" s="11">
        <v>41.416699999999999</v>
      </c>
      <c r="Q160" s="2">
        <v>-66.133300000000006</v>
      </c>
      <c r="R160" s="2">
        <v>102</v>
      </c>
      <c r="S160" s="2">
        <v>102</v>
      </c>
      <c r="T160" s="2" t="s">
        <v>39</v>
      </c>
      <c r="U160" s="2" t="s">
        <v>40</v>
      </c>
      <c r="V160" s="2" t="s">
        <v>35</v>
      </c>
      <c r="AB160" s="2" t="s">
        <v>55</v>
      </c>
      <c r="AC160" s="2" t="s">
        <v>38</v>
      </c>
      <c r="AD160" s="10">
        <v>1995</v>
      </c>
      <c r="AE160" s="9">
        <v>34806</v>
      </c>
      <c r="AF160" s="2">
        <v>42.783299999999997</v>
      </c>
      <c r="AG160" s="2">
        <v>-63.016669999999998</v>
      </c>
      <c r="AH160" s="2">
        <v>122</v>
      </c>
      <c r="AI160" s="2">
        <v>122</v>
      </c>
      <c r="AJ160" s="2" t="s">
        <v>39</v>
      </c>
      <c r="AK160" s="2" t="s">
        <v>40</v>
      </c>
      <c r="AL160" s="2" t="s">
        <v>35</v>
      </c>
    </row>
    <row r="161" spans="1:38" x14ac:dyDescent="0.2">
      <c r="A161" s="2">
        <v>124</v>
      </c>
      <c r="B161" s="2">
        <v>124</v>
      </c>
      <c r="C161" s="2">
        <v>101</v>
      </c>
      <c r="D161" s="10" t="s">
        <v>1854</v>
      </c>
      <c r="E161" s="2" t="s">
        <v>142</v>
      </c>
      <c r="F161" s="2" t="s">
        <v>2700</v>
      </c>
      <c r="J161" s="2" t="s">
        <v>30</v>
      </c>
      <c r="K161" s="10" t="s">
        <v>35</v>
      </c>
      <c r="L161" s="2" t="s">
        <v>55</v>
      </c>
      <c r="M161" s="2" t="s">
        <v>38</v>
      </c>
      <c r="N161" s="10">
        <v>1994</v>
      </c>
      <c r="O161" s="9">
        <v>34638</v>
      </c>
      <c r="P161" s="11">
        <v>44.466700000000003</v>
      </c>
      <c r="Q161" s="2">
        <v>-61.883299999999998</v>
      </c>
      <c r="R161" s="2">
        <v>97</v>
      </c>
      <c r="S161" s="2">
        <v>97</v>
      </c>
      <c r="T161" s="2" t="s">
        <v>39</v>
      </c>
      <c r="U161" s="2" t="s">
        <v>40</v>
      </c>
      <c r="V161" s="2" t="s">
        <v>35</v>
      </c>
      <c r="AB161" s="2" t="s">
        <v>55</v>
      </c>
      <c r="AC161" s="2" t="s">
        <v>38</v>
      </c>
      <c r="AD161" s="10">
        <v>1997</v>
      </c>
      <c r="AE161" s="9">
        <v>35563</v>
      </c>
      <c r="AF161" s="2">
        <v>43.2</v>
      </c>
      <c r="AG161" s="2">
        <v>-59.85</v>
      </c>
      <c r="AH161" s="2">
        <v>135.5</v>
      </c>
      <c r="AI161" s="2">
        <v>135.5</v>
      </c>
      <c r="AJ161" s="2" t="s">
        <v>39</v>
      </c>
      <c r="AK161" s="2" t="s">
        <v>40</v>
      </c>
      <c r="AL161" s="2" t="s">
        <v>35</v>
      </c>
    </row>
    <row r="162" spans="1:38" x14ac:dyDescent="0.2">
      <c r="A162" s="2">
        <v>125</v>
      </c>
      <c r="B162" s="2">
        <v>125</v>
      </c>
      <c r="C162" s="2">
        <v>101</v>
      </c>
      <c r="D162" s="10" t="s">
        <v>1854</v>
      </c>
      <c r="E162" s="2" t="s">
        <v>142</v>
      </c>
      <c r="F162" s="2" t="s">
        <v>2701</v>
      </c>
      <c r="J162" s="2" t="s">
        <v>30</v>
      </c>
      <c r="K162" s="10" t="s">
        <v>35</v>
      </c>
      <c r="L162" s="2" t="s">
        <v>55</v>
      </c>
      <c r="M162" s="2" t="s">
        <v>38</v>
      </c>
      <c r="N162" s="10">
        <v>1994</v>
      </c>
      <c r="O162" s="9">
        <v>34636</v>
      </c>
      <c r="P162" s="11">
        <v>44.2333</v>
      </c>
      <c r="Q162" s="2">
        <v>-61.216700000000003</v>
      </c>
      <c r="R162" s="2">
        <v>90</v>
      </c>
      <c r="S162" s="2">
        <v>90</v>
      </c>
      <c r="T162" s="2" t="s">
        <v>39</v>
      </c>
      <c r="U162" s="2" t="s">
        <v>40</v>
      </c>
      <c r="V162" s="2" t="s">
        <v>35</v>
      </c>
      <c r="AB162" s="2" t="s">
        <v>55</v>
      </c>
      <c r="AC162" s="2" t="s">
        <v>38</v>
      </c>
      <c r="AD162" s="10">
        <v>1997</v>
      </c>
      <c r="AE162" s="9">
        <v>35563</v>
      </c>
      <c r="AF162" s="2">
        <v>40.25</v>
      </c>
      <c r="AG162" s="2">
        <v>-68.933329999999998</v>
      </c>
      <c r="AH162" s="2">
        <v>109</v>
      </c>
      <c r="AI162" s="2">
        <v>109</v>
      </c>
      <c r="AJ162" s="2" t="s">
        <v>39</v>
      </c>
      <c r="AK162" s="2" t="s">
        <v>40</v>
      </c>
      <c r="AL162" s="2" t="s">
        <v>35</v>
      </c>
    </row>
    <row r="163" spans="1:38" x14ac:dyDescent="0.2">
      <c r="A163" s="2">
        <v>126</v>
      </c>
      <c r="B163" s="2">
        <v>126</v>
      </c>
      <c r="C163" s="2">
        <v>101</v>
      </c>
      <c r="D163" s="10" t="s">
        <v>1854</v>
      </c>
      <c r="E163" s="2" t="s">
        <v>142</v>
      </c>
      <c r="F163" s="2" t="s">
        <v>2702</v>
      </c>
      <c r="J163" s="2" t="s">
        <v>30</v>
      </c>
      <c r="K163" s="10" t="s">
        <v>35</v>
      </c>
      <c r="L163" s="2" t="s">
        <v>55</v>
      </c>
      <c r="M163" s="2" t="s">
        <v>38</v>
      </c>
      <c r="N163" s="10">
        <v>1994</v>
      </c>
      <c r="O163" s="9">
        <v>34405</v>
      </c>
      <c r="P163" s="11">
        <v>43.45</v>
      </c>
      <c r="Q163" s="2">
        <v>-62.316699999999997</v>
      </c>
      <c r="R163" s="2">
        <v>99</v>
      </c>
      <c r="S163" s="2">
        <v>99</v>
      </c>
      <c r="T163" s="2" t="s">
        <v>39</v>
      </c>
      <c r="U163" s="2" t="s">
        <v>40</v>
      </c>
      <c r="V163" s="2" t="s">
        <v>35</v>
      </c>
      <c r="AB163" s="2" t="s">
        <v>55</v>
      </c>
      <c r="AC163" s="2" t="s">
        <v>38</v>
      </c>
      <c r="AD163" s="10">
        <v>1999</v>
      </c>
      <c r="AE163" s="9">
        <v>36300</v>
      </c>
      <c r="AF163" s="2">
        <v>43.166699999999999</v>
      </c>
      <c r="AG163" s="2">
        <v>-60.1</v>
      </c>
      <c r="AH163" s="2">
        <v>155</v>
      </c>
      <c r="AI163" s="2">
        <v>155</v>
      </c>
      <c r="AJ163" s="2" t="s">
        <v>39</v>
      </c>
      <c r="AK163" s="2" t="s">
        <v>40</v>
      </c>
      <c r="AL163" s="2" t="s">
        <v>35</v>
      </c>
    </row>
    <row r="164" spans="1:38" x14ac:dyDescent="0.2">
      <c r="A164" s="2">
        <v>127</v>
      </c>
      <c r="B164" s="2">
        <v>127</v>
      </c>
      <c r="C164" s="2">
        <v>101</v>
      </c>
      <c r="D164" s="10" t="s">
        <v>1854</v>
      </c>
      <c r="E164" s="2" t="s">
        <v>142</v>
      </c>
      <c r="F164" s="2" t="s">
        <v>2703</v>
      </c>
      <c r="J164" s="2" t="s">
        <v>30</v>
      </c>
      <c r="K164" s="10" t="s">
        <v>35</v>
      </c>
      <c r="L164" s="2" t="s">
        <v>55</v>
      </c>
      <c r="M164" s="2" t="s">
        <v>38</v>
      </c>
      <c r="N164" s="10">
        <v>1994</v>
      </c>
      <c r="O164" s="9">
        <v>34668</v>
      </c>
      <c r="P164" s="11">
        <v>43.65</v>
      </c>
      <c r="Q164" s="2">
        <v>-61.7333</v>
      </c>
      <c r="R164" s="2">
        <v>102</v>
      </c>
      <c r="S164" s="2">
        <v>102</v>
      </c>
      <c r="T164" s="2" t="s">
        <v>39</v>
      </c>
      <c r="U164" s="2" t="s">
        <v>40</v>
      </c>
      <c r="V164" s="2" t="s">
        <v>35</v>
      </c>
      <c r="AB164" s="2" t="s">
        <v>55</v>
      </c>
      <c r="AC164" s="2" t="s">
        <v>38</v>
      </c>
      <c r="AD164" s="10">
        <v>2000</v>
      </c>
      <c r="AE164" s="9">
        <v>36648</v>
      </c>
      <c r="AF164" s="2">
        <v>44.0259</v>
      </c>
      <c r="AG164" s="2">
        <v>-62.894199999999998</v>
      </c>
      <c r="AH164" s="2">
        <v>169.5</v>
      </c>
      <c r="AI164" s="2">
        <v>169.5</v>
      </c>
      <c r="AJ164" s="2" t="s">
        <v>39</v>
      </c>
      <c r="AK164" s="2" t="s">
        <v>40</v>
      </c>
      <c r="AL164" s="2" t="s">
        <v>35</v>
      </c>
    </row>
    <row r="165" spans="1:38" x14ac:dyDescent="0.2">
      <c r="A165" s="2">
        <v>128</v>
      </c>
      <c r="B165" s="2">
        <v>128</v>
      </c>
      <c r="C165" s="2">
        <v>101</v>
      </c>
      <c r="D165" s="10" t="s">
        <v>1854</v>
      </c>
      <c r="E165" s="2" t="s">
        <v>142</v>
      </c>
      <c r="F165" s="2" t="s">
        <v>2704</v>
      </c>
      <c r="J165" s="2" t="s">
        <v>30</v>
      </c>
      <c r="K165" s="10" t="s">
        <v>35</v>
      </c>
      <c r="L165" s="2" t="s">
        <v>55</v>
      </c>
      <c r="M165" s="2" t="s">
        <v>38</v>
      </c>
      <c r="N165" s="10">
        <v>1994</v>
      </c>
      <c r="O165" s="9">
        <v>34668</v>
      </c>
      <c r="P165" s="11">
        <v>43.5167</v>
      </c>
      <c r="Q165" s="2">
        <v>-61.616700000000002</v>
      </c>
      <c r="R165" s="2">
        <v>89</v>
      </c>
      <c r="S165" s="2">
        <v>89</v>
      </c>
      <c r="T165" s="2" t="s">
        <v>39</v>
      </c>
      <c r="U165" s="2" t="s">
        <v>40</v>
      </c>
      <c r="V165" s="2" t="s">
        <v>35</v>
      </c>
      <c r="AB165" s="2" t="s">
        <v>55</v>
      </c>
      <c r="AC165" s="2" t="s">
        <v>38</v>
      </c>
      <c r="AD165" s="10">
        <v>1997</v>
      </c>
      <c r="AE165" s="9">
        <v>35705</v>
      </c>
      <c r="AF165" s="2">
        <v>47.566699999999997</v>
      </c>
      <c r="AG165" s="2">
        <v>-61.9</v>
      </c>
      <c r="AH165" s="2">
        <v>149</v>
      </c>
      <c r="AI165" s="2">
        <v>149</v>
      </c>
      <c r="AJ165" s="2" t="s">
        <v>39</v>
      </c>
      <c r="AK165" s="2" t="s">
        <v>40</v>
      </c>
      <c r="AL165" s="2" t="s">
        <v>35</v>
      </c>
    </row>
    <row r="166" spans="1:38" x14ac:dyDescent="0.2">
      <c r="A166" s="2">
        <v>129</v>
      </c>
      <c r="B166" s="2">
        <v>129</v>
      </c>
      <c r="C166" s="2">
        <v>101</v>
      </c>
      <c r="D166" s="10" t="s">
        <v>1854</v>
      </c>
      <c r="E166" s="2" t="s">
        <v>142</v>
      </c>
      <c r="F166" s="2" t="s">
        <v>2705</v>
      </c>
      <c r="J166" s="2" t="s">
        <v>30</v>
      </c>
      <c r="K166" s="10" t="s">
        <v>35</v>
      </c>
      <c r="L166" s="2" t="s">
        <v>55</v>
      </c>
      <c r="M166" s="2" t="s">
        <v>38</v>
      </c>
      <c r="N166" s="10">
        <v>1994</v>
      </c>
      <c r="O166" s="9">
        <v>34639</v>
      </c>
      <c r="P166" s="11">
        <v>44.116700000000002</v>
      </c>
      <c r="Q166" s="2">
        <v>-62.45</v>
      </c>
      <c r="R166" s="2">
        <v>116</v>
      </c>
      <c r="S166" s="2">
        <v>116</v>
      </c>
      <c r="T166" s="2" t="s">
        <v>39</v>
      </c>
      <c r="U166" s="2" t="s">
        <v>40</v>
      </c>
      <c r="V166" s="2" t="s">
        <v>35</v>
      </c>
      <c r="AB166" s="2" t="s">
        <v>55</v>
      </c>
      <c r="AC166" s="2" t="s">
        <v>38</v>
      </c>
      <c r="AD166" s="10">
        <v>1995</v>
      </c>
      <c r="AE166" s="9">
        <v>35018</v>
      </c>
      <c r="AF166" s="2">
        <v>43.616700000000002</v>
      </c>
      <c r="AG166" s="2">
        <v>-52.816670000000002</v>
      </c>
      <c r="AH166" s="2">
        <v>116.6</v>
      </c>
      <c r="AI166" s="2">
        <v>116.6</v>
      </c>
      <c r="AJ166" s="2" t="s">
        <v>39</v>
      </c>
      <c r="AK166" s="2" t="s">
        <v>40</v>
      </c>
      <c r="AL166" s="2" t="s">
        <v>35</v>
      </c>
    </row>
    <row r="167" spans="1:38" x14ac:dyDescent="0.2">
      <c r="A167" s="2">
        <v>130</v>
      </c>
      <c r="B167" s="2">
        <v>130</v>
      </c>
      <c r="C167" s="2">
        <v>101</v>
      </c>
      <c r="D167" s="10" t="s">
        <v>1854</v>
      </c>
      <c r="E167" s="2" t="s">
        <v>142</v>
      </c>
      <c r="F167" s="2" t="s">
        <v>2706</v>
      </c>
      <c r="J167" s="2" t="s">
        <v>30</v>
      </c>
      <c r="K167" s="10" t="s">
        <v>35</v>
      </c>
      <c r="L167" s="2" t="s">
        <v>55</v>
      </c>
      <c r="M167" s="2" t="s">
        <v>38</v>
      </c>
      <c r="N167" s="10">
        <v>1994</v>
      </c>
      <c r="O167" s="9">
        <v>34665</v>
      </c>
      <c r="P167" s="11">
        <v>43.4833</v>
      </c>
      <c r="Q167" s="2">
        <v>-62</v>
      </c>
      <c r="R167" s="2">
        <v>88</v>
      </c>
      <c r="S167" s="2">
        <v>88</v>
      </c>
      <c r="T167" s="2" t="s">
        <v>39</v>
      </c>
      <c r="U167" s="2" t="s">
        <v>40</v>
      </c>
      <c r="V167" s="2" t="s">
        <v>35</v>
      </c>
      <c r="AB167" s="2" t="s">
        <v>55</v>
      </c>
      <c r="AC167" s="2" t="s">
        <v>38</v>
      </c>
      <c r="AD167" s="10">
        <v>1997</v>
      </c>
      <c r="AE167" s="9">
        <v>35514</v>
      </c>
      <c r="AF167" s="2">
        <v>42.716700000000003</v>
      </c>
      <c r="AG167" s="2">
        <v>-63.35</v>
      </c>
      <c r="AH167" s="2">
        <v>130</v>
      </c>
      <c r="AI167" s="2">
        <v>130</v>
      </c>
      <c r="AJ167" s="2" t="s">
        <v>39</v>
      </c>
      <c r="AK167" s="2" t="s">
        <v>40</v>
      </c>
      <c r="AL167" s="2" t="s">
        <v>35</v>
      </c>
    </row>
    <row r="168" spans="1:38" x14ac:dyDescent="0.2">
      <c r="A168" s="2">
        <v>131</v>
      </c>
      <c r="B168" s="2">
        <v>131</v>
      </c>
      <c r="C168" s="2">
        <v>101</v>
      </c>
      <c r="D168" s="10" t="s">
        <v>1854</v>
      </c>
      <c r="E168" s="2" t="s">
        <v>142</v>
      </c>
      <c r="F168" s="2" t="s">
        <v>2707</v>
      </c>
      <c r="J168" s="2" t="s">
        <v>30</v>
      </c>
      <c r="K168" s="10" t="s">
        <v>35</v>
      </c>
      <c r="L168" s="2" t="s">
        <v>55</v>
      </c>
      <c r="M168" s="2" t="s">
        <v>38</v>
      </c>
      <c r="N168" s="10">
        <v>1994</v>
      </c>
      <c r="O168" s="9">
        <v>34425</v>
      </c>
      <c r="P168" s="11">
        <v>42.666699999999999</v>
      </c>
      <c r="Q168" s="2">
        <v>-64.433300000000003</v>
      </c>
      <c r="R168" s="2">
        <v>99</v>
      </c>
      <c r="S168" s="2">
        <v>99</v>
      </c>
      <c r="T168" s="2" t="s">
        <v>39</v>
      </c>
      <c r="U168" s="2" t="s">
        <v>40</v>
      </c>
      <c r="V168" s="2" t="s">
        <v>35</v>
      </c>
      <c r="AB168" s="2" t="s">
        <v>55</v>
      </c>
      <c r="AC168" s="2" t="s">
        <v>38</v>
      </c>
      <c r="AD168" s="10">
        <v>1997</v>
      </c>
      <c r="AE168" s="9">
        <v>35553</v>
      </c>
      <c r="AF168" s="2">
        <v>43.5167</v>
      </c>
      <c r="AG168" s="2">
        <v>-59.333329999999997</v>
      </c>
      <c r="AH168" s="2">
        <v>145</v>
      </c>
      <c r="AI168" s="2">
        <v>145</v>
      </c>
      <c r="AJ168" s="2" t="s">
        <v>39</v>
      </c>
      <c r="AK168" s="2" t="s">
        <v>40</v>
      </c>
      <c r="AL168" s="2" t="s">
        <v>35</v>
      </c>
    </row>
    <row r="169" spans="1:38" x14ac:dyDescent="0.2">
      <c r="A169" s="2">
        <v>132</v>
      </c>
      <c r="B169" s="2">
        <v>132</v>
      </c>
      <c r="C169" s="2">
        <v>101</v>
      </c>
      <c r="D169" s="10" t="s">
        <v>1854</v>
      </c>
      <c r="E169" s="2" t="s">
        <v>142</v>
      </c>
      <c r="F169" s="2" t="s">
        <v>2708</v>
      </c>
      <c r="J169" s="2" t="s">
        <v>30</v>
      </c>
      <c r="K169" s="10" t="s">
        <v>35</v>
      </c>
      <c r="L169" s="2" t="s">
        <v>55</v>
      </c>
      <c r="M169" s="2" t="s">
        <v>38</v>
      </c>
      <c r="N169" s="10">
        <v>1994</v>
      </c>
      <c r="O169" s="9">
        <v>34426</v>
      </c>
      <c r="P169" s="11">
        <v>42.566699999999997</v>
      </c>
      <c r="Q169" s="2">
        <v>-64.683300000000003</v>
      </c>
      <c r="R169" s="2">
        <v>101</v>
      </c>
      <c r="S169" s="2">
        <v>101</v>
      </c>
      <c r="T169" s="2" t="s">
        <v>39</v>
      </c>
      <c r="U169" s="2" t="s">
        <v>40</v>
      </c>
      <c r="V169" s="2" t="s">
        <v>35</v>
      </c>
      <c r="AB169" s="2" t="s">
        <v>55</v>
      </c>
      <c r="AC169" s="2" t="s">
        <v>38</v>
      </c>
      <c r="AD169" s="10">
        <v>1998</v>
      </c>
      <c r="AE169" s="9">
        <v>35888</v>
      </c>
      <c r="AF169" s="2">
        <v>43.75</v>
      </c>
      <c r="AG169" s="2">
        <v>-60.75</v>
      </c>
    </row>
    <row r="170" spans="1:38" x14ac:dyDescent="0.2">
      <c r="A170" s="2">
        <v>133</v>
      </c>
      <c r="B170" s="2">
        <v>133</v>
      </c>
      <c r="C170" s="2">
        <v>101</v>
      </c>
      <c r="D170" s="10" t="s">
        <v>1854</v>
      </c>
      <c r="E170" s="2" t="s">
        <v>142</v>
      </c>
      <c r="F170" s="2" t="s">
        <v>2709</v>
      </c>
      <c r="J170" s="2" t="s">
        <v>30</v>
      </c>
      <c r="K170" s="10" t="s">
        <v>35</v>
      </c>
      <c r="L170" s="2" t="s">
        <v>55</v>
      </c>
      <c r="M170" s="2" t="s">
        <v>38</v>
      </c>
      <c r="N170" s="10">
        <v>1994</v>
      </c>
      <c r="O170" s="9">
        <v>34427</v>
      </c>
      <c r="P170" s="11">
        <v>42.7667</v>
      </c>
      <c r="Q170" s="2">
        <v>-63.833300000000001</v>
      </c>
      <c r="R170" s="2">
        <v>100</v>
      </c>
      <c r="S170" s="2">
        <v>100</v>
      </c>
      <c r="T170" s="2" t="s">
        <v>39</v>
      </c>
      <c r="U170" s="2" t="s">
        <v>40</v>
      </c>
      <c r="V170" s="2" t="s">
        <v>35</v>
      </c>
      <c r="AB170" s="2" t="s">
        <v>55</v>
      </c>
      <c r="AC170" s="2" t="s">
        <v>38</v>
      </c>
      <c r="AD170" s="10">
        <v>1995</v>
      </c>
      <c r="AE170" s="9">
        <v>34833</v>
      </c>
      <c r="AF170" s="2">
        <v>42.95</v>
      </c>
      <c r="AG170" s="2">
        <v>-62.266669999999998</v>
      </c>
      <c r="AH170" s="2">
        <v>120</v>
      </c>
      <c r="AI170" s="2">
        <v>120</v>
      </c>
      <c r="AJ170" s="2" t="s">
        <v>39</v>
      </c>
      <c r="AK170" s="2" t="s">
        <v>40</v>
      </c>
      <c r="AL170" s="2" t="s">
        <v>35</v>
      </c>
    </row>
    <row r="171" spans="1:38" x14ac:dyDescent="0.2">
      <c r="A171" s="2">
        <v>134</v>
      </c>
      <c r="B171" s="2">
        <v>134</v>
      </c>
      <c r="C171" s="2">
        <v>101</v>
      </c>
      <c r="D171" s="10" t="s">
        <v>1854</v>
      </c>
      <c r="E171" s="2" t="s">
        <v>142</v>
      </c>
      <c r="F171" s="2" t="s">
        <v>2710</v>
      </c>
      <c r="J171" s="2" t="s">
        <v>30</v>
      </c>
      <c r="K171" s="10" t="s">
        <v>35</v>
      </c>
      <c r="L171" s="2" t="s">
        <v>55</v>
      </c>
      <c r="M171" s="2" t="s">
        <v>38</v>
      </c>
      <c r="N171" s="10">
        <v>1994</v>
      </c>
      <c r="O171" s="9">
        <v>34427</v>
      </c>
      <c r="P171" s="11">
        <v>42.783299999999997</v>
      </c>
      <c r="Q171" s="2">
        <v>-63.833300000000001</v>
      </c>
      <c r="R171" s="2">
        <v>100</v>
      </c>
      <c r="S171" s="2">
        <v>100</v>
      </c>
      <c r="T171" s="2" t="s">
        <v>39</v>
      </c>
      <c r="U171" s="2" t="s">
        <v>40</v>
      </c>
      <c r="V171" s="2" t="s">
        <v>35</v>
      </c>
      <c r="AB171" s="2" t="s">
        <v>55</v>
      </c>
      <c r="AC171" s="2" t="s">
        <v>38</v>
      </c>
      <c r="AD171" s="10">
        <v>1995</v>
      </c>
      <c r="AE171" s="9">
        <v>35010</v>
      </c>
      <c r="AF171" s="2">
        <v>46.416699999999999</v>
      </c>
      <c r="AG171" s="2">
        <v>-59.283329999999999</v>
      </c>
      <c r="AH171" s="2">
        <v>139</v>
      </c>
      <c r="AI171" s="2">
        <v>139</v>
      </c>
      <c r="AJ171" s="2" t="s">
        <v>39</v>
      </c>
      <c r="AK171" s="2" t="s">
        <v>40</v>
      </c>
      <c r="AL171" s="2" t="s">
        <v>35</v>
      </c>
    </row>
    <row r="172" spans="1:38" x14ac:dyDescent="0.2">
      <c r="A172" s="2">
        <v>135</v>
      </c>
      <c r="B172" s="2">
        <v>135</v>
      </c>
      <c r="C172" s="2">
        <v>101</v>
      </c>
      <c r="D172" s="10" t="s">
        <v>1854</v>
      </c>
      <c r="E172" s="2" t="s">
        <v>142</v>
      </c>
      <c r="F172" s="2" t="s">
        <v>2711</v>
      </c>
      <c r="J172" s="2" t="s">
        <v>30</v>
      </c>
      <c r="K172" s="10" t="s">
        <v>35</v>
      </c>
      <c r="L172" s="2" t="s">
        <v>55</v>
      </c>
      <c r="M172" s="2" t="s">
        <v>38</v>
      </c>
      <c r="N172" s="10">
        <v>1994</v>
      </c>
      <c r="O172" s="9">
        <v>34433</v>
      </c>
      <c r="P172" s="11">
        <v>42.883299999999998</v>
      </c>
      <c r="Q172" s="2">
        <v>-62.883299999999998</v>
      </c>
      <c r="R172" s="2">
        <v>99</v>
      </c>
      <c r="S172" s="2">
        <v>99</v>
      </c>
      <c r="T172" s="2" t="s">
        <v>39</v>
      </c>
      <c r="U172" s="2" t="s">
        <v>40</v>
      </c>
      <c r="V172" s="2" t="s">
        <v>35</v>
      </c>
      <c r="AB172" s="2" t="s">
        <v>55</v>
      </c>
      <c r="AC172" s="2" t="s">
        <v>38</v>
      </c>
      <c r="AD172" s="10">
        <v>1997</v>
      </c>
      <c r="AE172" s="9">
        <v>35554</v>
      </c>
      <c r="AF172" s="2">
        <v>43.716700000000003</v>
      </c>
      <c r="AG172" s="2">
        <v>-58.9</v>
      </c>
      <c r="AH172" s="2">
        <v>145</v>
      </c>
      <c r="AI172" s="2">
        <v>145</v>
      </c>
      <c r="AJ172" s="2" t="s">
        <v>39</v>
      </c>
      <c r="AK172" s="2" t="s">
        <v>40</v>
      </c>
      <c r="AL172" s="2" t="s">
        <v>35</v>
      </c>
    </row>
    <row r="173" spans="1:38" x14ac:dyDescent="0.2">
      <c r="A173" s="2">
        <v>136</v>
      </c>
      <c r="B173" s="2">
        <v>136</v>
      </c>
      <c r="C173" s="2">
        <v>101</v>
      </c>
      <c r="D173" s="10" t="s">
        <v>1854</v>
      </c>
      <c r="E173" s="2" t="s">
        <v>142</v>
      </c>
      <c r="F173" s="2" t="s">
        <v>2712</v>
      </c>
      <c r="J173" s="2" t="s">
        <v>30</v>
      </c>
      <c r="K173" s="10" t="s">
        <v>35</v>
      </c>
      <c r="L173" s="2" t="s">
        <v>55</v>
      </c>
      <c r="M173" s="2" t="s">
        <v>38</v>
      </c>
      <c r="N173" s="10">
        <v>1995</v>
      </c>
      <c r="O173" s="9">
        <v>35025</v>
      </c>
      <c r="P173" s="11">
        <v>44.033299999999997</v>
      </c>
      <c r="Q173" s="2">
        <v>-62.916699999999999</v>
      </c>
      <c r="R173" s="2">
        <v>100</v>
      </c>
      <c r="S173" s="2">
        <v>100</v>
      </c>
      <c r="T173" s="2" t="s">
        <v>39</v>
      </c>
      <c r="U173" s="2" t="s">
        <v>40</v>
      </c>
      <c r="V173" s="2" t="s">
        <v>35</v>
      </c>
      <c r="AB173" s="2" t="s">
        <v>55</v>
      </c>
      <c r="AC173" s="2" t="s">
        <v>38</v>
      </c>
      <c r="AD173" s="10">
        <v>1996</v>
      </c>
      <c r="AE173" s="9">
        <v>35172</v>
      </c>
      <c r="AF173" s="2">
        <v>42.2333</v>
      </c>
      <c r="AG173" s="2">
        <v>-63.333329999999997</v>
      </c>
      <c r="AH173" s="2">
        <v>94</v>
      </c>
      <c r="AI173" s="2">
        <v>94</v>
      </c>
      <c r="AJ173" s="2" t="s">
        <v>39</v>
      </c>
      <c r="AK173" s="2" t="s">
        <v>40</v>
      </c>
      <c r="AL173" s="2" t="s">
        <v>35</v>
      </c>
    </row>
    <row r="174" spans="1:38" x14ac:dyDescent="0.2">
      <c r="A174" s="2">
        <v>137</v>
      </c>
      <c r="B174" s="2">
        <v>137</v>
      </c>
      <c r="C174" s="2">
        <v>101</v>
      </c>
      <c r="D174" s="10" t="s">
        <v>1854</v>
      </c>
      <c r="E174" s="2" t="s">
        <v>142</v>
      </c>
      <c r="F174" s="2" t="s">
        <v>2713</v>
      </c>
      <c r="J174" s="2" t="s">
        <v>30</v>
      </c>
      <c r="K174" s="10" t="s">
        <v>35</v>
      </c>
      <c r="L174" s="2" t="s">
        <v>55</v>
      </c>
      <c r="M174" s="2" t="s">
        <v>38</v>
      </c>
      <c r="N174" s="10">
        <v>1995</v>
      </c>
      <c r="O174" s="9">
        <v>35020</v>
      </c>
      <c r="P174" s="11">
        <v>45.333300000000001</v>
      </c>
      <c r="Q174" s="2">
        <v>-58.183300000000003</v>
      </c>
      <c r="R174" s="2">
        <v>98</v>
      </c>
      <c r="S174" s="2">
        <v>98</v>
      </c>
      <c r="T174" s="2" t="s">
        <v>39</v>
      </c>
      <c r="U174" s="2" t="s">
        <v>40</v>
      </c>
      <c r="V174" s="2" t="s">
        <v>35</v>
      </c>
      <c r="AB174" s="2" t="s">
        <v>55</v>
      </c>
      <c r="AC174" s="2" t="s">
        <v>38</v>
      </c>
      <c r="AD174" s="10">
        <v>1996</v>
      </c>
      <c r="AE174" s="9">
        <v>35292</v>
      </c>
      <c r="AF174" s="2">
        <v>44.216700000000003</v>
      </c>
      <c r="AG174" s="2">
        <v>-62.7</v>
      </c>
      <c r="AH174" s="2">
        <v>178</v>
      </c>
      <c r="AI174" s="2">
        <v>178</v>
      </c>
      <c r="AJ174" s="2" t="s">
        <v>39</v>
      </c>
      <c r="AK174" s="2" t="s">
        <v>40</v>
      </c>
      <c r="AL174" s="2" t="s">
        <v>35</v>
      </c>
    </row>
    <row r="175" spans="1:38" x14ac:dyDescent="0.2">
      <c r="A175" s="2">
        <v>138</v>
      </c>
      <c r="B175" s="2">
        <v>138</v>
      </c>
      <c r="C175" s="2">
        <v>101</v>
      </c>
      <c r="D175" s="10" t="s">
        <v>1854</v>
      </c>
      <c r="E175" s="2" t="s">
        <v>142</v>
      </c>
      <c r="F175" s="2" t="s">
        <v>2714</v>
      </c>
      <c r="J175" s="2" t="s">
        <v>30</v>
      </c>
      <c r="K175" s="10" t="s">
        <v>35</v>
      </c>
      <c r="L175" s="2" t="s">
        <v>55</v>
      </c>
      <c r="M175" s="2" t="s">
        <v>38</v>
      </c>
      <c r="N175" s="10">
        <v>1995</v>
      </c>
      <c r="O175" s="9">
        <v>35020</v>
      </c>
      <c r="P175" s="11">
        <v>45.25</v>
      </c>
      <c r="Q175" s="2">
        <v>-58.283299999999997</v>
      </c>
      <c r="R175" s="2">
        <v>94.2</v>
      </c>
      <c r="S175" s="2">
        <v>94.2</v>
      </c>
      <c r="T175" s="2" t="s">
        <v>39</v>
      </c>
      <c r="U175" s="2" t="s">
        <v>40</v>
      </c>
      <c r="V175" s="2" t="s">
        <v>35</v>
      </c>
      <c r="AB175" s="2" t="s">
        <v>55</v>
      </c>
      <c r="AC175" s="2" t="s">
        <v>38</v>
      </c>
      <c r="AD175" s="10">
        <v>1999</v>
      </c>
      <c r="AE175" s="9">
        <v>36242</v>
      </c>
      <c r="AF175" s="2">
        <v>43.55</v>
      </c>
      <c r="AG175" s="2">
        <v>-60.6</v>
      </c>
      <c r="AH175" s="2">
        <v>145</v>
      </c>
      <c r="AI175" s="2">
        <v>145</v>
      </c>
      <c r="AJ175" s="2" t="s">
        <v>39</v>
      </c>
      <c r="AK175" s="2" t="s">
        <v>40</v>
      </c>
      <c r="AL175" s="2" t="s">
        <v>35</v>
      </c>
    </row>
    <row r="176" spans="1:38" x14ac:dyDescent="0.2">
      <c r="A176" s="2">
        <v>139</v>
      </c>
      <c r="B176" s="2">
        <v>139</v>
      </c>
      <c r="C176" s="2">
        <v>101</v>
      </c>
      <c r="D176" s="10" t="s">
        <v>1854</v>
      </c>
      <c r="E176" s="2" t="s">
        <v>142</v>
      </c>
      <c r="F176" s="2" t="s">
        <v>2715</v>
      </c>
      <c r="J176" s="2" t="s">
        <v>30</v>
      </c>
      <c r="K176" s="10" t="s">
        <v>35</v>
      </c>
      <c r="L176" s="2" t="s">
        <v>55</v>
      </c>
      <c r="M176" s="2" t="s">
        <v>38</v>
      </c>
      <c r="N176" s="10">
        <v>1995</v>
      </c>
      <c r="O176" s="9">
        <v>35020</v>
      </c>
      <c r="P176" s="11">
        <v>45.2333</v>
      </c>
      <c r="Q176" s="2">
        <v>-58.283299999999997</v>
      </c>
      <c r="R176" s="2">
        <v>89.7</v>
      </c>
      <c r="S176" s="2">
        <v>89.7</v>
      </c>
      <c r="T176" s="2" t="s">
        <v>39</v>
      </c>
      <c r="U176" s="2" t="s">
        <v>40</v>
      </c>
      <c r="V176" s="2" t="s">
        <v>35</v>
      </c>
      <c r="AB176" s="2" t="s">
        <v>55</v>
      </c>
      <c r="AC176" s="2" t="s">
        <v>38</v>
      </c>
      <c r="AD176" s="10">
        <v>1999</v>
      </c>
      <c r="AE176" s="9">
        <v>36248</v>
      </c>
      <c r="AF176" s="2">
        <v>43.3</v>
      </c>
      <c r="AG176" s="2">
        <v>-59.783299999999997</v>
      </c>
      <c r="AH176" s="2">
        <v>148.5</v>
      </c>
      <c r="AI176" s="2">
        <v>148.5</v>
      </c>
      <c r="AJ176" s="2" t="s">
        <v>39</v>
      </c>
      <c r="AK176" s="2" t="s">
        <v>40</v>
      </c>
      <c r="AL176" s="2" t="s">
        <v>35</v>
      </c>
    </row>
    <row r="177" spans="1:38" x14ac:dyDescent="0.2">
      <c r="A177" s="2">
        <v>140</v>
      </c>
      <c r="B177" s="2">
        <v>140</v>
      </c>
      <c r="C177" s="2">
        <v>101</v>
      </c>
      <c r="D177" s="10" t="s">
        <v>1854</v>
      </c>
      <c r="E177" s="2" t="s">
        <v>142</v>
      </c>
      <c r="F177" s="2" t="s">
        <v>2716</v>
      </c>
      <c r="J177" s="2" t="s">
        <v>30</v>
      </c>
      <c r="K177" s="10" t="s">
        <v>35</v>
      </c>
      <c r="L177" s="2" t="s">
        <v>55</v>
      </c>
      <c r="M177" s="2" t="s">
        <v>38</v>
      </c>
      <c r="N177" s="10">
        <v>1995</v>
      </c>
      <c r="O177" s="9">
        <v>35020</v>
      </c>
      <c r="P177" s="11">
        <v>45.333300000000001</v>
      </c>
      <c r="Q177" s="2">
        <v>-58.183300000000003</v>
      </c>
      <c r="R177" s="2">
        <v>92</v>
      </c>
      <c r="S177" s="2">
        <v>92</v>
      </c>
      <c r="T177" s="2" t="s">
        <v>39</v>
      </c>
      <c r="U177" s="2" t="s">
        <v>40</v>
      </c>
      <c r="V177" s="2" t="s">
        <v>35</v>
      </c>
      <c r="AB177" s="2" t="s">
        <v>55</v>
      </c>
      <c r="AC177" s="2" t="s">
        <v>38</v>
      </c>
      <c r="AD177" s="10">
        <v>1996</v>
      </c>
      <c r="AE177" s="9">
        <v>35131</v>
      </c>
      <c r="AF177" s="2">
        <v>42.666699999999999</v>
      </c>
      <c r="AG177" s="2">
        <v>-64.066670000000002</v>
      </c>
      <c r="AH177" s="2">
        <v>128</v>
      </c>
      <c r="AI177" s="2">
        <v>128</v>
      </c>
      <c r="AJ177" s="2" t="s">
        <v>39</v>
      </c>
      <c r="AK177" s="2" t="s">
        <v>40</v>
      </c>
      <c r="AL177" s="2" t="s">
        <v>35</v>
      </c>
    </row>
    <row r="178" spans="1:38" x14ac:dyDescent="0.2">
      <c r="A178" s="2">
        <v>141</v>
      </c>
      <c r="B178" s="2">
        <v>141</v>
      </c>
      <c r="C178" s="2">
        <v>101</v>
      </c>
      <c r="D178" s="10" t="s">
        <v>1854</v>
      </c>
      <c r="E178" s="2" t="s">
        <v>142</v>
      </c>
      <c r="F178" s="2" t="s">
        <v>2717</v>
      </c>
      <c r="J178" s="2" t="s">
        <v>30</v>
      </c>
      <c r="K178" s="10" t="s">
        <v>35</v>
      </c>
      <c r="L178" s="2" t="s">
        <v>55</v>
      </c>
      <c r="M178" s="2" t="s">
        <v>38</v>
      </c>
      <c r="N178" s="10">
        <v>1995</v>
      </c>
      <c r="O178" s="9">
        <v>35020</v>
      </c>
      <c r="P178" s="11">
        <v>45.3</v>
      </c>
      <c r="Q178" s="2">
        <v>-58.2333</v>
      </c>
      <c r="R178" s="2">
        <v>87.9</v>
      </c>
      <c r="S178" s="2">
        <v>87.9</v>
      </c>
      <c r="T178" s="2" t="s">
        <v>39</v>
      </c>
      <c r="U178" s="2" t="s">
        <v>40</v>
      </c>
      <c r="V178" s="2" t="s">
        <v>35</v>
      </c>
      <c r="AB178" s="2" t="s">
        <v>55</v>
      </c>
      <c r="AC178" s="2" t="s">
        <v>38</v>
      </c>
      <c r="AD178" s="10">
        <v>1999</v>
      </c>
      <c r="AE178" s="9">
        <v>36256</v>
      </c>
      <c r="AF178" s="2">
        <v>42.8</v>
      </c>
      <c r="AG178" s="2">
        <v>-62.833300000000001</v>
      </c>
      <c r="AH178" s="2">
        <v>139</v>
      </c>
      <c r="AI178" s="2">
        <v>139</v>
      </c>
      <c r="AJ178" s="2" t="s">
        <v>39</v>
      </c>
      <c r="AK178" s="2" t="s">
        <v>40</v>
      </c>
      <c r="AL178" s="2" t="s">
        <v>35</v>
      </c>
    </row>
    <row r="179" spans="1:38" x14ac:dyDescent="0.2">
      <c r="A179" s="2">
        <v>142</v>
      </c>
      <c r="B179" s="2">
        <v>142</v>
      </c>
      <c r="C179" s="2">
        <v>101</v>
      </c>
      <c r="D179" s="10" t="s">
        <v>1854</v>
      </c>
      <c r="E179" s="2" t="s">
        <v>142</v>
      </c>
      <c r="F179" s="2" t="s">
        <v>2718</v>
      </c>
      <c r="J179" s="2" t="s">
        <v>30</v>
      </c>
      <c r="K179" s="10" t="s">
        <v>35</v>
      </c>
      <c r="L179" s="2" t="s">
        <v>55</v>
      </c>
      <c r="M179" s="2" t="s">
        <v>38</v>
      </c>
      <c r="N179" s="10">
        <v>1995</v>
      </c>
      <c r="O179" s="9">
        <v>35020</v>
      </c>
      <c r="P179" s="11">
        <v>45.6</v>
      </c>
      <c r="Q179" s="2">
        <v>-58.05</v>
      </c>
      <c r="R179" s="2">
        <v>96</v>
      </c>
      <c r="S179" s="2">
        <v>96</v>
      </c>
      <c r="T179" s="2" t="s">
        <v>39</v>
      </c>
      <c r="U179" s="2" t="s">
        <v>40</v>
      </c>
      <c r="V179" s="2" t="s">
        <v>35</v>
      </c>
      <c r="AB179" s="2" t="s">
        <v>55</v>
      </c>
      <c r="AC179" s="2" t="s">
        <v>38</v>
      </c>
      <c r="AD179" s="10">
        <v>1997</v>
      </c>
      <c r="AE179" s="9">
        <v>35515</v>
      </c>
      <c r="AF179" s="2">
        <v>42.65</v>
      </c>
      <c r="AG179" s="2">
        <v>-62.783329999999999</v>
      </c>
      <c r="AH179" s="2">
        <v>132</v>
      </c>
      <c r="AI179" s="2">
        <v>132</v>
      </c>
      <c r="AJ179" s="2" t="s">
        <v>39</v>
      </c>
      <c r="AK179" s="2" t="s">
        <v>40</v>
      </c>
      <c r="AL179" s="2" t="s">
        <v>35</v>
      </c>
    </row>
    <row r="180" spans="1:38" x14ac:dyDescent="0.2">
      <c r="A180" s="2">
        <v>143</v>
      </c>
      <c r="B180" s="2">
        <v>143</v>
      </c>
      <c r="C180" s="2">
        <v>101</v>
      </c>
      <c r="D180" s="10" t="s">
        <v>1854</v>
      </c>
      <c r="E180" s="2" t="s">
        <v>142</v>
      </c>
      <c r="F180" s="2" t="s">
        <v>2719</v>
      </c>
      <c r="J180" s="2" t="s">
        <v>30</v>
      </c>
      <c r="K180" s="10" t="s">
        <v>35</v>
      </c>
      <c r="L180" s="2" t="s">
        <v>55</v>
      </c>
      <c r="M180" s="2" t="s">
        <v>38</v>
      </c>
      <c r="N180" s="10">
        <v>1996</v>
      </c>
      <c r="O180" s="9">
        <v>35138</v>
      </c>
      <c r="P180" s="11">
        <v>42.716700000000003</v>
      </c>
      <c r="Q180" s="2">
        <v>-62.666699999999999</v>
      </c>
      <c r="R180" s="2">
        <v>100</v>
      </c>
      <c r="S180" s="2">
        <v>100</v>
      </c>
      <c r="T180" s="2" t="s">
        <v>39</v>
      </c>
      <c r="U180" s="2" t="s">
        <v>40</v>
      </c>
      <c r="V180" s="2" t="s">
        <v>35</v>
      </c>
      <c r="AB180" s="2" t="s">
        <v>55</v>
      </c>
      <c r="AC180" s="2" t="s">
        <v>38</v>
      </c>
      <c r="AD180" s="10">
        <v>1997</v>
      </c>
      <c r="AE180" s="9">
        <v>35562</v>
      </c>
      <c r="AF180" s="2">
        <v>43.366700000000002</v>
      </c>
      <c r="AG180" s="2">
        <v>-58.966670000000001</v>
      </c>
      <c r="AH180" s="2">
        <v>110</v>
      </c>
      <c r="AI180" s="2">
        <v>110</v>
      </c>
      <c r="AJ180" s="2" t="s">
        <v>39</v>
      </c>
      <c r="AK180" s="2" t="s">
        <v>40</v>
      </c>
      <c r="AL180" s="2" t="s">
        <v>35</v>
      </c>
    </row>
    <row r="181" spans="1:38" x14ac:dyDescent="0.2">
      <c r="A181" s="2">
        <v>144</v>
      </c>
      <c r="B181" s="2">
        <v>144</v>
      </c>
      <c r="C181" s="2">
        <v>101</v>
      </c>
      <c r="D181" s="10" t="s">
        <v>1854</v>
      </c>
      <c r="E181" s="2" t="s">
        <v>142</v>
      </c>
      <c r="F181" s="2" t="s">
        <v>2720</v>
      </c>
      <c r="J181" s="2" t="s">
        <v>30</v>
      </c>
      <c r="K181" s="10" t="s">
        <v>35</v>
      </c>
      <c r="L181" s="2" t="s">
        <v>55</v>
      </c>
      <c r="M181" s="2" t="s">
        <v>38</v>
      </c>
      <c r="N181" s="10">
        <v>1996</v>
      </c>
      <c r="O181" s="9">
        <v>35147</v>
      </c>
      <c r="P181" s="11">
        <v>41.85</v>
      </c>
      <c r="Q181" s="2">
        <v>-65.583299999999994</v>
      </c>
      <c r="R181" s="2">
        <v>102</v>
      </c>
      <c r="S181" s="2">
        <v>102</v>
      </c>
      <c r="T181" s="2" t="s">
        <v>39</v>
      </c>
      <c r="U181" s="2" t="s">
        <v>40</v>
      </c>
      <c r="V181" s="2" t="s">
        <v>35</v>
      </c>
      <c r="AB181" s="2" t="s">
        <v>55</v>
      </c>
      <c r="AC181" s="2" t="s">
        <v>38</v>
      </c>
      <c r="AD181" s="10">
        <v>1997</v>
      </c>
      <c r="AE181" s="9">
        <v>35508</v>
      </c>
      <c r="AF181" s="2">
        <v>42.033299999999997</v>
      </c>
      <c r="AG181" s="2">
        <v>-65.216669999999993</v>
      </c>
      <c r="AH181" s="2">
        <v>121.5</v>
      </c>
      <c r="AI181" s="2">
        <v>121.5</v>
      </c>
      <c r="AJ181" s="2" t="s">
        <v>39</v>
      </c>
      <c r="AK181" s="2" t="s">
        <v>40</v>
      </c>
      <c r="AL181" s="2" t="s">
        <v>35</v>
      </c>
    </row>
    <row r="182" spans="1:38" x14ac:dyDescent="0.2">
      <c r="A182" s="2">
        <v>145</v>
      </c>
      <c r="B182" s="2">
        <v>145</v>
      </c>
      <c r="C182" s="2">
        <v>101</v>
      </c>
      <c r="D182" s="10" t="s">
        <v>1854</v>
      </c>
      <c r="E182" s="2" t="s">
        <v>142</v>
      </c>
      <c r="F182" s="2" t="s">
        <v>2721</v>
      </c>
      <c r="J182" s="2" t="s">
        <v>30</v>
      </c>
      <c r="K182" s="10" t="s">
        <v>35</v>
      </c>
      <c r="L182" s="2" t="s">
        <v>55</v>
      </c>
      <c r="M182" s="2" t="s">
        <v>38</v>
      </c>
      <c r="N182" s="10">
        <v>1994</v>
      </c>
      <c r="O182" s="9">
        <v>34675</v>
      </c>
      <c r="P182" s="11">
        <v>41.633299999999998</v>
      </c>
      <c r="Q182" s="2">
        <v>-65.916700000000006</v>
      </c>
      <c r="R182" s="2">
        <v>110</v>
      </c>
      <c r="S182" s="2">
        <v>110</v>
      </c>
      <c r="T182" s="2" t="s">
        <v>39</v>
      </c>
      <c r="U182" s="2" t="s">
        <v>40</v>
      </c>
      <c r="V182" s="2" t="s">
        <v>35</v>
      </c>
      <c r="AB182" s="2" t="s">
        <v>55</v>
      </c>
      <c r="AC182" s="2" t="s">
        <v>38</v>
      </c>
      <c r="AD182" s="10">
        <v>1995</v>
      </c>
      <c r="AE182" s="9">
        <v>34803</v>
      </c>
      <c r="AF182" s="2">
        <v>42.6</v>
      </c>
      <c r="AG182" s="2">
        <v>-63</v>
      </c>
      <c r="AH182" s="2">
        <v>105</v>
      </c>
      <c r="AI182" s="2">
        <v>105</v>
      </c>
      <c r="AJ182" s="2" t="s">
        <v>39</v>
      </c>
      <c r="AK182" s="2" t="s">
        <v>40</v>
      </c>
      <c r="AL182" s="2" t="s">
        <v>35</v>
      </c>
    </row>
    <row r="183" spans="1:38" x14ac:dyDescent="0.2">
      <c r="A183" s="2">
        <v>146</v>
      </c>
      <c r="B183" s="2">
        <v>146</v>
      </c>
      <c r="C183" s="2">
        <v>101</v>
      </c>
      <c r="D183" s="10" t="s">
        <v>1854</v>
      </c>
      <c r="E183" s="2" t="s">
        <v>142</v>
      </c>
      <c r="F183" s="2" t="s">
        <v>2722</v>
      </c>
      <c r="J183" s="2" t="s">
        <v>30</v>
      </c>
      <c r="K183" s="10" t="s">
        <v>35</v>
      </c>
      <c r="L183" s="2" t="s">
        <v>55</v>
      </c>
      <c r="M183" s="2" t="s">
        <v>38</v>
      </c>
      <c r="N183" s="10">
        <v>1994</v>
      </c>
      <c r="O183" s="9">
        <v>34497</v>
      </c>
      <c r="P183" s="11">
        <v>42.666699999999999</v>
      </c>
      <c r="Q183" s="2">
        <v>-64.816699999999997</v>
      </c>
      <c r="R183" s="2">
        <v>94</v>
      </c>
      <c r="S183" s="2">
        <v>94</v>
      </c>
      <c r="T183" s="2" t="s">
        <v>39</v>
      </c>
      <c r="U183" s="2" t="s">
        <v>40</v>
      </c>
      <c r="V183" s="2" t="s">
        <v>35</v>
      </c>
      <c r="AB183" s="2" t="s">
        <v>55</v>
      </c>
      <c r="AC183" s="2" t="s">
        <v>38</v>
      </c>
      <c r="AD183" s="10">
        <v>1996</v>
      </c>
      <c r="AE183" s="9">
        <v>35172</v>
      </c>
      <c r="AF183" s="2">
        <v>42.2333</v>
      </c>
      <c r="AG183" s="2">
        <v>-63.333329999999997</v>
      </c>
      <c r="AH183" s="2">
        <v>141.6</v>
      </c>
      <c r="AI183" s="2">
        <v>141.6</v>
      </c>
      <c r="AJ183" s="2" t="s">
        <v>39</v>
      </c>
      <c r="AK183" s="2" t="s">
        <v>40</v>
      </c>
      <c r="AL183" s="2" t="s">
        <v>35</v>
      </c>
    </row>
    <row r="184" spans="1:38" x14ac:dyDescent="0.2">
      <c r="A184" s="2">
        <v>147</v>
      </c>
      <c r="B184" s="2">
        <v>147</v>
      </c>
      <c r="C184" s="2">
        <v>101</v>
      </c>
      <c r="D184" s="10" t="s">
        <v>1854</v>
      </c>
      <c r="E184" s="2" t="s">
        <v>142</v>
      </c>
      <c r="F184" s="2" t="s">
        <v>2723</v>
      </c>
      <c r="J184" s="2" t="s">
        <v>30</v>
      </c>
      <c r="K184" s="10" t="s">
        <v>35</v>
      </c>
      <c r="L184" s="2" t="s">
        <v>55</v>
      </c>
      <c r="M184" s="2" t="s">
        <v>38</v>
      </c>
      <c r="N184" s="10">
        <v>1995</v>
      </c>
      <c r="O184" s="9">
        <v>35020</v>
      </c>
      <c r="P184" s="11">
        <v>45.166699999999999</v>
      </c>
      <c r="Q184" s="2">
        <v>-58.4833</v>
      </c>
      <c r="R184" s="2">
        <v>91.6</v>
      </c>
      <c r="S184" s="2">
        <v>91.6</v>
      </c>
      <c r="T184" s="2" t="s">
        <v>39</v>
      </c>
      <c r="U184" s="2" t="s">
        <v>40</v>
      </c>
      <c r="V184" s="2" t="s">
        <v>35</v>
      </c>
      <c r="AB184" s="2" t="s">
        <v>55</v>
      </c>
      <c r="AC184" s="2" t="s">
        <v>38</v>
      </c>
      <c r="AD184" s="10">
        <v>1997</v>
      </c>
      <c r="AE184" s="9">
        <v>35564</v>
      </c>
      <c r="AF184" s="2">
        <v>43.216700000000003</v>
      </c>
      <c r="AG184" s="2">
        <v>-59.666670000000003</v>
      </c>
      <c r="AH184" s="2">
        <v>121.5</v>
      </c>
      <c r="AI184" s="2">
        <v>121.5</v>
      </c>
      <c r="AJ184" s="2" t="s">
        <v>39</v>
      </c>
      <c r="AK184" s="2" t="s">
        <v>40</v>
      </c>
      <c r="AL184" s="2" t="s">
        <v>35</v>
      </c>
    </row>
    <row r="185" spans="1:38" x14ac:dyDescent="0.2">
      <c r="A185" s="2">
        <v>148</v>
      </c>
      <c r="B185" s="2">
        <v>148</v>
      </c>
      <c r="C185" s="2">
        <v>101</v>
      </c>
      <c r="D185" s="10" t="s">
        <v>1854</v>
      </c>
      <c r="E185" s="2" t="s">
        <v>142</v>
      </c>
      <c r="F185" s="2" t="s">
        <v>2724</v>
      </c>
      <c r="J185" s="2" t="s">
        <v>30</v>
      </c>
      <c r="K185" s="10" t="s">
        <v>35</v>
      </c>
      <c r="L185" s="2" t="s">
        <v>55</v>
      </c>
      <c r="M185" s="2" t="s">
        <v>38</v>
      </c>
      <c r="N185" s="10">
        <v>1994</v>
      </c>
      <c r="O185" s="9">
        <v>34599</v>
      </c>
      <c r="P185" s="11">
        <v>43.7</v>
      </c>
      <c r="Q185" s="2">
        <v>-69.2</v>
      </c>
      <c r="R185" s="2">
        <v>93</v>
      </c>
      <c r="S185" s="2">
        <v>93</v>
      </c>
      <c r="T185" s="2" t="s">
        <v>39</v>
      </c>
      <c r="U185" s="2" t="s">
        <v>40</v>
      </c>
      <c r="V185" s="2" t="s">
        <v>35</v>
      </c>
      <c r="AB185" s="2" t="s">
        <v>55</v>
      </c>
      <c r="AC185" s="2" t="s">
        <v>144</v>
      </c>
      <c r="AD185" s="10">
        <v>1994</v>
      </c>
      <c r="AE185" s="9">
        <v>34615</v>
      </c>
      <c r="AF185" s="2">
        <v>42.75</v>
      </c>
      <c r="AG185" s="2">
        <v>-70.633330000000001</v>
      </c>
      <c r="AH185" s="2">
        <v>93</v>
      </c>
      <c r="AI185" s="2">
        <v>93</v>
      </c>
      <c r="AJ185" s="2" t="s">
        <v>39</v>
      </c>
      <c r="AK185" s="2" t="s">
        <v>40</v>
      </c>
      <c r="AL185" s="2" t="s">
        <v>35</v>
      </c>
    </row>
    <row r="186" spans="1:38" x14ac:dyDescent="0.2">
      <c r="A186" s="2">
        <v>149</v>
      </c>
      <c r="B186" s="2">
        <v>149</v>
      </c>
      <c r="C186" s="2">
        <v>101</v>
      </c>
      <c r="D186" s="10" t="s">
        <v>1854</v>
      </c>
      <c r="E186" s="2" t="s">
        <v>142</v>
      </c>
      <c r="F186" s="2" t="s">
        <v>2725</v>
      </c>
      <c r="J186" s="2" t="s">
        <v>30</v>
      </c>
      <c r="K186" s="10" t="s">
        <v>35</v>
      </c>
      <c r="L186" s="2" t="s">
        <v>55</v>
      </c>
      <c r="M186" s="2" t="s">
        <v>38</v>
      </c>
      <c r="N186" s="10">
        <v>1995</v>
      </c>
      <c r="O186" s="9">
        <v>35040</v>
      </c>
      <c r="P186" s="11">
        <v>44</v>
      </c>
      <c r="Q186" s="2">
        <v>-61.7</v>
      </c>
      <c r="R186" s="2">
        <v>95</v>
      </c>
      <c r="S186" s="2">
        <v>95</v>
      </c>
      <c r="T186" s="2" t="s">
        <v>39</v>
      </c>
      <c r="U186" s="2" t="s">
        <v>40</v>
      </c>
      <c r="V186" s="2" t="s">
        <v>35</v>
      </c>
      <c r="AB186" s="2" t="s">
        <v>55</v>
      </c>
      <c r="AC186" s="2" t="s">
        <v>38</v>
      </c>
      <c r="AD186" s="10">
        <v>1997</v>
      </c>
      <c r="AE186" s="9">
        <v>35516</v>
      </c>
      <c r="AF186" s="2">
        <v>42.6</v>
      </c>
      <c r="AG186" s="2">
        <v>-63.533329999999999</v>
      </c>
      <c r="AH186" s="2">
        <v>121.5</v>
      </c>
      <c r="AI186" s="2">
        <v>121.5</v>
      </c>
      <c r="AJ186" s="2" t="s">
        <v>39</v>
      </c>
      <c r="AK186" s="2" t="s">
        <v>40</v>
      </c>
      <c r="AL186" s="2" t="s">
        <v>35</v>
      </c>
    </row>
    <row r="187" spans="1:38" x14ac:dyDescent="0.2">
      <c r="A187" s="2">
        <v>150</v>
      </c>
      <c r="B187" s="2">
        <v>150</v>
      </c>
      <c r="C187" s="2">
        <v>101</v>
      </c>
      <c r="D187" s="10" t="s">
        <v>1854</v>
      </c>
      <c r="E187" s="2" t="s">
        <v>142</v>
      </c>
      <c r="F187" s="2" t="s">
        <v>2726</v>
      </c>
      <c r="J187" s="2" t="s">
        <v>30</v>
      </c>
      <c r="K187" s="10" t="s">
        <v>35</v>
      </c>
      <c r="L187" s="2" t="s">
        <v>55</v>
      </c>
      <c r="M187" s="2" t="s">
        <v>144</v>
      </c>
      <c r="N187" s="10">
        <v>1995</v>
      </c>
      <c r="O187" s="9">
        <v>34903</v>
      </c>
      <c r="P187" s="11">
        <v>43.666699999999999</v>
      </c>
      <c r="Q187" s="2">
        <v>-69.333299999999994</v>
      </c>
      <c r="R187" s="2">
        <v>111</v>
      </c>
      <c r="S187" s="2">
        <v>111</v>
      </c>
      <c r="T187" s="2" t="s">
        <v>39</v>
      </c>
      <c r="U187" s="2" t="s">
        <v>40</v>
      </c>
      <c r="V187" s="2" t="s">
        <v>35</v>
      </c>
      <c r="AB187" s="2" t="s">
        <v>55</v>
      </c>
      <c r="AC187" s="2" t="s">
        <v>38</v>
      </c>
      <c r="AD187" s="10">
        <v>1996</v>
      </c>
      <c r="AE187" s="9">
        <v>35149</v>
      </c>
      <c r="AF187" s="2">
        <v>41.9833</v>
      </c>
      <c r="AG187" s="2">
        <v>-65.95</v>
      </c>
      <c r="AH187" s="2">
        <v>127</v>
      </c>
      <c r="AI187" s="2">
        <v>127</v>
      </c>
      <c r="AJ187" s="2" t="s">
        <v>39</v>
      </c>
      <c r="AK187" s="2" t="s">
        <v>40</v>
      </c>
      <c r="AL187" s="2" t="s">
        <v>35</v>
      </c>
    </row>
    <row r="188" spans="1:38" x14ac:dyDescent="0.2">
      <c r="A188" s="2">
        <v>151</v>
      </c>
      <c r="B188" s="2">
        <v>151</v>
      </c>
      <c r="C188" s="2">
        <v>101</v>
      </c>
      <c r="D188" s="10" t="s">
        <v>1854</v>
      </c>
      <c r="E188" s="2" t="s">
        <v>142</v>
      </c>
      <c r="F188" s="2" t="s">
        <v>2727</v>
      </c>
      <c r="J188" s="2" t="s">
        <v>30</v>
      </c>
      <c r="K188" s="10" t="s">
        <v>35</v>
      </c>
      <c r="L188" s="2" t="s">
        <v>55</v>
      </c>
      <c r="M188" s="2" t="s">
        <v>144</v>
      </c>
      <c r="N188" s="10">
        <v>1997</v>
      </c>
      <c r="O188" s="9">
        <v>35624</v>
      </c>
      <c r="P188" s="11">
        <v>50.566699999999997</v>
      </c>
      <c r="Q188" s="2">
        <v>-1.2833000000000001</v>
      </c>
      <c r="R188" s="2">
        <v>168</v>
      </c>
      <c r="S188" s="2">
        <v>168</v>
      </c>
      <c r="T188" s="2" t="s">
        <v>39</v>
      </c>
      <c r="U188" s="2" t="s">
        <v>40</v>
      </c>
      <c r="V188" s="2" t="s">
        <v>35</v>
      </c>
      <c r="AB188" s="2" t="s">
        <v>55</v>
      </c>
      <c r="AC188" s="2" t="s">
        <v>38</v>
      </c>
      <c r="AD188" s="10">
        <v>1997</v>
      </c>
      <c r="AE188" s="9">
        <v>35679</v>
      </c>
      <c r="AF188" s="2">
        <v>49.8</v>
      </c>
      <c r="AG188" s="2">
        <v>-1.1000000000000001</v>
      </c>
      <c r="AH188" s="2">
        <v>180</v>
      </c>
      <c r="AI188" s="2">
        <v>180</v>
      </c>
      <c r="AJ188" s="2" t="s">
        <v>39</v>
      </c>
      <c r="AK188" s="2" t="s">
        <v>40</v>
      </c>
      <c r="AL188" s="2" t="s">
        <v>35</v>
      </c>
    </row>
    <row r="189" spans="1:38" x14ac:dyDescent="0.2">
      <c r="A189" s="2">
        <v>152</v>
      </c>
      <c r="B189" s="2">
        <v>152</v>
      </c>
      <c r="C189" s="2">
        <v>101</v>
      </c>
      <c r="D189" s="10" t="s">
        <v>1854</v>
      </c>
      <c r="E189" s="2" t="s">
        <v>142</v>
      </c>
      <c r="F189" s="2" t="s">
        <v>2728</v>
      </c>
      <c r="J189" s="2" t="s">
        <v>30</v>
      </c>
      <c r="K189" s="10" t="s">
        <v>35</v>
      </c>
      <c r="L189" s="2" t="s">
        <v>55</v>
      </c>
      <c r="M189" s="2" t="s">
        <v>38</v>
      </c>
      <c r="N189" s="10">
        <v>1996</v>
      </c>
      <c r="O189" s="9">
        <v>35324</v>
      </c>
      <c r="P189" s="11">
        <v>41.85</v>
      </c>
      <c r="Q189" s="2">
        <v>-68.366699999999994</v>
      </c>
      <c r="R189" s="2"/>
      <c r="AB189" s="2" t="s">
        <v>55</v>
      </c>
      <c r="AC189" s="2" t="s">
        <v>38</v>
      </c>
      <c r="AD189" s="10">
        <v>1997</v>
      </c>
      <c r="AE189" s="9">
        <v>35519</v>
      </c>
      <c r="AF189" s="2">
        <v>42.75</v>
      </c>
      <c r="AG189" s="2">
        <v>-62.183300000000003</v>
      </c>
      <c r="AH189" s="2">
        <v>161</v>
      </c>
      <c r="AI189" s="2">
        <v>161</v>
      </c>
      <c r="AJ189" s="2" t="s">
        <v>39</v>
      </c>
      <c r="AK189" s="2" t="s">
        <v>40</v>
      </c>
      <c r="AL189" s="2" t="s">
        <v>35</v>
      </c>
    </row>
    <row r="190" spans="1:38" x14ac:dyDescent="0.2">
      <c r="A190" s="2">
        <v>153</v>
      </c>
      <c r="B190" s="2">
        <v>153</v>
      </c>
      <c r="C190" s="2">
        <v>101</v>
      </c>
      <c r="D190" s="10" t="s">
        <v>1854</v>
      </c>
      <c r="E190" s="2" t="s">
        <v>142</v>
      </c>
      <c r="F190" s="2" t="s">
        <v>2729</v>
      </c>
      <c r="J190" s="2" t="s">
        <v>30</v>
      </c>
      <c r="K190" s="10" t="s">
        <v>35</v>
      </c>
      <c r="L190" s="2" t="s">
        <v>55</v>
      </c>
      <c r="M190" s="2" t="s">
        <v>38</v>
      </c>
      <c r="N190" s="10">
        <v>1996</v>
      </c>
      <c r="O190" s="9">
        <v>35324</v>
      </c>
      <c r="P190" s="11">
        <v>41.85</v>
      </c>
      <c r="Q190" s="2">
        <v>-68.2333</v>
      </c>
      <c r="R190" s="2">
        <v>118</v>
      </c>
      <c r="S190" s="2">
        <v>118</v>
      </c>
      <c r="T190" s="2" t="s">
        <v>39</v>
      </c>
      <c r="U190" s="2" t="s">
        <v>40</v>
      </c>
      <c r="V190" s="2" t="s">
        <v>35</v>
      </c>
      <c r="AB190" s="2" t="s">
        <v>55</v>
      </c>
      <c r="AC190" s="2" t="s">
        <v>38</v>
      </c>
      <c r="AD190" s="10">
        <v>1999</v>
      </c>
      <c r="AE190" s="9">
        <v>36249</v>
      </c>
      <c r="AF190" s="2">
        <v>41.666699999999999</v>
      </c>
      <c r="AG190" s="2">
        <v>-66</v>
      </c>
      <c r="AH190" s="2">
        <v>156</v>
      </c>
      <c r="AI190" s="2">
        <v>156</v>
      </c>
      <c r="AJ190" s="2" t="s">
        <v>39</v>
      </c>
      <c r="AK190" s="2" t="s">
        <v>40</v>
      </c>
      <c r="AL190" s="2" t="s">
        <v>35</v>
      </c>
    </row>
    <row r="191" spans="1:38" x14ac:dyDescent="0.2">
      <c r="A191" s="2">
        <v>154</v>
      </c>
      <c r="B191" s="2">
        <v>154</v>
      </c>
      <c r="C191" s="2">
        <v>101</v>
      </c>
      <c r="D191" s="10" t="s">
        <v>1854</v>
      </c>
      <c r="E191" s="2" t="s">
        <v>142</v>
      </c>
      <c r="F191" s="2" t="s">
        <v>2730</v>
      </c>
      <c r="J191" s="2" t="s">
        <v>30</v>
      </c>
      <c r="K191" s="10" t="s">
        <v>35</v>
      </c>
      <c r="L191" s="2" t="s">
        <v>55</v>
      </c>
      <c r="M191" s="2" t="s">
        <v>38</v>
      </c>
      <c r="N191" s="10">
        <v>1997</v>
      </c>
      <c r="O191" s="9">
        <v>35693</v>
      </c>
      <c r="P191" s="11">
        <v>42.166699999999999</v>
      </c>
      <c r="Q191" s="2">
        <v>-67.433300000000003</v>
      </c>
      <c r="R191" s="2">
        <v>166</v>
      </c>
      <c r="S191" s="2">
        <v>166</v>
      </c>
      <c r="T191" s="2" t="s">
        <v>39</v>
      </c>
      <c r="U191" s="2" t="s">
        <v>40</v>
      </c>
      <c r="V191" s="2" t="s">
        <v>35</v>
      </c>
      <c r="AB191" s="2" t="s">
        <v>55</v>
      </c>
      <c r="AC191" s="2" t="s">
        <v>38</v>
      </c>
      <c r="AD191" s="10">
        <v>1998</v>
      </c>
      <c r="AE191" s="9">
        <v>35972</v>
      </c>
      <c r="AF191" s="2">
        <v>42.85</v>
      </c>
      <c r="AG191" s="2">
        <v>-65.9833</v>
      </c>
      <c r="AH191" s="2">
        <v>170</v>
      </c>
      <c r="AI191" s="2">
        <v>170</v>
      </c>
      <c r="AJ191" s="2" t="s">
        <v>39</v>
      </c>
      <c r="AK191" s="2" t="s">
        <v>40</v>
      </c>
      <c r="AL191" s="2" t="s">
        <v>35</v>
      </c>
    </row>
    <row r="192" spans="1:38" x14ac:dyDescent="0.2">
      <c r="A192" s="2">
        <v>155</v>
      </c>
      <c r="B192" s="2">
        <v>155</v>
      </c>
      <c r="C192" s="2">
        <v>101</v>
      </c>
      <c r="D192" s="10" t="s">
        <v>1854</v>
      </c>
      <c r="E192" s="2" t="s">
        <v>142</v>
      </c>
      <c r="F192" s="2" t="s">
        <v>2731</v>
      </c>
      <c r="J192" s="2" t="s">
        <v>30</v>
      </c>
      <c r="K192" s="10" t="s">
        <v>35</v>
      </c>
      <c r="L192" s="2" t="s">
        <v>55</v>
      </c>
      <c r="M192" s="2" t="s">
        <v>38</v>
      </c>
      <c r="N192" s="10">
        <v>1997</v>
      </c>
      <c r="O192" s="9">
        <v>35699</v>
      </c>
      <c r="P192" s="11">
        <v>43.583300000000001</v>
      </c>
      <c r="Q192" s="2">
        <v>-68.933300000000003</v>
      </c>
      <c r="R192" s="2">
        <v>96</v>
      </c>
      <c r="S192" s="2">
        <v>96</v>
      </c>
      <c r="T192" s="2" t="s">
        <v>39</v>
      </c>
      <c r="U192" s="2" t="s">
        <v>40</v>
      </c>
      <c r="V192" s="2" t="s">
        <v>35</v>
      </c>
      <c r="AB192" s="2" t="s">
        <v>55</v>
      </c>
      <c r="AC192" s="2" t="s">
        <v>144</v>
      </c>
      <c r="AD192" s="10">
        <v>1997</v>
      </c>
      <c r="AE192" s="9">
        <v>35705</v>
      </c>
      <c r="AF192" s="2">
        <v>43.5167</v>
      </c>
      <c r="AG192" s="2">
        <v>-69.966669999999993</v>
      </c>
      <c r="AH192" s="2">
        <v>96</v>
      </c>
      <c r="AI192" s="2">
        <v>96</v>
      </c>
      <c r="AJ192" s="2" t="s">
        <v>39</v>
      </c>
      <c r="AK192" s="2" t="s">
        <v>40</v>
      </c>
      <c r="AL192" s="2" t="s">
        <v>35</v>
      </c>
    </row>
    <row r="193" spans="1:38" x14ac:dyDescent="0.2">
      <c r="A193" s="2">
        <v>156</v>
      </c>
      <c r="B193" s="2">
        <v>156</v>
      </c>
      <c r="C193" s="2">
        <v>101</v>
      </c>
      <c r="D193" s="10" t="s">
        <v>1854</v>
      </c>
      <c r="E193" s="2" t="s">
        <v>142</v>
      </c>
      <c r="F193" s="2" t="s">
        <v>2732</v>
      </c>
      <c r="J193" s="2" t="s">
        <v>30</v>
      </c>
      <c r="K193" s="10" t="s">
        <v>35</v>
      </c>
      <c r="L193" s="2" t="s">
        <v>55</v>
      </c>
      <c r="M193" s="2" t="s">
        <v>38</v>
      </c>
      <c r="N193" s="10">
        <v>1997</v>
      </c>
      <c r="O193" s="9">
        <v>35700</v>
      </c>
      <c r="P193" s="11">
        <v>43.583300000000001</v>
      </c>
      <c r="Q193" s="2">
        <v>-69.066699999999997</v>
      </c>
      <c r="R193" s="2">
        <v>107</v>
      </c>
      <c r="S193" s="2">
        <v>107</v>
      </c>
      <c r="T193" s="2" t="s">
        <v>39</v>
      </c>
      <c r="U193" s="2" t="s">
        <v>40</v>
      </c>
      <c r="V193" s="2" t="s">
        <v>35</v>
      </c>
      <c r="AB193" s="2" t="s">
        <v>55</v>
      </c>
      <c r="AC193" s="2" t="s">
        <v>38</v>
      </c>
      <c r="AD193" s="10">
        <v>1999</v>
      </c>
      <c r="AE193" s="9">
        <v>36225</v>
      </c>
      <c r="AF193" s="2">
        <v>43.383299999999998</v>
      </c>
      <c r="AG193" s="2">
        <v>-59.416699999999999</v>
      </c>
      <c r="AH193" s="2">
        <v>122.9</v>
      </c>
      <c r="AI193" s="2">
        <v>122.9</v>
      </c>
      <c r="AJ193" s="2" t="s">
        <v>39</v>
      </c>
      <c r="AK193" s="2" t="s">
        <v>40</v>
      </c>
      <c r="AL193" s="2" t="s">
        <v>35</v>
      </c>
    </row>
    <row r="194" spans="1:38" x14ac:dyDescent="0.2">
      <c r="A194" s="2">
        <v>157</v>
      </c>
      <c r="B194" s="2">
        <v>157</v>
      </c>
      <c r="C194" s="2">
        <v>101</v>
      </c>
      <c r="D194" s="10" t="s">
        <v>1854</v>
      </c>
      <c r="E194" s="2" t="s">
        <v>142</v>
      </c>
      <c r="F194" s="2" t="s">
        <v>2733</v>
      </c>
      <c r="J194" s="2" t="s">
        <v>30</v>
      </c>
      <c r="K194" s="10" t="s">
        <v>35</v>
      </c>
      <c r="L194" s="2" t="s">
        <v>55</v>
      </c>
      <c r="M194" s="2" t="s">
        <v>38</v>
      </c>
      <c r="N194" s="10">
        <v>1997</v>
      </c>
      <c r="O194" s="9">
        <v>35700</v>
      </c>
      <c r="P194" s="11">
        <v>43.583300000000001</v>
      </c>
      <c r="Q194" s="2">
        <v>-69.066699999999997</v>
      </c>
      <c r="R194" s="2">
        <v>130</v>
      </c>
      <c r="S194" s="2">
        <v>130</v>
      </c>
      <c r="T194" s="2" t="s">
        <v>39</v>
      </c>
      <c r="U194" s="2" t="s">
        <v>40</v>
      </c>
      <c r="V194" s="2" t="s">
        <v>35</v>
      </c>
      <c r="AB194" s="2" t="s">
        <v>55</v>
      </c>
      <c r="AC194" s="2" t="s">
        <v>38</v>
      </c>
      <c r="AD194" s="10">
        <v>1997</v>
      </c>
      <c r="AE194" s="9">
        <v>35733</v>
      </c>
      <c r="AF194" s="2">
        <v>43.2667</v>
      </c>
      <c r="AG194" s="2">
        <v>-70.083330000000004</v>
      </c>
      <c r="AH194" s="2">
        <v>131</v>
      </c>
      <c r="AI194" s="2">
        <v>131</v>
      </c>
      <c r="AJ194" s="2" t="s">
        <v>39</v>
      </c>
      <c r="AK194" s="2" t="s">
        <v>40</v>
      </c>
      <c r="AL194" s="2" t="s">
        <v>35</v>
      </c>
    </row>
    <row r="195" spans="1:38" x14ac:dyDescent="0.2">
      <c r="A195" s="2">
        <v>158</v>
      </c>
      <c r="B195" s="2">
        <v>158</v>
      </c>
      <c r="C195" s="2">
        <v>101</v>
      </c>
      <c r="D195" s="10" t="s">
        <v>1854</v>
      </c>
      <c r="E195" s="2" t="s">
        <v>142</v>
      </c>
      <c r="F195" s="2" t="s">
        <v>2734</v>
      </c>
      <c r="J195" s="2" t="s">
        <v>30</v>
      </c>
      <c r="K195" s="10" t="s">
        <v>35</v>
      </c>
      <c r="L195" s="2" t="s">
        <v>55</v>
      </c>
      <c r="M195" s="2" t="s">
        <v>38</v>
      </c>
      <c r="N195" s="10">
        <v>1997</v>
      </c>
      <c r="O195" s="9">
        <v>35700</v>
      </c>
      <c r="P195" s="11">
        <v>43.5167</v>
      </c>
      <c r="Q195" s="2">
        <v>-68.933300000000003</v>
      </c>
      <c r="R195" s="2">
        <v>189.8</v>
      </c>
      <c r="S195" s="2">
        <v>189.8</v>
      </c>
      <c r="T195" s="2" t="s">
        <v>39</v>
      </c>
      <c r="U195" s="2" t="s">
        <v>40</v>
      </c>
      <c r="V195" s="2" t="s">
        <v>35</v>
      </c>
      <c r="AB195" s="2" t="s">
        <v>55</v>
      </c>
      <c r="AC195" s="2" t="s">
        <v>38</v>
      </c>
      <c r="AD195" s="10">
        <v>1999</v>
      </c>
      <c r="AE195" s="9">
        <v>36248</v>
      </c>
      <c r="AF195" s="2">
        <v>41.716700000000003</v>
      </c>
      <c r="AG195" s="2">
        <v>-65.966700000000003</v>
      </c>
      <c r="AH195" s="2">
        <v>187</v>
      </c>
      <c r="AI195" s="2">
        <v>187</v>
      </c>
      <c r="AJ195" s="2" t="s">
        <v>39</v>
      </c>
      <c r="AK195" s="2" t="s">
        <v>40</v>
      </c>
      <c r="AL195" s="2" t="s">
        <v>35</v>
      </c>
    </row>
    <row r="196" spans="1:38" x14ac:dyDescent="0.2">
      <c r="A196" s="2">
        <v>159</v>
      </c>
      <c r="B196" s="2">
        <v>159</v>
      </c>
      <c r="C196" s="2">
        <v>101</v>
      </c>
      <c r="D196" s="10" t="s">
        <v>1854</v>
      </c>
      <c r="E196" s="2" t="s">
        <v>142</v>
      </c>
      <c r="F196" s="2" t="s">
        <v>2735</v>
      </c>
      <c r="J196" s="2" t="s">
        <v>30</v>
      </c>
      <c r="K196" s="10" t="s">
        <v>35</v>
      </c>
      <c r="L196" s="2" t="s">
        <v>55</v>
      </c>
      <c r="M196" s="2" t="s">
        <v>38</v>
      </c>
      <c r="N196" s="10">
        <v>1999</v>
      </c>
      <c r="O196" s="9">
        <v>36242</v>
      </c>
      <c r="P196" s="11">
        <v>43.2</v>
      </c>
      <c r="Q196" s="2">
        <v>-60.7333</v>
      </c>
      <c r="R196" s="2">
        <v>105</v>
      </c>
      <c r="S196" s="2">
        <v>105</v>
      </c>
      <c r="T196" s="2" t="s">
        <v>39</v>
      </c>
      <c r="U196" s="2" t="s">
        <v>40</v>
      </c>
      <c r="V196" s="2" t="s">
        <v>35</v>
      </c>
      <c r="AB196" s="2" t="s">
        <v>55</v>
      </c>
      <c r="AC196" s="2" t="s">
        <v>38</v>
      </c>
      <c r="AD196" s="10">
        <v>1999</v>
      </c>
      <c r="AE196" s="9">
        <v>36303</v>
      </c>
      <c r="AF196" s="2">
        <v>43.2</v>
      </c>
      <c r="AG196" s="2">
        <v>-60.633299999999998</v>
      </c>
      <c r="AH196" s="2">
        <v>95</v>
      </c>
      <c r="AI196" s="2">
        <v>95</v>
      </c>
      <c r="AJ196" s="2" t="s">
        <v>39</v>
      </c>
      <c r="AK196" s="2" t="s">
        <v>40</v>
      </c>
      <c r="AL196" s="2" t="s">
        <v>35</v>
      </c>
    </row>
    <row r="197" spans="1:38" x14ac:dyDescent="0.2">
      <c r="A197" s="2">
        <v>160</v>
      </c>
      <c r="B197" s="2">
        <v>160</v>
      </c>
      <c r="C197" s="2">
        <v>101</v>
      </c>
      <c r="D197" s="10" t="s">
        <v>1854</v>
      </c>
      <c r="E197" s="2" t="s">
        <v>142</v>
      </c>
      <c r="F197" s="2" t="s">
        <v>2736</v>
      </c>
      <c r="J197" s="2" t="s">
        <v>30</v>
      </c>
      <c r="K197" s="10" t="s">
        <v>35</v>
      </c>
      <c r="L197" s="2" t="s">
        <v>55</v>
      </c>
      <c r="M197" s="2" t="s">
        <v>38</v>
      </c>
      <c r="N197" s="10">
        <v>1999</v>
      </c>
      <c r="O197" s="9">
        <v>36248</v>
      </c>
      <c r="P197" s="11">
        <v>43.283299999999997</v>
      </c>
      <c r="Q197" s="2">
        <v>-59.883299999999998</v>
      </c>
      <c r="R197" s="2">
        <v>105</v>
      </c>
      <c r="S197" s="2">
        <v>105</v>
      </c>
      <c r="T197" s="2" t="s">
        <v>39</v>
      </c>
      <c r="U197" s="2" t="s">
        <v>40</v>
      </c>
      <c r="V197" s="2" t="s">
        <v>35</v>
      </c>
      <c r="AB197" s="2" t="s">
        <v>55</v>
      </c>
      <c r="AC197" s="2" t="s">
        <v>38</v>
      </c>
      <c r="AD197" s="10">
        <v>2005</v>
      </c>
      <c r="AE197" s="9">
        <v>38452</v>
      </c>
      <c r="AF197" s="2">
        <v>42.8</v>
      </c>
      <c r="AG197" s="2">
        <v>-63.166699999999999</v>
      </c>
      <c r="AH197" s="2">
        <v>150</v>
      </c>
      <c r="AI197" s="2">
        <v>150</v>
      </c>
      <c r="AJ197" s="2" t="s">
        <v>39</v>
      </c>
      <c r="AK197" s="2" t="s">
        <v>40</v>
      </c>
      <c r="AL197" s="2" t="s">
        <v>35</v>
      </c>
    </row>
    <row r="198" spans="1:38" x14ac:dyDescent="0.2">
      <c r="A198" s="2">
        <v>161</v>
      </c>
      <c r="B198" s="2">
        <v>161</v>
      </c>
      <c r="C198" s="2">
        <v>101</v>
      </c>
      <c r="D198" s="10" t="s">
        <v>1854</v>
      </c>
      <c r="E198" s="2" t="s">
        <v>142</v>
      </c>
      <c r="F198" s="2" t="s">
        <v>2737</v>
      </c>
      <c r="J198" s="2" t="s">
        <v>30</v>
      </c>
      <c r="K198" s="10" t="s">
        <v>35</v>
      </c>
      <c r="L198" s="2" t="s">
        <v>55</v>
      </c>
      <c r="M198" s="2" t="s">
        <v>38</v>
      </c>
      <c r="N198" s="10">
        <v>1998</v>
      </c>
      <c r="O198" s="9">
        <v>36089</v>
      </c>
      <c r="P198" s="11">
        <v>42.1</v>
      </c>
      <c r="Q198" s="2">
        <v>-67.583299999999994</v>
      </c>
      <c r="R198" s="2">
        <v>147.5</v>
      </c>
      <c r="S198" s="2">
        <v>147.5</v>
      </c>
      <c r="T198" s="2" t="s">
        <v>39</v>
      </c>
      <c r="U198" s="2" t="s">
        <v>40</v>
      </c>
      <c r="V198" s="2" t="s">
        <v>35</v>
      </c>
      <c r="AB198" s="2" t="s">
        <v>55</v>
      </c>
      <c r="AC198" s="2" t="s">
        <v>38</v>
      </c>
      <c r="AD198" s="10">
        <v>1999</v>
      </c>
      <c r="AE198" s="9">
        <v>36249</v>
      </c>
      <c r="AF198" s="2">
        <v>43.283299999999997</v>
      </c>
      <c r="AG198" s="2">
        <v>-59.883299999999998</v>
      </c>
      <c r="AH198" s="2">
        <v>152</v>
      </c>
      <c r="AI198" s="2">
        <v>152</v>
      </c>
      <c r="AJ198" s="2" t="s">
        <v>39</v>
      </c>
      <c r="AK198" s="2" t="s">
        <v>40</v>
      </c>
      <c r="AL198" s="2" t="s">
        <v>35</v>
      </c>
    </row>
    <row r="199" spans="1:38" x14ac:dyDescent="0.2">
      <c r="A199" s="2">
        <v>162</v>
      </c>
      <c r="B199" s="2">
        <v>162</v>
      </c>
      <c r="C199" s="2">
        <v>101</v>
      </c>
      <c r="D199" s="10" t="s">
        <v>1854</v>
      </c>
      <c r="E199" s="2" t="s">
        <v>142</v>
      </c>
      <c r="F199" s="2" t="s">
        <v>2738</v>
      </c>
      <c r="J199" s="2" t="s">
        <v>30</v>
      </c>
      <c r="K199" s="10" t="s">
        <v>35</v>
      </c>
      <c r="L199" s="2" t="s">
        <v>55</v>
      </c>
      <c r="M199" s="2" t="s">
        <v>38</v>
      </c>
      <c r="N199" s="10">
        <v>1998</v>
      </c>
      <c r="O199" s="9">
        <v>36089</v>
      </c>
      <c r="P199" s="11">
        <v>42.033299999999997</v>
      </c>
      <c r="Q199" s="2">
        <v>-67.666700000000006</v>
      </c>
      <c r="R199" s="2">
        <v>133.5</v>
      </c>
      <c r="S199" s="2">
        <v>133.5</v>
      </c>
      <c r="T199" s="2" t="s">
        <v>39</v>
      </c>
      <c r="U199" s="2" t="s">
        <v>40</v>
      </c>
      <c r="V199" s="2" t="s">
        <v>35</v>
      </c>
      <c r="AB199" s="2" t="s">
        <v>55</v>
      </c>
      <c r="AC199" s="2" t="s">
        <v>38</v>
      </c>
      <c r="AD199" s="10">
        <v>1999</v>
      </c>
      <c r="AE199" s="9">
        <v>36225</v>
      </c>
      <c r="AF199" s="2">
        <v>43.333300000000001</v>
      </c>
      <c r="AG199" s="2">
        <v>-59.466700000000003</v>
      </c>
      <c r="AH199" s="2">
        <v>143.5</v>
      </c>
      <c r="AI199" s="2">
        <v>143.5</v>
      </c>
      <c r="AJ199" s="2" t="s">
        <v>39</v>
      </c>
      <c r="AK199" s="2" t="s">
        <v>40</v>
      </c>
      <c r="AL199" s="2" t="s">
        <v>35</v>
      </c>
    </row>
    <row r="200" spans="1:38" x14ac:dyDescent="0.2">
      <c r="A200" s="2">
        <v>163</v>
      </c>
      <c r="B200" s="2">
        <v>163</v>
      </c>
      <c r="C200" s="2">
        <v>101</v>
      </c>
      <c r="D200" s="10" t="s">
        <v>1854</v>
      </c>
      <c r="E200" s="2" t="s">
        <v>142</v>
      </c>
      <c r="F200" s="2" t="s">
        <v>2739</v>
      </c>
      <c r="J200" s="2" t="s">
        <v>30</v>
      </c>
      <c r="K200" s="10" t="s">
        <v>35</v>
      </c>
      <c r="L200" s="2" t="s">
        <v>55</v>
      </c>
      <c r="M200" s="2" t="s">
        <v>38</v>
      </c>
      <c r="N200" s="10">
        <v>1999</v>
      </c>
      <c r="O200" s="9">
        <v>36265</v>
      </c>
      <c r="P200" s="11">
        <v>42.842199999999998</v>
      </c>
      <c r="Q200" s="2">
        <v>-62.6</v>
      </c>
      <c r="R200" s="2">
        <v>103</v>
      </c>
      <c r="S200" s="2">
        <v>103</v>
      </c>
      <c r="T200" s="2" t="s">
        <v>39</v>
      </c>
      <c r="U200" s="2" t="s">
        <v>40</v>
      </c>
      <c r="V200" s="2" t="s">
        <v>35</v>
      </c>
      <c r="AB200" s="2" t="s">
        <v>55</v>
      </c>
      <c r="AC200" s="2" t="s">
        <v>38</v>
      </c>
      <c r="AD200" s="10">
        <v>2001</v>
      </c>
      <c r="AE200" s="9">
        <v>37031</v>
      </c>
      <c r="AF200" s="2">
        <v>42.616700000000002</v>
      </c>
      <c r="AG200" s="2">
        <v>-64.333299999999994</v>
      </c>
      <c r="AH200" s="2">
        <v>135</v>
      </c>
      <c r="AI200" s="2">
        <v>135</v>
      </c>
      <c r="AJ200" s="2" t="s">
        <v>39</v>
      </c>
      <c r="AK200" s="2" t="s">
        <v>40</v>
      </c>
      <c r="AL200" s="2" t="s">
        <v>35</v>
      </c>
    </row>
    <row r="201" spans="1:38" x14ac:dyDescent="0.2">
      <c r="A201" s="2">
        <v>164</v>
      </c>
      <c r="B201" s="2">
        <v>164</v>
      </c>
      <c r="C201" s="2">
        <v>101</v>
      </c>
      <c r="D201" s="10" t="s">
        <v>1854</v>
      </c>
      <c r="E201" s="2" t="s">
        <v>142</v>
      </c>
      <c r="F201" s="2" t="s">
        <v>2740</v>
      </c>
      <c r="J201" s="2" t="s">
        <v>30</v>
      </c>
      <c r="K201" s="10" t="s">
        <v>35</v>
      </c>
      <c r="L201" s="2" t="s">
        <v>55</v>
      </c>
      <c r="M201" s="2" t="s">
        <v>38</v>
      </c>
      <c r="N201" s="10">
        <v>1999</v>
      </c>
      <c r="O201" s="9">
        <v>36265</v>
      </c>
      <c r="P201" s="11">
        <v>42.842199999999998</v>
      </c>
      <c r="Q201" s="2">
        <v>-62.6</v>
      </c>
      <c r="R201" s="2">
        <v>105</v>
      </c>
      <c r="S201" s="2">
        <v>105</v>
      </c>
      <c r="T201" s="2" t="s">
        <v>39</v>
      </c>
      <c r="U201" s="2" t="s">
        <v>40</v>
      </c>
      <c r="V201" s="2" t="s">
        <v>35</v>
      </c>
      <c r="AB201" s="2" t="s">
        <v>55</v>
      </c>
      <c r="AC201" s="2" t="s">
        <v>38</v>
      </c>
      <c r="AD201" s="10">
        <v>2001</v>
      </c>
      <c r="AE201" s="9">
        <v>37147</v>
      </c>
      <c r="AF201" s="2">
        <v>47.492199999999997</v>
      </c>
      <c r="AG201" s="2">
        <v>-61.19</v>
      </c>
      <c r="AH201" s="2">
        <v>174</v>
      </c>
      <c r="AI201" s="2">
        <v>174</v>
      </c>
      <c r="AJ201" s="2" t="s">
        <v>39</v>
      </c>
      <c r="AK201" s="2" t="s">
        <v>40</v>
      </c>
      <c r="AL201" s="2" t="s">
        <v>35</v>
      </c>
    </row>
    <row r="202" spans="1:38" x14ac:dyDescent="0.2">
      <c r="A202" s="2">
        <v>165</v>
      </c>
      <c r="B202" s="2">
        <v>165</v>
      </c>
      <c r="C202" s="2">
        <v>101</v>
      </c>
      <c r="D202" s="10" t="s">
        <v>1854</v>
      </c>
      <c r="E202" s="2" t="s">
        <v>142</v>
      </c>
      <c r="F202" s="2" t="s">
        <v>2741</v>
      </c>
      <c r="J202" s="2" t="s">
        <v>30</v>
      </c>
      <c r="K202" s="10" t="s">
        <v>35</v>
      </c>
      <c r="L202" s="2" t="s">
        <v>55</v>
      </c>
      <c r="M202" s="2" t="s">
        <v>38</v>
      </c>
      <c r="N202" s="10">
        <v>1999</v>
      </c>
      <c r="O202" s="9">
        <v>36435</v>
      </c>
      <c r="P202" s="11">
        <v>46.25</v>
      </c>
      <c r="Q202" s="2">
        <v>-55.5167</v>
      </c>
      <c r="R202" s="2">
        <v>96.5</v>
      </c>
      <c r="S202" s="2">
        <v>96.5</v>
      </c>
      <c r="T202" s="2" t="s">
        <v>39</v>
      </c>
      <c r="U202" s="2" t="s">
        <v>40</v>
      </c>
      <c r="V202" s="2" t="s">
        <v>35</v>
      </c>
      <c r="AB202" s="2" t="s">
        <v>55</v>
      </c>
      <c r="AC202" s="2" t="s">
        <v>99</v>
      </c>
      <c r="AD202" s="10">
        <v>2008</v>
      </c>
      <c r="AE202" s="9">
        <v>39763</v>
      </c>
      <c r="AF202" s="2">
        <v>47.55</v>
      </c>
      <c r="AG202" s="2">
        <v>-56</v>
      </c>
      <c r="AH202" s="2">
        <v>379</v>
      </c>
      <c r="AI202" s="2">
        <v>379</v>
      </c>
      <c r="AJ202" s="2" t="s">
        <v>39</v>
      </c>
      <c r="AK202" s="2" t="s">
        <v>40</v>
      </c>
      <c r="AL202" s="2" t="s">
        <v>35</v>
      </c>
    </row>
    <row r="203" spans="1:38" x14ac:dyDescent="0.2">
      <c r="A203" s="2">
        <v>166</v>
      </c>
      <c r="B203" s="2">
        <v>166</v>
      </c>
      <c r="C203" s="2">
        <v>101</v>
      </c>
      <c r="D203" s="10" t="s">
        <v>1854</v>
      </c>
      <c r="E203" s="2" t="s">
        <v>142</v>
      </c>
      <c r="F203" s="2" t="s">
        <v>2742</v>
      </c>
      <c r="J203" s="2" t="s">
        <v>30</v>
      </c>
      <c r="K203" s="10" t="s">
        <v>35</v>
      </c>
      <c r="L203" s="2" t="s">
        <v>55</v>
      </c>
      <c r="M203" s="2" t="s">
        <v>87</v>
      </c>
      <c r="N203" s="10">
        <v>2003</v>
      </c>
      <c r="O203" s="9">
        <v>37800</v>
      </c>
      <c r="P203" s="11">
        <v>40.266599999999997</v>
      </c>
      <c r="Q203" s="2">
        <v>-72.933300000000003</v>
      </c>
      <c r="R203" s="2">
        <v>81.5</v>
      </c>
      <c r="S203" s="2">
        <v>81.5</v>
      </c>
      <c r="T203" s="2" t="s">
        <v>39</v>
      </c>
      <c r="U203" s="2" t="s">
        <v>40</v>
      </c>
      <c r="V203" s="2" t="s">
        <v>35</v>
      </c>
      <c r="AB203" s="2" t="s">
        <v>55</v>
      </c>
      <c r="AC203" s="2" t="s">
        <v>87</v>
      </c>
      <c r="AD203" s="10">
        <v>2006</v>
      </c>
      <c r="AE203" s="9">
        <v>38806</v>
      </c>
      <c r="AF203" s="2">
        <v>42.933300000000003</v>
      </c>
      <c r="AG203" s="2">
        <v>-63.116700000000002</v>
      </c>
    </row>
    <row r="204" spans="1:38" x14ac:dyDescent="0.2">
      <c r="A204" s="2">
        <v>167</v>
      </c>
      <c r="B204" s="2">
        <v>167</v>
      </c>
      <c r="C204" s="2">
        <v>101</v>
      </c>
      <c r="D204" s="10" t="s">
        <v>1854</v>
      </c>
      <c r="E204" s="2" t="s">
        <v>142</v>
      </c>
      <c r="F204" s="2" t="s">
        <v>2743</v>
      </c>
      <c r="J204" s="2" t="s">
        <v>30</v>
      </c>
      <c r="K204" s="10" t="s">
        <v>35</v>
      </c>
      <c r="L204" s="2" t="s">
        <v>55</v>
      </c>
      <c r="M204" s="2" t="s">
        <v>87</v>
      </c>
      <c r="N204" s="10">
        <v>2002</v>
      </c>
      <c r="O204" s="9">
        <v>37472</v>
      </c>
      <c r="P204" s="11">
        <v>44.385300000000001</v>
      </c>
      <c r="Q204" s="2">
        <v>-63.401400000000002</v>
      </c>
      <c r="R204" s="2">
        <v>109</v>
      </c>
      <c r="S204" s="2">
        <v>109</v>
      </c>
      <c r="T204" s="2" t="s">
        <v>39</v>
      </c>
      <c r="U204" s="2" t="s">
        <v>40</v>
      </c>
      <c r="V204" s="2" t="s">
        <v>35</v>
      </c>
      <c r="AB204" s="2" t="s">
        <v>55</v>
      </c>
      <c r="AC204" s="2" t="s">
        <v>38</v>
      </c>
      <c r="AD204" s="10">
        <v>2005</v>
      </c>
      <c r="AE204" s="9">
        <v>38469</v>
      </c>
      <c r="AF204" s="2">
        <v>42.7667</v>
      </c>
      <c r="AG204" s="2">
        <v>-62.8</v>
      </c>
      <c r="AH204" s="2">
        <v>135</v>
      </c>
      <c r="AI204" s="2">
        <v>135</v>
      </c>
      <c r="AJ204" s="2" t="s">
        <v>39</v>
      </c>
      <c r="AK204" s="2" t="s">
        <v>40</v>
      </c>
      <c r="AL204" s="2" t="s">
        <v>35</v>
      </c>
    </row>
    <row r="205" spans="1:38" x14ac:dyDescent="0.2">
      <c r="A205" s="2">
        <v>168</v>
      </c>
      <c r="B205" s="2">
        <v>168</v>
      </c>
      <c r="C205" s="2">
        <v>101</v>
      </c>
      <c r="D205" s="10" t="s">
        <v>1854</v>
      </c>
      <c r="E205" s="2" t="s">
        <v>142</v>
      </c>
      <c r="F205" s="2" t="s">
        <v>2744</v>
      </c>
      <c r="J205" s="2" t="s">
        <v>30</v>
      </c>
      <c r="K205" s="10" t="s">
        <v>35</v>
      </c>
      <c r="L205" s="2" t="s">
        <v>55</v>
      </c>
      <c r="M205" s="2" t="s">
        <v>38</v>
      </c>
      <c r="N205" s="10">
        <v>1993</v>
      </c>
      <c r="O205" s="9">
        <v>34176</v>
      </c>
      <c r="P205" s="11">
        <v>43.7667</v>
      </c>
      <c r="Q205" s="2">
        <v>-67.616699999999994</v>
      </c>
      <c r="R205" s="2">
        <v>183</v>
      </c>
      <c r="S205" s="2">
        <v>183</v>
      </c>
      <c r="T205" s="2" t="s">
        <v>39</v>
      </c>
      <c r="U205" s="2" t="s">
        <v>40</v>
      </c>
      <c r="V205" s="2" t="s">
        <v>35</v>
      </c>
      <c r="AB205" s="2" t="s">
        <v>55</v>
      </c>
      <c r="AC205" s="2" t="s">
        <v>38</v>
      </c>
      <c r="AD205" s="10">
        <v>1994</v>
      </c>
      <c r="AE205" s="9">
        <v>34647</v>
      </c>
      <c r="AF205" s="2">
        <v>43.816699999999997</v>
      </c>
      <c r="AG205" s="2">
        <v>-67.150000000000006</v>
      </c>
      <c r="AH205" s="2">
        <v>195</v>
      </c>
      <c r="AI205" s="2">
        <v>195</v>
      </c>
      <c r="AJ205" s="2" t="s">
        <v>39</v>
      </c>
      <c r="AK205" s="2" t="s">
        <v>40</v>
      </c>
      <c r="AL205" s="2" t="s">
        <v>35</v>
      </c>
    </row>
    <row r="206" spans="1:38" x14ac:dyDescent="0.2">
      <c r="A206" s="2">
        <v>76</v>
      </c>
      <c r="B206" s="2">
        <v>76</v>
      </c>
      <c r="C206" s="2">
        <v>108</v>
      </c>
      <c r="D206" s="10" t="s">
        <v>1855</v>
      </c>
      <c r="E206" s="2" t="s">
        <v>42</v>
      </c>
      <c r="F206" s="2" t="s">
        <v>100</v>
      </c>
      <c r="J206" s="2" t="s">
        <v>30</v>
      </c>
      <c r="K206" s="10" t="s">
        <v>149</v>
      </c>
      <c r="L206" s="2" t="s">
        <v>143</v>
      </c>
      <c r="M206" s="2" t="s">
        <v>38</v>
      </c>
      <c r="N206" s="10">
        <v>2009</v>
      </c>
      <c r="O206" s="9">
        <v>39935</v>
      </c>
      <c r="P206" s="11">
        <v>-36.465000000000003</v>
      </c>
      <c r="Q206" s="2">
        <v>-53.662999999999997</v>
      </c>
      <c r="R206" s="2">
        <v>201</v>
      </c>
      <c r="S206" s="2">
        <v>201</v>
      </c>
      <c r="T206" s="2" t="s">
        <v>39</v>
      </c>
      <c r="U206" s="2" t="s">
        <v>40</v>
      </c>
      <c r="V206" s="2" t="s">
        <v>35</v>
      </c>
      <c r="AD206" s="10" t="s">
        <v>1858</v>
      </c>
    </row>
    <row r="207" spans="1:38" x14ac:dyDescent="0.2">
      <c r="A207" s="2">
        <v>77</v>
      </c>
      <c r="B207" s="2">
        <v>77</v>
      </c>
      <c r="C207" s="2">
        <v>108</v>
      </c>
      <c r="D207" s="10" t="s">
        <v>1855</v>
      </c>
      <c r="E207" s="2" t="s">
        <v>42</v>
      </c>
      <c r="F207" s="2" t="s">
        <v>101</v>
      </c>
      <c r="J207" s="2" t="s">
        <v>30</v>
      </c>
      <c r="K207" s="10" t="s">
        <v>149</v>
      </c>
      <c r="L207" s="2" t="s">
        <v>143</v>
      </c>
      <c r="M207" s="2" t="s">
        <v>38</v>
      </c>
      <c r="N207" s="10">
        <v>2009</v>
      </c>
      <c r="O207" s="9">
        <v>39935</v>
      </c>
      <c r="P207" s="11">
        <v>-36.465000000000003</v>
      </c>
      <c r="Q207" s="2">
        <v>-53.662999999999997</v>
      </c>
      <c r="R207" s="2">
        <v>210</v>
      </c>
      <c r="S207" s="2">
        <v>210</v>
      </c>
      <c r="T207" s="2" t="s">
        <v>39</v>
      </c>
      <c r="U207" s="2" t="s">
        <v>40</v>
      </c>
      <c r="V207" s="2" t="s">
        <v>35</v>
      </c>
      <c r="AD207" s="10" t="s">
        <v>1858</v>
      </c>
    </row>
    <row r="208" spans="1:38" x14ac:dyDescent="0.2">
      <c r="A208" s="2">
        <v>86</v>
      </c>
      <c r="B208" s="2">
        <v>86</v>
      </c>
      <c r="C208" s="2">
        <v>108</v>
      </c>
      <c r="D208" s="10" t="s">
        <v>1855</v>
      </c>
      <c r="E208" s="2" t="s">
        <v>42</v>
      </c>
      <c r="F208" s="2" t="s">
        <v>102</v>
      </c>
      <c r="J208" s="2" t="s">
        <v>30</v>
      </c>
      <c r="K208" s="10" t="s">
        <v>149</v>
      </c>
      <c r="L208" s="2" t="s">
        <v>143</v>
      </c>
      <c r="M208" s="2" t="s">
        <v>38</v>
      </c>
      <c r="N208" s="10">
        <v>2009</v>
      </c>
      <c r="O208" s="9">
        <v>39936</v>
      </c>
      <c r="P208" s="11">
        <v>-36.4</v>
      </c>
      <c r="Q208" s="2">
        <v>-53.417000000000002</v>
      </c>
      <c r="R208" s="2">
        <v>237</v>
      </c>
      <c r="S208" s="2">
        <v>237</v>
      </c>
      <c r="T208" s="2" t="s">
        <v>39</v>
      </c>
      <c r="U208" s="2" t="s">
        <v>52</v>
      </c>
      <c r="V208" s="2" t="s">
        <v>35</v>
      </c>
      <c r="AD208" s="10" t="s">
        <v>1858</v>
      </c>
    </row>
    <row r="209" spans="1:30" x14ac:dyDescent="0.2">
      <c r="A209" s="2">
        <v>179</v>
      </c>
      <c r="B209" s="2">
        <v>179</v>
      </c>
      <c r="C209" s="2">
        <v>108</v>
      </c>
      <c r="D209" s="10" t="s">
        <v>1855</v>
      </c>
      <c r="E209" s="2" t="s">
        <v>42</v>
      </c>
      <c r="F209" s="2" t="s">
        <v>103</v>
      </c>
      <c r="J209" s="2" t="s">
        <v>30</v>
      </c>
      <c r="K209" s="10" t="s">
        <v>149</v>
      </c>
      <c r="L209" s="2" t="s">
        <v>143</v>
      </c>
      <c r="M209" s="2" t="s">
        <v>38</v>
      </c>
      <c r="N209" s="10">
        <v>2009</v>
      </c>
      <c r="O209" s="9">
        <v>39818</v>
      </c>
      <c r="P209" s="11">
        <v>-36.533333333333331</v>
      </c>
      <c r="Q209" s="2">
        <v>-30.15</v>
      </c>
      <c r="R209" s="2">
        <v>193</v>
      </c>
      <c r="S209" s="2">
        <v>193</v>
      </c>
      <c r="T209" s="2" t="s">
        <v>39</v>
      </c>
      <c r="U209" s="2" t="s">
        <v>52</v>
      </c>
      <c r="V209" s="2" t="s">
        <v>35</v>
      </c>
      <c r="AD209" s="10" t="s">
        <v>1858</v>
      </c>
    </row>
    <row r="210" spans="1:30" x14ac:dyDescent="0.2">
      <c r="A210" s="2">
        <v>182</v>
      </c>
      <c r="B210" s="2">
        <v>182</v>
      </c>
      <c r="C210" s="2">
        <v>108</v>
      </c>
      <c r="D210" s="10" t="s">
        <v>1855</v>
      </c>
      <c r="E210" s="2" t="s">
        <v>42</v>
      </c>
      <c r="F210" s="2" t="s">
        <v>104</v>
      </c>
      <c r="J210" s="2" t="s">
        <v>30</v>
      </c>
      <c r="K210" s="10" t="s">
        <v>149</v>
      </c>
      <c r="L210" s="2" t="s">
        <v>143</v>
      </c>
      <c r="M210" s="2" t="s">
        <v>38</v>
      </c>
      <c r="N210" s="10">
        <v>2009</v>
      </c>
      <c r="O210" s="9">
        <v>39818</v>
      </c>
      <c r="P210" s="11">
        <v>-36.533333333333331</v>
      </c>
      <c r="Q210" s="2">
        <v>-30.15</v>
      </c>
      <c r="R210" s="2">
        <v>102</v>
      </c>
      <c r="S210" s="2">
        <v>102</v>
      </c>
      <c r="T210" s="2" t="s">
        <v>39</v>
      </c>
      <c r="U210" s="2" t="s">
        <v>52</v>
      </c>
      <c r="V210" s="2" t="s">
        <v>35</v>
      </c>
      <c r="AD210" s="10" t="s">
        <v>1858</v>
      </c>
    </row>
    <row r="211" spans="1:30" x14ac:dyDescent="0.2">
      <c r="A211" s="2">
        <v>193</v>
      </c>
      <c r="B211" s="2">
        <v>193</v>
      </c>
      <c r="C211" s="2">
        <v>108</v>
      </c>
      <c r="D211" s="10" t="s">
        <v>1855</v>
      </c>
      <c r="E211" s="2" t="s">
        <v>42</v>
      </c>
      <c r="F211" s="2" t="s">
        <v>105</v>
      </c>
      <c r="J211" s="2" t="s">
        <v>30</v>
      </c>
      <c r="K211" s="10" t="s">
        <v>149</v>
      </c>
      <c r="L211" s="2" t="s">
        <v>143</v>
      </c>
      <c r="M211" s="2" t="s">
        <v>38</v>
      </c>
      <c r="N211" s="10">
        <v>2009</v>
      </c>
      <c r="O211" s="9">
        <v>39818</v>
      </c>
      <c r="P211" s="11">
        <v>-36.533333333333331</v>
      </c>
      <c r="Q211" s="2">
        <v>-30.15</v>
      </c>
      <c r="R211" s="2">
        <v>93</v>
      </c>
      <c r="S211" s="2">
        <v>93</v>
      </c>
      <c r="T211" s="2" t="s">
        <v>39</v>
      </c>
      <c r="U211" s="2" t="s">
        <v>52</v>
      </c>
      <c r="V211" s="2" t="s">
        <v>35</v>
      </c>
      <c r="AD211" s="10" t="s">
        <v>1858</v>
      </c>
    </row>
    <row r="212" spans="1:30" x14ac:dyDescent="0.2">
      <c r="A212" s="2">
        <v>201</v>
      </c>
      <c r="B212" s="2">
        <v>201</v>
      </c>
      <c r="C212" s="2">
        <v>108</v>
      </c>
      <c r="D212" s="10" t="s">
        <v>1855</v>
      </c>
      <c r="E212" s="2" t="s">
        <v>42</v>
      </c>
      <c r="F212" s="2" t="s">
        <v>106</v>
      </c>
      <c r="J212" s="2" t="s">
        <v>30</v>
      </c>
      <c r="K212" s="10" t="s">
        <v>149</v>
      </c>
      <c r="L212" s="2" t="s">
        <v>143</v>
      </c>
      <c r="M212" s="2" t="s">
        <v>38</v>
      </c>
      <c r="N212" s="10">
        <v>2009</v>
      </c>
      <c r="O212" s="9">
        <v>39820</v>
      </c>
      <c r="P212" s="11">
        <v>-36.016666666666666</v>
      </c>
      <c r="Q212" s="2">
        <v>-30.083333333333332</v>
      </c>
      <c r="R212" s="2">
        <v>89</v>
      </c>
      <c r="S212" s="2">
        <v>89</v>
      </c>
      <c r="T212" s="2" t="s">
        <v>39</v>
      </c>
      <c r="U212" s="2" t="s">
        <v>52</v>
      </c>
      <c r="V212" s="2" t="s">
        <v>35</v>
      </c>
      <c r="AD212" s="10" t="s">
        <v>1858</v>
      </c>
    </row>
    <row r="213" spans="1:30" x14ac:dyDescent="0.2">
      <c r="A213" s="2">
        <v>203</v>
      </c>
      <c r="B213" s="2">
        <v>203</v>
      </c>
      <c r="C213" s="2">
        <v>108</v>
      </c>
      <c r="D213" s="10" t="s">
        <v>1855</v>
      </c>
      <c r="E213" s="2" t="s">
        <v>42</v>
      </c>
      <c r="F213" s="2" t="s">
        <v>107</v>
      </c>
      <c r="J213" s="2" t="s">
        <v>30</v>
      </c>
      <c r="K213" s="10" t="s">
        <v>2219</v>
      </c>
      <c r="L213" s="2" t="s">
        <v>143</v>
      </c>
      <c r="M213" s="2" t="s">
        <v>38</v>
      </c>
      <c r="N213" s="10">
        <v>2009</v>
      </c>
      <c r="O213" s="9">
        <v>39820</v>
      </c>
      <c r="P213" s="11">
        <v>-36.016666666666666</v>
      </c>
      <c r="Q213" s="2">
        <v>-30.083333333333332</v>
      </c>
      <c r="R213" s="2">
        <v>102</v>
      </c>
      <c r="S213" s="2">
        <v>102</v>
      </c>
      <c r="T213" s="2" t="s">
        <v>39</v>
      </c>
      <c r="U213" s="2" t="s">
        <v>52</v>
      </c>
      <c r="V213" s="2" t="s">
        <v>35</v>
      </c>
      <c r="AD213" s="10" t="s">
        <v>1858</v>
      </c>
    </row>
    <row r="214" spans="1:30" x14ac:dyDescent="0.2">
      <c r="A214" s="2">
        <v>204</v>
      </c>
      <c r="B214" s="2">
        <v>204</v>
      </c>
      <c r="C214" s="2">
        <v>108</v>
      </c>
      <c r="D214" s="10" t="s">
        <v>1855</v>
      </c>
      <c r="E214" s="2" t="s">
        <v>42</v>
      </c>
      <c r="F214" s="2" t="s">
        <v>108</v>
      </c>
      <c r="J214" s="2" t="s">
        <v>30</v>
      </c>
      <c r="K214" s="10" t="s">
        <v>149</v>
      </c>
      <c r="L214" s="2" t="s">
        <v>143</v>
      </c>
      <c r="M214" s="2" t="s">
        <v>38</v>
      </c>
      <c r="N214" s="10">
        <v>2009</v>
      </c>
      <c r="O214" s="9">
        <v>39823</v>
      </c>
      <c r="P214" s="11">
        <v>-35.583333333333336</v>
      </c>
      <c r="Q214" s="2">
        <v>-28.766666666666666</v>
      </c>
      <c r="R214" s="2">
        <v>90</v>
      </c>
      <c r="S214" s="2">
        <v>90</v>
      </c>
      <c r="T214" s="2" t="s">
        <v>39</v>
      </c>
      <c r="U214" s="2" t="s">
        <v>52</v>
      </c>
      <c r="V214" s="2" t="s">
        <v>35</v>
      </c>
      <c r="AD214" s="10" t="s">
        <v>1858</v>
      </c>
    </row>
    <row r="215" spans="1:30" x14ac:dyDescent="0.2">
      <c r="A215" s="2">
        <v>205</v>
      </c>
      <c r="B215" s="2">
        <v>205</v>
      </c>
      <c r="C215" s="2">
        <v>108</v>
      </c>
      <c r="D215" s="10" t="s">
        <v>1855</v>
      </c>
      <c r="E215" s="2" t="s">
        <v>42</v>
      </c>
      <c r="F215" s="2" t="s">
        <v>109</v>
      </c>
      <c r="J215" s="2" t="s">
        <v>30</v>
      </c>
      <c r="K215" s="10" t="s">
        <v>2219</v>
      </c>
      <c r="L215" s="2" t="s">
        <v>143</v>
      </c>
      <c r="M215" s="2" t="s">
        <v>38</v>
      </c>
      <c r="N215" s="10">
        <v>2009</v>
      </c>
      <c r="O215" s="9">
        <v>39820</v>
      </c>
      <c r="P215" s="11">
        <v>-36.016666666666666</v>
      </c>
      <c r="Q215" s="2">
        <v>-30.083333333333332</v>
      </c>
      <c r="R215" s="2">
        <v>80</v>
      </c>
      <c r="S215" s="2">
        <v>80</v>
      </c>
      <c r="T215" s="2" t="s">
        <v>39</v>
      </c>
      <c r="U215" s="2" t="s">
        <v>52</v>
      </c>
      <c r="V215" s="2" t="s">
        <v>35</v>
      </c>
      <c r="AD215" s="10" t="s">
        <v>1858</v>
      </c>
    </row>
    <row r="216" spans="1:30" x14ac:dyDescent="0.2">
      <c r="A216" s="2">
        <v>206</v>
      </c>
      <c r="B216" s="2">
        <v>206</v>
      </c>
      <c r="C216" s="2">
        <v>108</v>
      </c>
      <c r="D216" s="10" t="s">
        <v>1855</v>
      </c>
      <c r="E216" s="2" t="s">
        <v>42</v>
      </c>
      <c r="F216" s="2" t="s">
        <v>110</v>
      </c>
      <c r="J216" s="2" t="s">
        <v>30</v>
      </c>
      <c r="K216" s="10" t="s">
        <v>2219</v>
      </c>
      <c r="L216" s="2" t="s">
        <v>143</v>
      </c>
      <c r="M216" s="2" t="s">
        <v>38</v>
      </c>
      <c r="N216" s="10">
        <v>2009</v>
      </c>
      <c r="O216" s="9">
        <v>39823</v>
      </c>
      <c r="P216" s="11">
        <v>-35.583333333333336</v>
      </c>
      <c r="Q216" s="2">
        <v>-28.766666666666666</v>
      </c>
      <c r="R216" s="2">
        <v>95</v>
      </c>
      <c r="S216" s="2">
        <v>95</v>
      </c>
      <c r="T216" s="2" t="s">
        <v>39</v>
      </c>
      <c r="U216" s="2" t="s">
        <v>52</v>
      </c>
      <c r="V216" s="2" t="s">
        <v>35</v>
      </c>
      <c r="AD216" s="10" t="s">
        <v>1858</v>
      </c>
    </row>
    <row r="217" spans="1:30" x14ac:dyDescent="0.2">
      <c r="A217" s="2">
        <v>207</v>
      </c>
      <c r="B217" s="2">
        <v>207</v>
      </c>
      <c r="C217" s="2">
        <v>108</v>
      </c>
      <c r="D217" s="10" t="s">
        <v>1855</v>
      </c>
      <c r="E217" s="2" t="s">
        <v>42</v>
      </c>
      <c r="F217" s="2" t="s">
        <v>111</v>
      </c>
      <c r="J217" s="2" t="s">
        <v>30</v>
      </c>
      <c r="K217" s="10" t="s">
        <v>149</v>
      </c>
      <c r="L217" s="2" t="s">
        <v>143</v>
      </c>
      <c r="M217" s="2" t="s">
        <v>38</v>
      </c>
      <c r="N217" s="10">
        <v>2009</v>
      </c>
      <c r="O217" s="9">
        <v>39820</v>
      </c>
      <c r="P217" s="11">
        <v>-36.016666666666666</v>
      </c>
      <c r="Q217" s="2">
        <v>-30.083333333333332</v>
      </c>
      <c r="R217" s="2">
        <v>93</v>
      </c>
      <c r="S217" s="2">
        <v>93</v>
      </c>
      <c r="T217" s="2" t="s">
        <v>39</v>
      </c>
      <c r="U217" s="2" t="s">
        <v>52</v>
      </c>
      <c r="V217" s="2" t="s">
        <v>35</v>
      </c>
      <c r="AD217" s="10" t="s">
        <v>1858</v>
      </c>
    </row>
    <row r="218" spans="1:30" x14ac:dyDescent="0.2">
      <c r="A218" s="2">
        <v>208</v>
      </c>
      <c r="B218" s="2">
        <v>208</v>
      </c>
      <c r="C218" s="2">
        <v>108</v>
      </c>
      <c r="D218" s="10" t="s">
        <v>1855</v>
      </c>
      <c r="E218" s="2" t="s">
        <v>42</v>
      </c>
      <c r="F218" s="2" t="s">
        <v>112</v>
      </c>
      <c r="J218" s="2" t="s">
        <v>30</v>
      </c>
      <c r="K218" s="10" t="s">
        <v>149</v>
      </c>
      <c r="L218" s="2" t="s">
        <v>143</v>
      </c>
      <c r="M218" s="2" t="s">
        <v>38</v>
      </c>
      <c r="N218" s="10">
        <v>2009</v>
      </c>
      <c r="O218" s="9">
        <v>39820</v>
      </c>
      <c r="P218" s="11">
        <v>-36.016666666666666</v>
      </c>
      <c r="Q218" s="2">
        <v>-30.083333333333332</v>
      </c>
      <c r="R218" s="2">
        <v>99</v>
      </c>
      <c r="S218" s="2">
        <v>99</v>
      </c>
      <c r="T218" s="2" t="s">
        <v>39</v>
      </c>
      <c r="U218" s="2" t="s">
        <v>52</v>
      </c>
      <c r="V218" s="2" t="s">
        <v>35</v>
      </c>
      <c r="AD218" s="10" t="s">
        <v>1858</v>
      </c>
    </row>
    <row r="219" spans="1:30" x14ac:dyDescent="0.2">
      <c r="A219" s="2">
        <v>209</v>
      </c>
      <c r="B219" s="2">
        <v>209</v>
      </c>
      <c r="C219" s="2">
        <v>108</v>
      </c>
      <c r="D219" s="10" t="s">
        <v>1855</v>
      </c>
      <c r="E219" s="2" t="s">
        <v>42</v>
      </c>
      <c r="F219" s="2" t="s">
        <v>113</v>
      </c>
      <c r="J219" s="2" t="s">
        <v>30</v>
      </c>
      <c r="K219" s="10" t="s">
        <v>2219</v>
      </c>
      <c r="L219" s="2" t="s">
        <v>143</v>
      </c>
      <c r="M219" s="2" t="s">
        <v>38</v>
      </c>
      <c r="N219" s="10">
        <v>2009</v>
      </c>
      <c r="O219" s="9">
        <v>39823</v>
      </c>
      <c r="P219" s="11">
        <v>-35.583333333333336</v>
      </c>
      <c r="Q219" s="2">
        <v>-28.766666666666666</v>
      </c>
      <c r="R219" s="2">
        <v>99</v>
      </c>
      <c r="S219" s="2">
        <v>99</v>
      </c>
      <c r="T219" s="2" t="s">
        <v>39</v>
      </c>
      <c r="U219" s="2" t="s">
        <v>52</v>
      </c>
      <c r="V219" s="2" t="s">
        <v>35</v>
      </c>
      <c r="AD219" s="10" t="s">
        <v>1858</v>
      </c>
    </row>
    <row r="220" spans="1:30" x14ac:dyDescent="0.2">
      <c r="A220" s="2">
        <v>210</v>
      </c>
      <c r="B220" s="2">
        <v>210</v>
      </c>
      <c r="C220" s="2">
        <v>108</v>
      </c>
      <c r="D220" s="10" t="s">
        <v>1855</v>
      </c>
      <c r="E220" s="2" t="s">
        <v>42</v>
      </c>
      <c r="F220" s="2" t="s">
        <v>114</v>
      </c>
      <c r="J220" s="2" t="s">
        <v>30</v>
      </c>
      <c r="K220" s="10" t="s">
        <v>149</v>
      </c>
      <c r="L220" s="2" t="s">
        <v>143</v>
      </c>
      <c r="M220" s="2" t="s">
        <v>38</v>
      </c>
      <c r="N220" s="10">
        <v>2009</v>
      </c>
      <c r="O220" s="9">
        <v>39823</v>
      </c>
      <c r="P220" s="11">
        <v>-35.583333333333336</v>
      </c>
      <c r="Q220" s="2">
        <v>-28.766666666666666</v>
      </c>
      <c r="R220" s="2">
        <v>92</v>
      </c>
      <c r="S220" s="2">
        <v>92</v>
      </c>
      <c r="T220" s="2" t="s">
        <v>39</v>
      </c>
      <c r="U220" s="2" t="s">
        <v>52</v>
      </c>
      <c r="V220" s="2" t="s">
        <v>35</v>
      </c>
      <c r="AD220" s="10" t="s">
        <v>1858</v>
      </c>
    </row>
    <row r="221" spans="1:30" x14ac:dyDescent="0.2">
      <c r="A221" s="2">
        <v>211</v>
      </c>
      <c r="B221" s="2">
        <v>211</v>
      </c>
      <c r="C221" s="2">
        <v>108</v>
      </c>
      <c r="D221" s="10" t="s">
        <v>1855</v>
      </c>
      <c r="E221" s="2" t="s">
        <v>42</v>
      </c>
      <c r="F221" s="2" t="s">
        <v>115</v>
      </c>
      <c r="J221" s="2" t="s">
        <v>30</v>
      </c>
      <c r="K221" s="10" t="s">
        <v>149</v>
      </c>
      <c r="L221" s="2" t="s">
        <v>143</v>
      </c>
      <c r="M221" s="2" t="s">
        <v>38</v>
      </c>
      <c r="N221" s="10">
        <v>2009</v>
      </c>
      <c r="O221" s="9">
        <v>39820</v>
      </c>
      <c r="P221" s="11">
        <v>-36.016666666666666</v>
      </c>
      <c r="Q221" s="2">
        <v>-30.083333333333332</v>
      </c>
      <c r="R221" s="2">
        <v>94</v>
      </c>
      <c r="S221" s="2">
        <v>94</v>
      </c>
      <c r="T221" s="2" t="s">
        <v>39</v>
      </c>
      <c r="U221" s="2" t="s">
        <v>52</v>
      </c>
      <c r="V221" s="2" t="s">
        <v>35</v>
      </c>
      <c r="AD221" s="10" t="s">
        <v>1858</v>
      </c>
    </row>
    <row r="222" spans="1:30" x14ac:dyDescent="0.2">
      <c r="A222" s="2">
        <v>212</v>
      </c>
      <c r="B222" s="2">
        <v>212</v>
      </c>
      <c r="C222" s="2">
        <v>108</v>
      </c>
      <c r="D222" s="10" t="s">
        <v>1855</v>
      </c>
      <c r="E222" s="2" t="s">
        <v>42</v>
      </c>
      <c r="F222" s="2" t="s">
        <v>116</v>
      </c>
      <c r="J222" s="2" t="s">
        <v>30</v>
      </c>
      <c r="K222" s="10" t="s">
        <v>2219</v>
      </c>
      <c r="L222" s="2" t="s">
        <v>143</v>
      </c>
      <c r="M222" s="2" t="s">
        <v>38</v>
      </c>
      <c r="N222" s="10">
        <v>2009</v>
      </c>
      <c r="O222" s="9">
        <v>39823</v>
      </c>
      <c r="P222" s="11">
        <v>-35.583333333333336</v>
      </c>
      <c r="Q222" s="2">
        <v>-28.766666666666666</v>
      </c>
      <c r="R222" s="2">
        <v>96</v>
      </c>
      <c r="S222" s="2">
        <v>96</v>
      </c>
      <c r="T222" s="2" t="s">
        <v>39</v>
      </c>
      <c r="U222" s="2" t="s">
        <v>52</v>
      </c>
      <c r="V222" s="2" t="s">
        <v>35</v>
      </c>
      <c r="AD222" s="10" t="s">
        <v>1858</v>
      </c>
    </row>
    <row r="223" spans="1:30" x14ac:dyDescent="0.2">
      <c r="A223" s="2">
        <v>213</v>
      </c>
      <c r="B223" s="2">
        <v>213</v>
      </c>
      <c r="C223" s="2">
        <v>108</v>
      </c>
      <c r="D223" s="10" t="s">
        <v>1855</v>
      </c>
      <c r="E223" s="2" t="s">
        <v>42</v>
      </c>
      <c r="F223" s="2" t="s">
        <v>117</v>
      </c>
      <c r="J223" s="2" t="s">
        <v>30</v>
      </c>
      <c r="K223" s="10" t="s">
        <v>35</v>
      </c>
      <c r="L223" s="2" t="s">
        <v>143</v>
      </c>
      <c r="M223" s="2" t="s">
        <v>38</v>
      </c>
      <c r="N223" s="10">
        <v>2009</v>
      </c>
      <c r="O223" s="9">
        <v>39820</v>
      </c>
      <c r="P223" s="11">
        <v>-36.016666666666666</v>
      </c>
      <c r="Q223" s="2">
        <v>-30.083333333333332</v>
      </c>
      <c r="R223" s="2">
        <v>87</v>
      </c>
      <c r="S223" s="2">
        <v>87</v>
      </c>
      <c r="T223" s="2" t="s">
        <v>39</v>
      </c>
      <c r="U223" s="2" t="s">
        <v>52</v>
      </c>
      <c r="V223" s="2" t="s">
        <v>35</v>
      </c>
      <c r="AD223" s="10" t="s">
        <v>1858</v>
      </c>
    </row>
    <row r="224" spans="1:30" x14ac:dyDescent="0.2">
      <c r="A224" s="2">
        <v>214</v>
      </c>
      <c r="B224" s="2">
        <v>214</v>
      </c>
      <c r="C224" s="2">
        <v>108</v>
      </c>
      <c r="D224" s="10" t="s">
        <v>1855</v>
      </c>
      <c r="E224" s="2" t="s">
        <v>42</v>
      </c>
      <c r="F224" s="2" t="s">
        <v>118</v>
      </c>
      <c r="J224" s="2" t="s">
        <v>30</v>
      </c>
      <c r="K224" s="10" t="s">
        <v>149</v>
      </c>
      <c r="L224" s="2" t="s">
        <v>143</v>
      </c>
      <c r="M224" s="2" t="s">
        <v>38</v>
      </c>
      <c r="N224" s="10">
        <v>2009</v>
      </c>
      <c r="O224" s="9">
        <v>39820</v>
      </c>
      <c r="P224" s="11">
        <v>-36.016666666666666</v>
      </c>
      <c r="Q224" s="2">
        <v>-30.083333333333332</v>
      </c>
      <c r="R224" s="2">
        <v>81</v>
      </c>
      <c r="S224" s="2">
        <v>81</v>
      </c>
      <c r="T224" s="2" t="s">
        <v>39</v>
      </c>
      <c r="U224" s="2" t="s">
        <v>52</v>
      </c>
      <c r="V224" s="2" t="s">
        <v>35</v>
      </c>
      <c r="AD224" s="10" t="s">
        <v>1858</v>
      </c>
    </row>
    <row r="225" spans="1:30" x14ac:dyDescent="0.2">
      <c r="A225" s="2">
        <v>215</v>
      </c>
      <c r="B225" s="2">
        <v>215</v>
      </c>
      <c r="C225" s="2">
        <v>108</v>
      </c>
      <c r="D225" s="10" t="s">
        <v>1855</v>
      </c>
      <c r="E225" s="2" t="s">
        <v>42</v>
      </c>
      <c r="F225" s="2" t="s">
        <v>119</v>
      </c>
      <c r="J225" s="2" t="s">
        <v>30</v>
      </c>
      <c r="K225" s="10" t="s">
        <v>2219</v>
      </c>
      <c r="L225" s="2" t="s">
        <v>143</v>
      </c>
      <c r="M225" s="2" t="s">
        <v>38</v>
      </c>
      <c r="N225" s="10">
        <v>2009</v>
      </c>
      <c r="O225" s="9">
        <v>39820</v>
      </c>
      <c r="P225" s="11">
        <v>-36.016666666666666</v>
      </c>
      <c r="Q225" s="2">
        <v>-30.083333333333332</v>
      </c>
      <c r="R225" s="2">
        <v>80</v>
      </c>
      <c r="S225" s="2">
        <v>80</v>
      </c>
      <c r="T225" s="2" t="s">
        <v>39</v>
      </c>
      <c r="U225" s="2" t="s">
        <v>52</v>
      </c>
      <c r="V225" s="2" t="s">
        <v>35</v>
      </c>
      <c r="AD225" s="10" t="s">
        <v>1858</v>
      </c>
    </row>
    <row r="226" spans="1:30" x14ac:dyDescent="0.2">
      <c r="A226" s="2">
        <v>216</v>
      </c>
      <c r="B226" s="2">
        <v>216</v>
      </c>
      <c r="C226" s="2">
        <v>108</v>
      </c>
      <c r="D226" s="10" t="s">
        <v>1855</v>
      </c>
      <c r="E226" s="2" t="s">
        <v>42</v>
      </c>
      <c r="F226" s="2" t="s">
        <v>120</v>
      </c>
      <c r="J226" s="2" t="s">
        <v>30</v>
      </c>
      <c r="K226" s="10" t="s">
        <v>2219</v>
      </c>
      <c r="L226" s="2" t="s">
        <v>143</v>
      </c>
      <c r="M226" s="2" t="s">
        <v>38</v>
      </c>
      <c r="N226" s="10">
        <v>2009</v>
      </c>
      <c r="O226" s="9">
        <v>39823</v>
      </c>
      <c r="P226" s="11">
        <v>-35.583333333333336</v>
      </c>
      <c r="Q226" s="2">
        <v>-28.766666666666666</v>
      </c>
      <c r="R226" s="2">
        <v>77</v>
      </c>
      <c r="S226" s="2">
        <v>77</v>
      </c>
      <c r="T226" s="2" t="s">
        <v>39</v>
      </c>
      <c r="U226" s="2" t="s">
        <v>52</v>
      </c>
      <c r="V226" s="2" t="s">
        <v>35</v>
      </c>
      <c r="AD226" s="10" t="s">
        <v>1858</v>
      </c>
    </row>
    <row r="227" spans="1:30" x14ac:dyDescent="0.2">
      <c r="A227" s="2">
        <v>217</v>
      </c>
      <c r="B227" s="2">
        <v>217</v>
      </c>
      <c r="C227" s="2">
        <v>108</v>
      </c>
      <c r="D227" s="10" t="s">
        <v>1855</v>
      </c>
      <c r="E227" s="2" t="s">
        <v>42</v>
      </c>
      <c r="F227" s="2" t="s">
        <v>121</v>
      </c>
      <c r="J227" s="2" t="s">
        <v>30</v>
      </c>
      <c r="K227" s="10" t="s">
        <v>149</v>
      </c>
      <c r="L227" s="2" t="s">
        <v>143</v>
      </c>
      <c r="M227" s="2" t="s">
        <v>38</v>
      </c>
      <c r="N227" s="10">
        <v>2009</v>
      </c>
      <c r="O227" s="9">
        <v>39821</v>
      </c>
      <c r="P227" s="11">
        <v>-35.483333333333334</v>
      </c>
      <c r="Q227" s="2">
        <v>-29.466666666666665</v>
      </c>
      <c r="R227" s="2">
        <v>93</v>
      </c>
      <c r="S227" s="2">
        <v>93</v>
      </c>
      <c r="T227" s="2" t="s">
        <v>39</v>
      </c>
      <c r="U227" s="2" t="s">
        <v>52</v>
      </c>
      <c r="V227" s="2" t="s">
        <v>35</v>
      </c>
      <c r="AD227" s="10" t="s">
        <v>1858</v>
      </c>
    </row>
    <row r="228" spans="1:30" x14ac:dyDescent="0.2">
      <c r="A228" s="2">
        <v>218</v>
      </c>
      <c r="B228" s="2">
        <v>218</v>
      </c>
      <c r="C228" s="2">
        <v>108</v>
      </c>
      <c r="D228" s="10" t="s">
        <v>1855</v>
      </c>
      <c r="E228" s="2" t="s">
        <v>42</v>
      </c>
      <c r="F228" s="2" t="s">
        <v>122</v>
      </c>
      <c r="J228" s="2" t="s">
        <v>30</v>
      </c>
      <c r="K228" s="10" t="s">
        <v>149</v>
      </c>
      <c r="L228" s="2" t="s">
        <v>143</v>
      </c>
      <c r="M228" s="2" t="s">
        <v>38</v>
      </c>
      <c r="N228" s="10">
        <v>2009</v>
      </c>
      <c r="O228" s="9">
        <v>39820</v>
      </c>
      <c r="P228" s="11">
        <v>-36.016666666666666</v>
      </c>
      <c r="Q228" s="2">
        <v>-30.083333333333332</v>
      </c>
      <c r="R228" s="2">
        <v>78</v>
      </c>
      <c r="S228" s="2">
        <v>78</v>
      </c>
      <c r="T228" s="2" t="s">
        <v>39</v>
      </c>
      <c r="U228" s="2" t="s">
        <v>52</v>
      </c>
      <c r="V228" s="2" t="s">
        <v>35</v>
      </c>
      <c r="AD228" s="10" t="s">
        <v>1858</v>
      </c>
    </row>
    <row r="229" spans="1:30" x14ac:dyDescent="0.2">
      <c r="A229" s="2">
        <v>219</v>
      </c>
      <c r="B229" s="2">
        <v>219</v>
      </c>
      <c r="C229" s="2">
        <v>108</v>
      </c>
      <c r="D229" s="10" t="s">
        <v>1855</v>
      </c>
      <c r="E229" s="2" t="s">
        <v>42</v>
      </c>
      <c r="F229" s="2" t="s">
        <v>123</v>
      </c>
      <c r="J229" s="2" t="s">
        <v>30</v>
      </c>
      <c r="K229" s="10" t="s">
        <v>149</v>
      </c>
      <c r="L229" s="2" t="s">
        <v>143</v>
      </c>
      <c r="M229" s="2" t="s">
        <v>38</v>
      </c>
      <c r="N229" s="10">
        <v>2009</v>
      </c>
      <c r="O229" s="9">
        <v>39823</v>
      </c>
      <c r="P229" s="11">
        <v>-35.583333333333336</v>
      </c>
      <c r="Q229" s="2">
        <v>-28.766666666666666</v>
      </c>
      <c r="R229" s="2">
        <v>91</v>
      </c>
      <c r="S229" s="2">
        <v>91</v>
      </c>
      <c r="T229" s="2" t="s">
        <v>39</v>
      </c>
      <c r="U229" s="2" t="s">
        <v>52</v>
      </c>
      <c r="V229" s="2" t="s">
        <v>35</v>
      </c>
      <c r="AD229" s="10" t="s">
        <v>1858</v>
      </c>
    </row>
    <row r="230" spans="1:30" x14ac:dyDescent="0.2">
      <c r="A230" s="2">
        <v>226</v>
      </c>
      <c r="B230" s="2">
        <v>226</v>
      </c>
      <c r="C230" s="2">
        <v>108</v>
      </c>
      <c r="D230" s="10" t="s">
        <v>1855</v>
      </c>
      <c r="E230" s="2" t="s">
        <v>42</v>
      </c>
      <c r="F230" s="2" t="s">
        <v>124</v>
      </c>
      <c r="J230" s="2" t="s">
        <v>30</v>
      </c>
      <c r="K230" s="10" t="s">
        <v>149</v>
      </c>
      <c r="L230" s="2" t="s">
        <v>143</v>
      </c>
      <c r="M230" s="2" t="s">
        <v>38</v>
      </c>
      <c r="N230" s="10">
        <v>2009</v>
      </c>
      <c r="O230" s="9">
        <v>39935</v>
      </c>
      <c r="P230" s="11">
        <v>-36.465000000000003</v>
      </c>
      <c r="Q230" s="2">
        <v>-53.662999999999997</v>
      </c>
      <c r="R230" s="2">
        <v>197</v>
      </c>
      <c r="S230" s="2">
        <v>197</v>
      </c>
      <c r="T230" s="2" t="s">
        <v>39</v>
      </c>
      <c r="U230" s="2" t="s">
        <v>52</v>
      </c>
      <c r="V230" s="2" t="s">
        <v>35</v>
      </c>
      <c r="AD230" s="10" t="s">
        <v>1858</v>
      </c>
    </row>
    <row r="231" spans="1:30" x14ac:dyDescent="0.2">
      <c r="A231" s="2">
        <v>228</v>
      </c>
      <c r="B231" s="2">
        <v>228</v>
      </c>
      <c r="C231" s="2">
        <v>108</v>
      </c>
      <c r="D231" s="10" t="s">
        <v>1855</v>
      </c>
      <c r="E231" s="2" t="s">
        <v>42</v>
      </c>
      <c r="F231" s="2" t="s">
        <v>125</v>
      </c>
      <c r="J231" s="2" t="s">
        <v>30</v>
      </c>
      <c r="K231" s="10" t="s">
        <v>2219</v>
      </c>
      <c r="L231" s="2" t="s">
        <v>143</v>
      </c>
      <c r="M231" s="2" t="s">
        <v>38</v>
      </c>
      <c r="N231" s="10">
        <v>2009</v>
      </c>
      <c r="O231" s="9">
        <v>39935</v>
      </c>
      <c r="P231" s="11">
        <v>-36.465000000000003</v>
      </c>
      <c r="Q231" s="2">
        <v>-53.662999999999997</v>
      </c>
      <c r="R231" s="2">
        <v>183</v>
      </c>
      <c r="S231" s="2">
        <v>183</v>
      </c>
      <c r="T231" s="2" t="s">
        <v>39</v>
      </c>
      <c r="U231" s="2" t="s">
        <v>52</v>
      </c>
      <c r="V231" s="2" t="s">
        <v>35</v>
      </c>
      <c r="AD231" s="10" t="s">
        <v>1858</v>
      </c>
    </row>
    <row r="232" spans="1:30" x14ac:dyDescent="0.2">
      <c r="A232" s="2">
        <v>231</v>
      </c>
      <c r="B232" s="2">
        <v>231</v>
      </c>
      <c r="C232" s="2">
        <v>108</v>
      </c>
      <c r="D232" s="10" t="s">
        <v>1855</v>
      </c>
      <c r="E232" s="2" t="s">
        <v>42</v>
      </c>
      <c r="F232" s="2" t="s">
        <v>126</v>
      </c>
      <c r="J232" s="2" t="s">
        <v>30</v>
      </c>
      <c r="K232" s="10" t="s">
        <v>149</v>
      </c>
      <c r="L232" s="2" t="s">
        <v>143</v>
      </c>
      <c r="M232" s="2" t="s">
        <v>38</v>
      </c>
      <c r="N232" s="10">
        <v>2009</v>
      </c>
      <c r="O232" s="9">
        <v>39935</v>
      </c>
      <c r="P232" s="11">
        <v>-36.465000000000003</v>
      </c>
      <c r="Q232" s="2">
        <v>-53.662999999999997</v>
      </c>
      <c r="R232" s="2">
        <v>164</v>
      </c>
      <c r="S232" s="2">
        <v>164</v>
      </c>
      <c r="T232" s="2" t="s">
        <v>39</v>
      </c>
      <c r="U232" s="2" t="s">
        <v>52</v>
      </c>
      <c r="V232" s="2" t="s">
        <v>35</v>
      </c>
      <c r="AD232" s="10" t="s">
        <v>1858</v>
      </c>
    </row>
    <row r="233" spans="1:30" x14ac:dyDescent="0.2">
      <c r="A233" s="2">
        <v>232</v>
      </c>
      <c r="B233" s="2">
        <v>232</v>
      </c>
      <c r="C233" s="2">
        <v>108</v>
      </c>
      <c r="D233" s="10" t="s">
        <v>1855</v>
      </c>
      <c r="E233" s="2" t="s">
        <v>42</v>
      </c>
      <c r="F233" s="2" t="s">
        <v>127</v>
      </c>
      <c r="J233" s="2" t="s">
        <v>30</v>
      </c>
      <c r="K233" s="10" t="s">
        <v>149</v>
      </c>
      <c r="L233" s="2" t="s">
        <v>143</v>
      </c>
      <c r="M233" s="2" t="s">
        <v>38</v>
      </c>
      <c r="N233" s="10">
        <v>2009</v>
      </c>
      <c r="O233" s="9">
        <v>39825</v>
      </c>
      <c r="P233" s="11">
        <v>-36.983333333333334</v>
      </c>
      <c r="Q233" s="2">
        <v>-32.9</v>
      </c>
      <c r="R233" s="2">
        <v>101</v>
      </c>
      <c r="S233" s="2">
        <v>101</v>
      </c>
      <c r="T233" s="2" t="s">
        <v>39</v>
      </c>
      <c r="U233" s="2" t="s">
        <v>52</v>
      </c>
      <c r="V233" s="2" t="s">
        <v>35</v>
      </c>
      <c r="AD233" s="10" t="s">
        <v>1858</v>
      </c>
    </row>
    <row r="234" spans="1:30" x14ac:dyDescent="0.2">
      <c r="A234" s="2">
        <v>234</v>
      </c>
      <c r="B234" s="2">
        <v>234</v>
      </c>
      <c r="C234" s="2">
        <v>108</v>
      </c>
      <c r="D234" s="10" t="s">
        <v>1855</v>
      </c>
      <c r="E234" s="2" t="s">
        <v>42</v>
      </c>
      <c r="F234" s="2" t="s">
        <v>128</v>
      </c>
      <c r="J234" s="2" t="s">
        <v>30</v>
      </c>
      <c r="K234" s="10" t="s">
        <v>2219</v>
      </c>
      <c r="L234" s="2" t="s">
        <v>143</v>
      </c>
      <c r="M234" s="2" t="s">
        <v>38</v>
      </c>
      <c r="N234" s="10">
        <v>2009</v>
      </c>
      <c r="O234" s="9">
        <v>39831</v>
      </c>
      <c r="P234" s="11">
        <v>-38.1</v>
      </c>
      <c r="Q234" s="2">
        <v>-39.633333333333333</v>
      </c>
      <c r="R234" s="2">
        <v>99</v>
      </c>
      <c r="S234" s="2">
        <v>99</v>
      </c>
      <c r="T234" s="2" t="s">
        <v>39</v>
      </c>
      <c r="U234" s="2" t="s">
        <v>52</v>
      </c>
      <c r="V234" s="2" t="s">
        <v>35</v>
      </c>
      <c r="AD234" s="10" t="s">
        <v>1858</v>
      </c>
    </row>
    <row r="235" spans="1:30" x14ac:dyDescent="0.2">
      <c r="A235" s="2">
        <v>239</v>
      </c>
      <c r="B235" s="2">
        <v>239</v>
      </c>
      <c r="C235" s="2">
        <v>108</v>
      </c>
      <c r="D235" s="10" t="s">
        <v>1855</v>
      </c>
      <c r="E235" s="2" t="s">
        <v>42</v>
      </c>
      <c r="F235" s="2" t="s">
        <v>129</v>
      </c>
      <c r="J235" s="2" t="s">
        <v>30</v>
      </c>
      <c r="K235" s="10" t="s">
        <v>149</v>
      </c>
      <c r="L235" s="2" t="s">
        <v>143</v>
      </c>
      <c r="M235" s="2" t="s">
        <v>38</v>
      </c>
      <c r="N235" s="10">
        <v>2009</v>
      </c>
      <c r="O235" s="9">
        <v>39825</v>
      </c>
      <c r="P235" s="11">
        <v>-36.983333333333334</v>
      </c>
      <c r="Q235" s="2">
        <v>-32.9</v>
      </c>
      <c r="R235" s="2">
        <v>102</v>
      </c>
      <c r="S235" s="2">
        <v>102</v>
      </c>
      <c r="T235" s="2" t="s">
        <v>39</v>
      </c>
      <c r="U235" s="2" t="s">
        <v>52</v>
      </c>
      <c r="V235" s="2" t="s">
        <v>35</v>
      </c>
      <c r="AD235" s="10" t="s">
        <v>1858</v>
      </c>
    </row>
    <row r="236" spans="1:30" x14ac:dyDescent="0.2">
      <c r="A236" s="2">
        <v>242</v>
      </c>
      <c r="B236" s="2">
        <v>242</v>
      </c>
      <c r="C236" s="2">
        <v>108</v>
      </c>
      <c r="D236" s="10" t="s">
        <v>1855</v>
      </c>
      <c r="E236" s="2" t="s">
        <v>42</v>
      </c>
      <c r="F236" s="2" t="s">
        <v>130</v>
      </c>
      <c r="J236" s="2" t="s">
        <v>30</v>
      </c>
      <c r="K236" s="10" t="s">
        <v>149</v>
      </c>
      <c r="L236" s="2" t="s">
        <v>143</v>
      </c>
      <c r="M236" s="2" t="s">
        <v>38</v>
      </c>
      <c r="N236" s="10">
        <v>2009</v>
      </c>
      <c r="O236" s="9">
        <v>39830</v>
      </c>
      <c r="P236" s="11">
        <v>-37.950000000000003</v>
      </c>
      <c r="Q236" s="2">
        <v>-38.733333333333334</v>
      </c>
      <c r="R236" s="2">
        <v>92</v>
      </c>
      <c r="S236" s="2">
        <v>92</v>
      </c>
      <c r="T236" s="2" t="s">
        <v>39</v>
      </c>
      <c r="U236" s="2" t="s">
        <v>52</v>
      </c>
      <c r="V236" s="2" t="s">
        <v>35</v>
      </c>
      <c r="AD236" s="10" t="s">
        <v>1858</v>
      </c>
    </row>
    <row r="237" spans="1:30" x14ac:dyDescent="0.2">
      <c r="A237" s="2">
        <v>245</v>
      </c>
      <c r="B237" s="2">
        <v>245</v>
      </c>
      <c r="C237" s="2">
        <v>108</v>
      </c>
      <c r="D237" s="10" t="s">
        <v>1855</v>
      </c>
      <c r="E237" s="2" t="s">
        <v>42</v>
      </c>
      <c r="F237" s="2" t="s">
        <v>131</v>
      </c>
      <c r="J237" s="2" t="s">
        <v>30</v>
      </c>
      <c r="K237" s="10" t="s">
        <v>2219</v>
      </c>
      <c r="L237" s="2" t="s">
        <v>143</v>
      </c>
      <c r="M237" s="2" t="s">
        <v>38</v>
      </c>
      <c r="N237" s="10">
        <v>2009</v>
      </c>
      <c r="O237" s="9">
        <v>39935</v>
      </c>
      <c r="P237" s="11">
        <v>-36.465000000000003</v>
      </c>
      <c r="Q237" s="2">
        <v>-53.662999999999997</v>
      </c>
      <c r="R237" s="2">
        <v>141</v>
      </c>
      <c r="S237" s="2">
        <v>141</v>
      </c>
      <c r="T237" s="2" t="s">
        <v>39</v>
      </c>
      <c r="U237" s="2" t="s">
        <v>52</v>
      </c>
      <c r="V237" s="2" t="s">
        <v>35</v>
      </c>
      <c r="AD237" s="10" t="s">
        <v>1858</v>
      </c>
    </row>
    <row r="238" spans="1:30" x14ac:dyDescent="0.2">
      <c r="A238" s="2">
        <v>246</v>
      </c>
      <c r="B238" s="2">
        <v>246</v>
      </c>
      <c r="C238" s="2">
        <v>108</v>
      </c>
      <c r="D238" s="10" t="s">
        <v>1855</v>
      </c>
      <c r="E238" s="2" t="s">
        <v>42</v>
      </c>
      <c r="F238" s="2" t="s">
        <v>132</v>
      </c>
      <c r="J238" s="2" t="s">
        <v>30</v>
      </c>
      <c r="K238" s="10" t="s">
        <v>149</v>
      </c>
      <c r="L238" s="2" t="s">
        <v>143</v>
      </c>
      <c r="M238" s="2" t="s">
        <v>38</v>
      </c>
      <c r="N238" s="10">
        <v>2009</v>
      </c>
      <c r="O238" s="9">
        <v>39935</v>
      </c>
      <c r="P238" s="11">
        <v>-36.465000000000003</v>
      </c>
      <c r="Q238" s="2">
        <v>-53.662999999999997</v>
      </c>
      <c r="R238" s="2">
        <v>221</v>
      </c>
      <c r="S238" s="2">
        <v>221</v>
      </c>
      <c r="T238" s="2" t="s">
        <v>39</v>
      </c>
      <c r="U238" s="2" t="s">
        <v>52</v>
      </c>
      <c r="V238" s="2" t="s">
        <v>35</v>
      </c>
      <c r="AD238" s="10" t="s">
        <v>1858</v>
      </c>
    </row>
    <row r="239" spans="1:30" x14ac:dyDescent="0.2">
      <c r="A239" s="2">
        <v>248</v>
      </c>
      <c r="B239" s="2">
        <v>248</v>
      </c>
      <c r="C239" s="2">
        <v>108</v>
      </c>
      <c r="D239" s="10" t="s">
        <v>1855</v>
      </c>
      <c r="E239" s="2" t="s">
        <v>42</v>
      </c>
      <c r="F239" s="2" t="s">
        <v>133</v>
      </c>
      <c r="J239" s="2" t="s">
        <v>30</v>
      </c>
      <c r="K239" s="10" t="s">
        <v>2219</v>
      </c>
      <c r="L239" s="2" t="s">
        <v>143</v>
      </c>
      <c r="M239" s="2" t="s">
        <v>38</v>
      </c>
      <c r="N239" s="10">
        <v>2009</v>
      </c>
      <c r="O239" s="9">
        <v>39830</v>
      </c>
      <c r="P239" s="11">
        <v>-37.950000000000003</v>
      </c>
      <c r="Q239" s="2">
        <v>-38.733333333333334</v>
      </c>
      <c r="R239" s="2">
        <v>105</v>
      </c>
      <c r="S239" s="2">
        <v>105</v>
      </c>
      <c r="T239" s="2" t="s">
        <v>39</v>
      </c>
      <c r="U239" s="2" t="s">
        <v>52</v>
      </c>
      <c r="V239" s="2" t="s">
        <v>35</v>
      </c>
      <c r="AD239" s="10" t="s">
        <v>1858</v>
      </c>
    </row>
    <row r="240" spans="1:30" x14ac:dyDescent="0.2">
      <c r="A240" s="2">
        <v>253</v>
      </c>
      <c r="B240" s="2">
        <v>253</v>
      </c>
      <c r="C240" s="2">
        <v>108</v>
      </c>
      <c r="D240" s="10" t="s">
        <v>1855</v>
      </c>
      <c r="E240" s="2" t="s">
        <v>42</v>
      </c>
      <c r="F240" s="2" t="s">
        <v>134</v>
      </c>
      <c r="J240" s="2" t="s">
        <v>30</v>
      </c>
      <c r="K240" s="10" t="s">
        <v>149</v>
      </c>
      <c r="L240" s="2" t="s">
        <v>143</v>
      </c>
      <c r="M240" s="2" t="s">
        <v>38</v>
      </c>
      <c r="N240" s="10">
        <v>2009</v>
      </c>
      <c r="O240" s="9">
        <v>39825</v>
      </c>
      <c r="P240" s="11">
        <v>-36.983333333333334</v>
      </c>
      <c r="Q240" s="2">
        <v>-32.9</v>
      </c>
      <c r="R240" s="2">
        <v>103</v>
      </c>
      <c r="S240" s="2">
        <v>103</v>
      </c>
      <c r="T240" s="2" t="s">
        <v>39</v>
      </c>
      <c r="U240" s="2" t="s">
        <v>52</v>
      </c>
      <c r="V240" s="2" t="s">
        <v>35</v>
      </c>
      <c r="AD240" s="10" t="s">
        <v>1858</v>
      </c>
    </row>
    <row r="241" spans="1:30" x14ac:dyDescent="0.2">
      <c r="A241" s="2">
        <v>254</v>
      </c>
      <c r="B241" s="2">
        <v>254</v>
      </c>
      <c r="C241" s="2">
        <v>108</v>
      </c>
      <c r="D241" s="10" t="s">
        <v>1855</v>
      </c>
      <c r="E241" s="2" t="s">
        <v>42</v>
      </c>
      <c r="F241" s="2" t="s">
        <v>135</v>
      </c>
      <c r="J241" s="2" t="s">
        <v>30</v>
      </c>
      <c r="K241" s="10" t="s">
        <v>2219</v>
      </c>
      <c r="L241" s="2" t="s">
        <v>143</v>
      </c>
      <c r="M241" s="2" t="s">
        <v>38</v>
      </c>
      <c r="N241" s="10">
        <v>2009</v>
      </c>
      <c r="O241" s="9">
        <v>39935</v>
      </c>
      <c r="P241" s="11">
        <v>-36.465000000000003</v>
      </c>
      <c r="Q241" s="2">
        <v>-53.662999999999997</v>
      </c>
      <c r="R241" s="2">
        <v>158</v>
      </c>
      <c r="S241" s="2">
        <v>158</v>
      </c>
      <c r="T241" s="2" t="s">
        <v>39</v>
      </c>
      <c r="U241" s="2" t="s">
        <v>40</v>
      </c>
      <c r="V241" s="2" t="s">
        <v>35</v>
      </c>
      <c r="AD241" s="10" t="s">
        <v>1858</v>
      </c>
    </row>
    <row r="242" spans="1:30" x14ac:dyDescent="0.2">
      <c r="A242" s="2">
        <v>257</v>
      </c>
      <c r="B242" s="2">
        <v>257</v>
      </c>
      <c r="C242" s="2">
        <v>108</v>
      </c>
      <c r="D242" s="10" t="s">
        <v>1855</v>
      </c>
      <c r="E242" s="2" t="s">
        <v>42</v>
      </c>
      <c r="F242" s="2" t="s">
        <v>136</v>
      </c>
      <c r="J242" s="2" t="s">
        <v>30</v>
      </c>
      <c r="K242" s="10" t="s">
        <v>149</v>
      </c>
      <c r="L242" s="2" t="s">
        <v>143</v>
      </c>
      <c r="M242" s="2" t="s">
        <v>38</v>
      </c>
      <c r="N242" s="10">
        <v>2009</v>
      </c>
      <c r="O242" s="9">
        <v>39825</v>
      </c>
      <c r="P242" s="11">
        <v>-36.983333333333334</v>
      </c>
      <c r="Q242" s="2">
        <v>-32.9</v>
      </c>
      <c r="R242" s="2">
        <v>100</v>
      </c>
      <c r="S242" s="2">
        <v>100</v>
      </c>
      <c r="T242" s="2" t="s">
        <v>39</v>
      </c>
      <c r="U242" s="2" t="s">
        <v>52</v>
      </c>
      <c r="V242" s="2" t="s">
        <v>35</v>
      </c>
      <c r="AD242" s="10" t="s">
        <v>1858</v>
      </c>
    </row>
    <row r="243" spans="1:30" x14ac:dyDescent="0.2">
      <c r="A243" s="2">
        <v>258</v>
      </c>
      <c r="B243" s="2">
        <v>258</v>
      </c>
      <c r="C243" s="2">
        <v>108</v>
      </c>
      <c r="D243" s="10" t="s">
        <v>1855</v>
      </c>
      <c r="E243" s="2" t="s">
        <v>42</v>
      </c>
      <c r="F243" s="2" t="s">
        <v>137</v>
      </c>
      <c r="J243" s="2" t="s">
        <v>30</v>
      </c>
      <c r="K243" s="10" t="s">
        <v>149</v>
      </c>
      <c r="L243" s="2" t="s">
        <v>143</v>
      </c>
      <c r="M243" s="2" t="s">
        <v>38</v>
      </c>
      <c r="N243" s="10">
        <v>2009</v>
      </c>
      <c r="O243" s="9">
        <v>39830</v>
      </c>
      <c r="P243" s="11">
        <v>-37.950000000000003</v>
      </c>
      <c r="Q243" s="2">
        <v>-38.733333333333334</v>
      </c>
      <c r="R243" s="2">
        <v>84</v>
      </c>
      <c r="S243" s="2">
        <v>84</v>
      </c>
      <c r="T243" s="2" t="s">
        <v>39</v>
      </c>
      <c r="U243" s="2" t="s">
        <v>52</v>
      </c>
      <c r="V243" s="2" t="s">
        <v>35</v>
      </c>
      <c r="AD243" s="10" t="s">
        <v>1858</v>
      </c>
    </row>
    <row r="244" spans="1:30" x14ac:dyDescent="0.2">
      <c r="A244" s="2">
        <v>270</v>
      </c>
      <c r="B244" s="2">
        <v>270</v>
      </c>
      <c r="C244" s="2">
        <v>108</v>
      </c>
      <c r="D244" s="10" t="s">
        <v>1855</v>
      </c>
      <c r="E244" s="2" t="s">
        <v>42</v>
      </c>
      <c r="F244" s="2" t="s">
        <v>138</v>
      </c>
      <c r="J244" s="2" t="s">
        <v>30</v>
      </c>
      <c r="K244" s="10" t="s">
        <v>149</v>
      </c>
      <c r="L244" s="2" t="s">
        <v>143</v>
      </c>
      <c r="M244" s="2" t="s">
        <v>38</v>
      </c>
      <c r="N244" s="10">
        <v>2009</v>
      </c>
      <c r="O244" s="9">
        <v>39935</v>
      </c>
      <c r="P244" s="11">
        <v>-36.465000000000003</v>
      </c>
      <c r="Q244" s="2">
        <v>-53.662999999999997</v>
      </c>
      <c r="R244" s="2">
        <v>204</v>
      </c>
      <c r="S244" s="2">
        <v>204</v>
      </c>
      <c r="T244" s="2" t="s">
        <v>39</v>
      </c>
      <c r="U244" s="2" t="s">
        <v>52</v>
      </c>
      <c r="V244" s="2" t="s">
        <v>35</v>
      </c>
      <c r="AD244" s="10" t="s">
        <v>1858</v>
      </c>
    </row>
    <row r="245" spans="1:30" x14ac:dyDescent="0.2">
      <c r="A245" s="2">
        <v>284</v>
      </c>
      <c r="B245" s="2">
        <v>284</v>
      </c>
      <c r="C245" s="2">
        <v>108</v>
      </c>
      <c r="D245" s="10" t="s">
        <v>1855</v>
      </c>
      <c r="E245" s="2" t="s">
        <v>42</v>
      </c>
      <c r="F245" s="2" t="s">
        <v>139</v>
      </c>
      <c r="J245" s="2" t="s">
        <v>30</v>
      </c>
      <c r="K245" s="10" t="s">
        <v>2219</v>
      </c>
      <c r="L245" s="2" t="s">
        <v>143</v>
      </c>
      <c r="M245" s="2" t="s">
        <v>38</v>
      </c>
      <c r="N245" s="10">
        <v>2009</v>
      </c>
      <c r="O245" s="9">
        <v>39939</v>
      </c>
      <c r="P245" s="11">
        <v>-36</v>
      </c>
      <c r="Q245" s="2">
        <v>-53.017000000000003</v>
      </c>
      <c r="R245" s="2">
        <v>162</v>
      </c>
      <c r="S245" s="2">
        <v>162</v>
      </c>
      <c r="T245" s="2" t="s">
        <v>39</v>
      </c>
      <c r="U245" s="2" t="s">
        <v>52</v>
      </c>
      <c r="V245" s="2" t="s">
        <v>35</v>
      </c>
      <c r="AD245" s="10" t="s">
        <v>1858</v>
      </c>
    </row>
    <row r="246" spans="1:30" x14ac:dyDescent="0.2">
      <c r="A246" s="2">
        <v>347</v>
      </c>
      <c r="B246" s="2">
        <v>347</v>
      </c>
      <c r="C246" s="2">
        <v>108</v>
      </c>
      <c r="D246" s="10" t="s">
        <v>1855</v>
      </c>
      <c r="E246" s="2" t="s">
        <v>42</v>
      </c>
      <c r="F246" s="2" t="s">
        <v>140</v>
      </c>
      <c r="J246" s="2" t="s">
        <v>30</v>
      </c>
      <c r="K246" s="10" t="s">
        <v>149</v>
      </c>
      <c r="L246" s="2" t="s">
        <v>143</v>
      </c>
      <c r="M246" s="2" t="s">
        <v>38</v>
      </c>
      <c r="N246" s="10">
        <v>2009</v>
      </c>
      <c r="O246" s="9">
        <v>39935</v>
      </c>
      <c r="P246" s="11">
        <v>-36.465000000000003</v>
      </c>
      <c r="Q246" s="2">
        <v>-53.662999999999997</v>
      </c>
      <c r="R246" s="2">
        <v>165</v>
      </c>
      <c r="S246" s="2">
        <v>165</v>
      </c>
      <c r="T246" s="2" t="s">
        <v>39</v>
      </c>
      <c r="U246" s="2" t="s">
        <v>40</v>
      </c>
      <c r="V246" s="2" t="s">
        <v>35</v>
      </c>
      <c r="AD246" s="10" t="s">
        <v>1858</v>
      </c>
    </row>
    <row r="247" spans="1:30" x14ac:dyDescent="0.2">
      <c r="A247" s="2">
        <v>356</v>
      </c>
      <c r="B247" s="2">
        <v>356</v>
      </c>
      <c r="C247" s="2">
        <v>108</v>
      </c>
      <c r="D247" s="10" t="s">
        <v>1855</v>
      </c>
      <c r="E247" s="2" t="s">
        <v>42</v>
      </c>
      <c r="F247" s="2" t="s">
        <v>141</v>
      </c>
      <c r="J247" s="2" t="s">
        <v>30</v>
      </c>
      <c r="K247" s="10" t="s">
        <v>149</v>
      </c>
      <c r="L247" s="2" t="s">
        <v>143</v>
      </c>
      <c r="M247" s="2" t="s">
        <v>38</v>
      </c>
      <c r="N247" s="10">
        <v>2009</v>
      </c>
      <c r="O247" s="9">
        <v>39935</v>
      </c>
      <c r="P247" s="11">
        <v>-36.465000000000003</v>
      </c>
      <c r="Q247" s="2">
        <v>-53.662999999999997</v>
      </c>
      <c r="R247" s="2">
        <v>205</v>
      </c>
      <c r="S247" s="2">
        <v>205</v>
      </c>
      <c r="T247" s="2" t="s">
        <v>39</v>
      </c>
      <c r="U247" s="2" t="s">
        <v>52</v>
      </c>
      <c r="V247" s="2" t="s">
        <v>35</v>
      </c>
      <c r="AD247" s="10" t="s">
        <v>1858</v>
      </c>
    </row>
    <row r="248" spans="1:30" x14ac:dyDescent="0.2">
      <c r="A248" s="2">
        <v>37</v>
      </c>
      <c r="B248" s="2">
        <v>37</v>
      </c>
      <c r="C248" s="2">
        <v>126</v>
      </c>
      <c r="D248" s="10" t="s">
        <v>1855</v>
      </c>
      <c r="E248" s="2" t="s">
        <v>42</v>
      </c>
      <c r="F248" s="2" t="s">
        <v>145</v>
      </c>
      <c r="J248" s="2" t="s">
        <v>30</v>
      </c>
      <c r="K248" s="10" t="s">
        <v>35</v>
      </c>
      <c r="L248" s="2" t="s">
        <v>143</v>
      </c>
      <c r="M248" s="2" t="s">
        <v>32</v>
      </c>
      <c r="N248" s="10">
        <v>2009</v>
      </c>
      <c r="O248" s="9">
        <v>40054</v>
      </c>
      <c r="P248" s="11">
        <v>-35.799999999999997</v>
      </c>
      <c r="Q248" s="2">
        <v>-52.383333333333333</v>
      </c>
      <c r="R248" s="2">
        <v>111</v>
      </c>
      <c r="S248" s="2">
        <v>111</v>
      </c>
      <c r="T248" s="2" t="s">
        <v>39</v>
      </c>
      <c r="U248" s="2" t="s">
        <v>40</v>
      </c>
      <c r="V248" s="2" t="s">
        <v>149</v>
      </c>
      <c r="AD248" s="10" t="s">
        <v>1858</v>
      </c>
    </row>
    <row r="249" spans="1:30" x14ac:dyDescent="0.2">
      <c r="A249" s="2">
        <v>50</v>
      </c>
      <c r="B249" s="2">
        <v>50</v>
      </c>
      <c r="C249" s="2">
        <v>126</v>
      </c>
      <c r="D249" s="10" t="s">
        <v>1855</v>
      </c>
      <c r="E249" s="2" t="s">
        <v>42</v>
      </c>
      <c r="F249" s="2" t="s">
        <v>146</v>
      </c>
      <c r="J249" s="2" t="s">
        <v>30</v>
      </c>
      <c r="K249" s="10" t="s">
        <v>35</v>
      </c>
      <c r="L249" s="2" t="s">
        <v>143</v>
      </c>
      <c r="M249" s="2" t="s">
        <v>32</v>
      </c>
      <c r="N249" s="10">
        <v>2009</v>
      </c>
      <c r="O249" s="9">
        <v>40052</v>
      </c>
      <c r="P249" s="11">
        <v>-35.950000000000003</v>
      </c>
      <c r="Q249" s="2">
        <v>-52.733333333333334</v>
      </c>
      <c r="R249" s="2">
        <v>83</v>
      </c>
      <c r="S249" s="2">
        <v>83</v>
      </c>
      <c r="T249" s="2" t="s">
        <v>39</v>
      </c>
      <c r="U249" s="2" t="s">
        <v>40</v>
      </c>
      <c r="V249" s="2" t="s">
        <v>149</v>
      </c>
      <c r="AD249" s="10" t="s">
        <v>1858</v>
      </c>
    </row>
    <row r="250" spans="1:30" x14ac:dyDescent="0.2">
      <c r="A250" s="2">
        <v>145</v>
      </c>
      <c r="B250" s="2">
        <v>145</v>
      </c>
      <c r="C250" s="2">
        <v>126</v>
      </c>
      <c r="D250" s="10" t="s">
        <v>1855</v>
      </c>
      <c r="E250" s="2" t="s">
        <v>42</v>
      </c>
      <c r="F250" s="2" t="s">
        <v>147</v>
      </c>
      <c r="J250" s="2" t="s">
        <v>30</v>
      </c>
      <c r="K250" s="10" t="s">
        <v>149</v>
      </c>
      <c r="L250" s="2" t="s">
        <v>143</v>
      </c>
      <c r="M250" s="2" t="s">
        <v>32</v>
      </c>
      <c r="N250" s="10">
        <v>2009</v>
      </c>
      <c r="O250" s="9">
        <v>40156</v>
      </c>
      <c r="P250" s="11">
        <v>-40.866666666666667</v>
      </c>
      <c r="Q250" s="2">
        <v>-51.68333333333333</v>
      </c>
      <c r="R250" s="2">
        <v>80</v>
      </c>
      <c r="S250" s="2">
        <v>80</v>
      </c>
      <c r="T250" s="2" t="s">
        <v>39</v>
      </c>
      <c r="U250" s="2" t="s">
        <v>52</v>
      </c>
      <c r="V250" s="2" t="s">
        <v>149</v>
      </c>
      <c r="AD250" s="10" t="s">
        <v>1858</v>
      </c>
    </row>
    <row r="251" spans="1:30" x14ac:dyDescent="0.2">
      <c r="A251" s="2">
        <v>190</v>
      </c>
      <c r="B251" s="2">
        <v>190</v>
      </c>
      <c r="C251" s="2">
        <v>126</v>
      </c>
      <c r="D251" s="10" t="s">
        <v>1855</v>
      </c>
      <c r="E251" s="2" t="s">
        <v>42</v>
      </c>
      <c r="F251" s="2" t="s">
        <v>148</v>
      </c>
      <c r="J251" s="2" t="s">
        <v>30</v>
      </c>
      <c r="K251" s="10" t="s">
        <v>2219</v>
      </c>
      <c r="L251" s="2" t="s">
        <v>143</v>
      </c>
      <c r="M251" s="2" t="s">
        <v>32</v>
      </c>
      <c r="N251" s="10">
        <v>2009</v>
      </c>
      <c r="O251" s="9">
        <v>40161</v>
      </c>
      <c r="P251" s="11">
        <v>-40.200000000000003</v>
      </c>
      <c r="Q251" s="2">
        <v>-51.06666666666667</v>
      </c>
      <c r="R251" s="2">
        <v>114</v>
      </c>
      <c r="S251" s="2">
        <v>114</v>
      </c>
      <c r="T251" s="2" t="s">
        <v>39</v>
      </c>
      <c r="U251" s="2" t="s">
        <v>52</v>
      </c>
      <c r="V251" s="2" t="s">
        <v>149</v>
      </c>
      <c r="AD251" s="10" t="s">
        <v>1858</v>
      </c>
    </row>
    <row r="252" spans="1:30" x14ac:dyDescent="0.2">
      <c r="A252" s="2">
        <v>1</v>
      </c>
      <c r="B252" s="2">
        <v>1</v>
      </c>
      <c r="C252" s="2">
        <v>148</v>
      </c>
      <c r="D252" s="2" t="s">
        <v>1855</v>
      </c>
      <c r="E252" s="2" t="s">
        <v>42</v>
      </c>
      <c r="F252" s="2" t="s">
        <v>1877</v>
      </c>
      <c r="J252" s="2" t="s">
        <v>30</v>
      </c>
      <c r="K252" s="10" t="s">
        <v>35</v>
      </c>
      <c r="L252" s="2" t="s">
        <v>143</v>
      </c>
      <c r="M252" s="2" t="s">
        <v>38</v>
      </c>
      <c r="N252" s="2">
        <v>2010</v>
      </c>
      <c r="O252" s="9">
        <v>40321</v>
      </c>
      <c r="P252" s="11">
        <v>-36.299999999999997</v>
      </c>
      <c r="Q252" s="2">
        <v>-53.233333333300003</v>
      </c>
      <c r="R252" s="11">
        <v>90</v>
      </c>
      <c r="S252" s="2">
        <v>90</v>
      </c>
      <c r="T252" s="2" t="s">
        <v>39</v>
      </c>
      <c r="U252" s="2" t="s">
        <v>40</v>
      </c>
      <c r="V252" s="2" t="s">
        <v>35</v>
      </c>
      <c r="AD252" s="2" t="s">
        <v>1858</v>
      </c>
    </row>
    <row r="253" spans="1:30" x14ac:dyDescent="0.2">
      <c r="A253" s="2">
        <v>3</v>
      </c>
      <c r="B253" s="2">
        <v>3</v>
      </c>
      <c r="C253" s="2">
        <v>148</v>
      </c>
      <c r="D253" s="2" t="s">
        <v>1855</v>
      </c>
      <c r="E253" s="2" t="s">
        <v>42</v>
      </c>
      <c r="F253" s="2" t="s">
        <v>1878</v>
      </c>
      <c r="J253" s="2" t="s">
        <v>30</v>
      </c>
      <c r="K253" s="10" t="s">
        <v>149</v>
      </c>
      <c r="L253" s="2" t="s">
        <v>143</v>
      </c>
      <c r="M253" s="2" t="s">
        <v>38</v>
      </c>
      <c r="N253" s="2">
        <v>2010</v>
      </c>
      <c r="O253" s="9">
        <v>40320</v>
      </c>
      <c r="P253" s="11">
        <v>-37.0333333333</v>
      </c>
      <c r="Q253" s="2">
        <v>-53.6</v>
      </c>
      <c r="R253" s="11">
        <v>100</v>
      </c>
      <c r="S253" s="2">
        <v>100</v>
      </c>
      <c r="T253" s="2" t="s">
        <v>39</v>
      </c>
      <c r="U253" s="2" t="s">
        <v>40</v>
      </c>
      <c r="V253" s="2" t="s">
        <v>35</v>
      </c>
      <c r="AD253" s="2" t="s">
        <v>1858</v>
      </c>
    </row>
    <row r="254" spans="1:30" x14ac:dyDescent="0.2">
      <c r="A254" s="2">
        <v>7</v>
      </c>
      <c r="B254" s="2">
        <v>7</v>
      </c>
      <c r="C254" s="2">
        <v>148</v>
      </c>
      <c r="D254" s="2" t="s">
        <v>1855</v>
      </c>
      <c r="E254" s="2" t="s">
        <v>42</v>
      </c>
      <c r="F254" s="2" t="s">
        <v>1879</v>
      </c>
      <c r="J254" s="2" t="s">
        <v>30</v>
      </c>
      <c r="K254" s="10" t="s">
        <v>2219</v>
      </c>
      <c r="L254" s="2" t="s">
        <v>143</v>
      </c>
      <c r="M254" s="2" t="s">
        <v>38</v>
      </c>
      <c r="N254" s="2">
        <v>2010</v>
      </c>
      <c r="O254" s="9">
        <v>40325</v>
      </c>
      <c r="P254" s="11">
        <v>-36.950000000000003</v>
      </c>
      <c r="Q254" s="2">
        <v>-53.65</v>
      </c>
      <c r="R254" s="11">
        <v>60</v>
      </c>
      <c r="S254" s="2">
        <v>60</v>
      </c>
      <c r="T254" s="2" t="s">
        <v>39</v>
      </c>
      <c r="U254" s="2" t="s">
        <v>40</v>
      </c>
      <c r="V254" s="2" t="s">
        <v>35</v>
      </c>
      <c r="AD254" s="2" t="s">
        <v>1858</v>
      </c>
    </row>
    <row r="255" spans="1:30" x14ac:dyDescent="0.2">
      <c r="A255" s="2">
        <v>34</v>
      </c>
      <c r="B255" s="2">
        <v>34</v>
      </c>
      <c r="C255" s="2">
        <v>148</v>
      </c>
      <c r="D255" s="2" t="s">
        <v>1855</v>
      </c>
      <c r="E255" s="2" t="s">
        <v>42</v>
      </c>
      <c r="F255" s="2" t="s">
        <v>1880</v>
      </c>
      <c r="J255" s="2" t="s">
        <v>30</v>
      </c>
      <c r="K255" s="10" t="s">
        <v>149</v>
      </c>
      <c r="L255" s="2" t="s">
        <v>143</v>
      </c>
      <c r="M255" s="2" t="s">
        <v>38</v>
      </c>
      <c r="N255" s="2">
        <v>2010</v>
      </c>
      <c r="O255" s="9">
        <v>40355</v>
      </c>
      <c r="P255" s="11">
        <v>-35.166666666700003</v>
      </c>
      <c r="Q255" s="2">
        <v>-51.733333333300003</v>
      </c>
      <c r="R255" s="11">
        <v>80</v>
      </c>
      <c r="S255" s="2">
        <v>80</v>
      </c>
      <c r="T255" s="2" t="s">
        <v>39</v>
      </c>
      <c r="U255" s="2" t="s">
        <v>40</v>
      </c>
      <c r="V255" s="2" t="s">
        <v>35</v>
      </c>
      <c r="AD255" s="2" t="s">
        <v>1858</v>
      </c>
    </row>
    <row r="256" spans="1:30" x14ac:dyDescent="0.2">
      <c r="A256" s="2">
        <v>40</v>
      </c>
      <c r="B256" s="2">
        <v>40</v>
      </c>
      <c r="C256" s="2">
        <v>148</v>
      </c>
      <c r="D256" s="2" t="s">
        <v>1855</v>
      </c>
      <c r="E256" s="2" t="s">
        <v>42</v>
      </c>
      <c r="F256" s="2" t="s">
        <v>1881</v>
      </c>
      <c r="J256" s="2" t="s">
        <v>30</v>
      </c>
      <c r="K256" s="10" t="s">
        <v>149</v>
      </c>
      <c r="L256" s="2" t="s">
        <v>143</v>
      </c>
      <c r="M256" s="2" t="s">
        <v>38</v>
      </c>
      <c r="N256" s="2">
        <v>2010</v>
      </c>
      <c r="O256" s="9">
        <v>40355</v>
      </c>
      <c r="P256" s="11">
        <v>-35.166666666700003</v>
      </c>
      <c r="Q256" s="2">
        <v>-51.733333333300003</v>
      </c>
      <c r="R256" s="11">
        <v>130</v>
      </c>
      <c r="S256" s="2">
        <v>130</v>
      </c>
      <c r="T256" s="2" t="s">
        <v>39</v>
      </c>
      <c r="U256" s="2" t="s">
        <v>40</v>
      </c>
      <c r="V256" s="2" t="s">
        <v>35</v>
      </c>
      <c r="AD256" s="2" t="s">
        <v>1858</v>
      </c>
    </row>
    <row r="257" spans="1:30" x14ac:dyDescent="0.2">
      <c r="A257" s="2">
        <v>49</v>
      </c>
      <c r="B257" s="2">
        <v>49</v>
      </c>
      <c r="C257" s="2">
        <v>148</v>
      </c>
      <c r="D257" s="2" t="s">
        <v>1855</v>
      </c>
      <c r="E257" s="2" t="s">
        <v>42</v>
      </c>
      <c r="F257" s="2" t="s">
        <v>1882</v>
      </c>
      <c r="J257" s="2" t="s">
        <v>30</v>
      </c>
      <c r="K257" s="10" t="s">
        <v>2219</v>
      </c>
      <c r="L257" s="2" t="s">
        <v>143</v>
      </c>
      <c r="M257" s="2" t="s">
        <v>38</v>
      </c>
      <c r="N257" s="2">
        <v>2010</v>
      </c>
      <c r="O257" s="9">
        <v>40453</v>
      </c>
      <c r="P257" s="11">
        <v>-36.066666666700002</v>
      </c>
      <c r="Q257" s="2">
        <v>-54.1</v>
      </c>
      <c r="R257" s="11">
        <v>122</v>
      </c>
      <c r="S257" s="2">
        <v>122</v>
      </c>
      <c r="T257" s="2" t="s">
        <v>39</v>
      </c>
      <c r="U257" s="2" t="s">
        <v>40</v>
      </c>
      <c r="V257" s="2" t="s">
        <v>35</v>
      </c>
      <c r="AD257" s="2" t="s">
        <v>1858</v>
      </c>
    </row>
    <row r="258" spans="1:30" x14ac:dyDescent="0.2">
      <c r="A258" s="2">
        <v>54</v>
      </c>
      <c r="B258" s="2">
        <v>54</v>
      </c>
      <c r="C258" s="2">
        <v>148</v>
      </c>
      <c r="D258" s="2" t="s">
        <v>1855</v>
      </c>
      <c r="E258" s="2" t="s">
        <v>42</v>
      </c>
      <c r="F258" s="2" t="s">
        <v>1883</v>
      </c>
      <c r="J258" s="2" t="s">
        <v>30</v>
      </c>
      <c r="K258" s="10" t="s">
        <v>2219</v>
      </c>
      <c r="L258" s="2" t="s">
        <v>143</v>
      </c>
      <c r="M258" s="2" t="s">
        <v>38</v>
      </c>
      <c r="N258" s="2">
        <v>2010</v>
      </c>
      <c r="O258" s="9">
        <v>40370</v>
      </c>
      <c r="P258" s="11">
        <v>-36.5</v>
      </c>
      <c r="Q258" s="2">
        <v>-51.633333333300001</v>
      </c>
      <c r="R258" s="11">
        <v>130</v>
      </c>
      <c r="S258" s="2">
        <v>130</v>
      </c>
      <c r="T258" s="2" t="s">
        <v>39</v>
      </c>
      <c r="U258" s="2" t="s">
        <v>40</v>
      </c>
      <c r="V258" s="2" t="s">
        <v>35</v>
      </c>
      <c r="AD258" s="2" t="s">
        <v>1858</v>
      </c>
    </row>
    <row r="259" spans="1:30" x14ac:dyDescent="0.2">
      <c r="A259" s="2">
        <v>55</v>
      </c>
      <c r="B259" s="2">
        <v>55</v>
      </c>
      <c r="C259" s="2">
        <v>148</v>
      </c>
      <c r="D259" s="2" t="s">
        <v>1855</v>
      </c>
      <c r="E259" s="2" t="s">
        <v>42</v>
      </c>
      <c r="F259" s="2" t="s">
        <v>1884</v>
      </c>
      <c r="J259" s="2" t="s">
        <v>30</v>
      </c>
      <c r="K259" s="10" t="s">
        <v>149</v>
      </c>
      <c r="L259" s="2" t="s">
        <v>143</v>
      </c>
      <c r="M259" s="2" t="s">
        <v>38</v>
      </c>
      <c r="N259" s="2">
        <v>2010</v>
      </c>
      <c r="O259" s="9">
        <v>40359</v>
      </c>
      <c r="P259" s="11">
        <v>-35.933333333299998</v>
      </c>
      <c r="Q259" s="2">
        <v>-50.766666666699997</v>
      </c>
      <c r="R259" s="11">
        <v>150</v>
      </c>
      <c r="S259" s="2">
        <v>150</v>
      </c>
      <c r="T259" s="2" t="s">
        <v>39</v>
      </c>
      <c r="U259" s="2" t="s">
        <v>40</v>
      </c>
      <c r="V259" s="2" t="s">
        <v>35</v>
      </c>
      <c r="AD259" s="2" t="s">
        <v>1858</v>
      </c>
    </row>
    <row r="260" spans="1:30" x14ac:dyDescent="0.2">
      <c r="A260" s="2">
        <v>56</v>
      </c>
      <c r="B260" s="2">
        <v>56</v>
      </c>
      <c r="C260" s="2">
        <v>148</v>
      </c>
      <c r="D260" s="2" t="s">
        <v>1855</v>
      </c>
      <c r="E260" s="2" t="s">
        <v>42</v>
      </c>
      <c r="F260" s="2" t="s">
        <v>1885</v>
      </c>
      <c r="J260" s="2" t="s">
        <v>30</v>
      </c>
      <c r="K260" s="10" t="s">
        <v>2219</v>
      </c>
      <c r="L260" s="2" t="s">
        <v>143</v>
      </c>
      <c r="M260" s="2" t="s">
        <v>38</v>
      </c>
      <c r="N260" s="2">
        <v>2010</v>
      </c>
      <c r="O260" s="9">
        <v>40360</v>
      </c>
      <c r="P260" s="11">
        <v>-35.4</v>
      </c>
      <c r="Q260" s="2">
        <v>-51.333333333299997</v>
      </c>
      <c r="R260" s="11">
        <v>100</v>
      </c>
      <c r="S260" s="2">
        <v>100</v>
      </c>
      <c r="T260" s="2" t="s">
        <v>39</v>
      </c>
      <c r="U260" s="2" t="s">
        <v>40</v>
      </c>
      <c r="V260" s="2" t="s">
        <v>35</v>
      </c>
      <c r="AD260" s="2" t="s">
        <v>1858</v>
      </c>
    </row>
    <row r="261" spans="1:30" x14ac:dyDescent="0.2">
      <c r="A261" s="2">
        <v>57</v>
      </c>
      <c r="B261" s="2">
        <v>57</v>
      </c>
      <c r="C261" s="2">
        <v>148</v>
      </c>
      <c r="D261" s="2" t="s">
        <v>1855</v>
      </c>
      <c r="E261" s="2" t="s">
        <v>42</v>
      </c>
      <c r="F261" s="2" t="s">
        <v>1886</v>
      </c>
      <c r="J261" s="2" t="s">
        <v>30</v>
      </c>
      <c r="K261" s="10" t="s">
        <v>2219</v>
      </c>
      <c r="L261" s="2" t="s">
        <v>143</v>
      </c>
      <c r="M261" s="2" t="s">
        <v>38</v>
      </c>
      <c r="N261" s="2">
        <v>2010</v>
      </c>
      <c r="O261" s="9">
        <v>40357</v>
      </c>
      <c r="P261" s="11">
        <v>-36.083333333299997</v>
      </c>
      <c r="Q261" s="2">
        <v>-52</v>
      </c>
      <c r="R261" s="11">
        <v>80</v>
      </c>
      <c r="S261" s="2">
        <v>80</v>
      </c>
      <c r="T261" s="2" t="s">
        <v>39</v>
      </c>
      <c r="U261" s="2" t="s">
        <v>40</v>
      </c>
      <c r="V261" s="2" t="s">
        <v>35</v>
      </c>
      <c r="AD261" s="2" t="s">
        <v>1858</v>
      </c>
    </row>
    <row r="262" spans="1:30" x14ac:dyDescent="0.2">
      <c r="A262" s="2">
        <v>63</v>
      </c>
      <c r="B262" s="2">
        <v>63</v>
      </c>
      <c r="C262" s="2">
        <v>148</v>
      </c>
      <c r="D262" s="2" t="s">
        <v>1855</v>
      </c>
      <c r="E262" s="2" t="s">
        <v>42</v>
      </c>
      <c r="F262" s="2" t="s">
        <v>1887</v>
      </c>
      <c r="J262" s="2" t="s">
        <v>30</v>
      </c>
      <c r="K262" s="10" t="s">
        <v>149</v>
      </c>
      <c r="L262" s="2" t="s">
        <v>143</v>
      </c>
      <c r="M262" s="2" t="s">
        <v>38</v>
      </c>
      <c r="N262" s="2">
        <v>2010</v>
      </c>
      <c r="O262" s="9">
        <v>40358</v>
      </c>
      <c r="P262" s="11">
        <v>-36.549999999999997</v>
      </c>
      <c r="Q262" s="2">
        <v>-53.116666666699999</v>
      </c>
      <c r="R262" s="11">
        <v>107</v>
      </c>
      <c r="S262" s="2">
        <v>107</v>
      </c>
      <c r="T262" s="2" t="s">
        <v>39</v>
      </c>
      <c r="U262" s="2" t="s">
        <v>40</v>
      </c>
      <c r="V262" s="2" t="s">
        <v>35</v>
      </c>
      <c r="AD262" s="2" t="s">
        <v>1858</v>
      </c>
    </row>
    <row r="263" spans="1:30" x14ac:dyDescent="0.2">
      <c r="A263" s="2">
        <v>67</v>
      </c>
      <c r="B263" s="2">
        <v>67</v>
      </c>
      <c r="C263" s="2">
        <v>148</v>
      </c>
      <c r="D263" s="2" t="s">
        <v>1855</v>
      </c>
      <c r="E263" s="2" t="s">
        <v>42</v>
      </c>
      <c r="F263" s="2" t="s">
        <v>1888</v>
      </c>
      <c r="J263" s="2" t="s">
        <v>30</v>
      </c>
      <c r="K263" s="10" t="s">
        <v>149</v>
      </c>
      <c r="L263" s="2" t="s">
        <v>143</v>
      </c>
      <c r="M263" s="2" t="s">
        <v>38</v>
      </c>
      <c r="N263" s="2">
        <v>2010</v>
      </c>
      <c r="O263" s="9">
        <v>40358</v>
      </c>
      <c r="P263" s="11">
        <v>-36.549999999999997</v>
      </c>
      <c r="Q263" s="2">
        <v>-53.116666666699999</v>
      </c>
      <c r="R263" s="11">
        <v>115</v>
      </c>
      <c r="S263" s="2">
        <v>115</v>
      </c>
      <c r="T263" s="2" t="s">
        <v>39</v>
      </c>
      <c r="U263" s="2" t="s">
        <v>40</v>
      </c>
      <c r="V263" s="2" t="s">
        <v>35</v>
      </c>
      <c r="AD263" s="2" t="s">
        <v>1858</v>
      </c>
    </row>
    <row r="264" spans="1:30" x14ac:dyDescent="0.2">
      <c r="A264" s="2">
        <v>70</v>
      </c>
      <c r="B264" s="2">
        <v>70</v>
      </c>
      <c r="C264" s="2">
        <v>148</v>
      </c>
      <c r="D264" s="2" t="s">
        <v>1855</v>
      </c>
      <c r="E264" s="2" t="s">
        <v>42</v>
      </c>
      <c r="F264" s="2" t="s">
        <v>1889</v>
      </c>
      <c r="J264" s="2" t="s">
        <v>30</v>
      </c>
      <c r="K264" s="10" t="s">
        <v>149</v>
      </c>
      <c r="L264" s="2" t="s">
        <v>143</v>
      </c>
      <c r="M264" s="2" t="s">
        <v>38</v>
      </c>
      <c r="N264" s="2">
        <v>2010</v>
      </c>
      <c r="O264" s="9">
        <v>40358</v>
      </c>
      <c r="P264" s="11">
        <v>-36.549999999999997</v>
      </c>
      <c r="Q264" s="2">
        <v>-53.116666666699999</v>
      </c>
      <c r="R264" s="11">
        <v>80</v>
      </c>
      <c r="S264" s="2">
        <v>80</v>
      </c>
      <c r="T264" s="2" t="s">
        <v>39</v>
      </c>
      <c r="U264" s="2" t="s">
        <v>40</v>
      </c>
      <c r="V264" s="2" t="s">
        <v>35</v>
      </c>
      <c r="AD264" s="2" t="s">
        <v>1858</v>
      </c>
    </row>
    <row r="265" spans="1:30" x14ac:dyDescent="0.2">
      <c r="A265" s="2">
        <v>76</v>
      </c>
      <c r="B265" s="2">
        <v>76</v>
      </c>
      <c r="C265" s="2">
        <v>148</v>
      </c>
      <c r="D265" s="2" t="s">
        <v>1855</v>
      </c>
      <c r="E265" s="2" t="s">
        <v>42</v>
      </c>
      <c r="F265" s="2" t="s">
        <v>1890</v>
      </c>
      <c r="J265" s="2" t="s">
        <v>30</v>
      </c>
      <c r="K265" s="10" t="s">
        <v>2219</v>
      </c>
      <c r="L265" s="2" t="s">
        <v>143</v>
      </c>
      <c r="M265" s="2" t="s">
        <v>38</v>
      </c>
      <c r="N265" s="2">
        <v>2010</v>
      </c>
      <c r="O265" s="9">
        <v>40353</v>
      </c>
      <c r="P265" s="11">
        <v>-36.433333333299998</v>
      </c>
      <c r="Q265" s="2">
        <v>-51.983333333300003</v>
      </c>
      <c r="R265" s="11">
        <v>79</v>
      </c>
      <c r="S265" s="2">
        <v>79</v>
      </c>
      <c r="T265" s="2" t="s">
        <v>39</v>
      </c>
      <c r="U265" s="2" t="s">
        <v>40</v>
      </c>
      <c r="V265" s="2" t="s">
        <v>35</v>
      </c>
      <c r="AD265" s="2" t="s">
        <v>1858</v>
      </c>
    </row>
    <row r="266" spans="1:30" x14ac:dyDescent="0.2">
      <c r="A266" s="2">
        <v>93</v>
      </c>
      <c r="B266" s="2">
        <v>93</v>
      </c>
      <c r="C266" s="2">
        <v>148</v>
      </c>
      <c r="D266" s="2" t="s">
        <v>1855</v>
      </c>
      <c r="E266" s="2" t="s">
        <v>42</v>
      </c>
      <c r="F266" s="2" t="s">
        <v>1891</v>
      </c>
      <c r="J266" s="2" t="s">
        <v>30</v>
      </c>
      <c r="K266" s="10" t="s">
        <v>2219</v>
      </c>
      <c r="L266" s="2" t="s">
        <v>143</v>
      </c>
      <c r="M266" s="2" t="s">
        <v>38</v>
      </c>
      <c r="N266" s="2">
        <v>2010</v>
      </c>
      <c r="O266" s="9">
        <v>40353</v>
      </c>
      <c r="P266" s="11">
        <v>-36.433333333299998</v>
      </c>
      <c r="Q266" s="2">
        <v>-51.983333333300003</v>
      </c>
      <c r="R266" s="11">
        <v>86</v>
      </c>
      <c r="S266" s="2">
        <v>86</v>
      </c>
      <c r="T266" s="2" t="s">
        <v>39</v>
      </c>
      <c r="U266" s="2" t="s">
        <v>40</v>
      </c>
      <c r="V266" s="2" t="s">
        <v>35</v>
      </c>
      <c r="AD266" s="2" t="s">
        <v>1858</v>
      </c>
    </row>
    <row r="267" spans="1:30" x14ac:dyDescent="0.2">
      <c r="A267" s="2">
        <v>99</v>
      </c>
      <c r="B267" s="2">
        <v>99</v>
      </c>
      <c r="C267" s="2">
        <v>148</v>
      </c>
      <c r="D267" s="2" t="s">
        <v>1855</v>
      </c>
      <c r="E267" s="2" t="s">
        <v>42</v>
      </c>
      <c r="F267" s="2" t="s">
        <v>1892</v>
      </c>
      <c r="J267" s="2" t="s">
        <v>30</v>
      </c>
      <c r="K267" s="10" t="s">
        <v>149</v>
      </c>
      <c r="L267" s="2" t="s">
        <v>143</v>
      </c>
      <c r="M267" s="2" t="s">
        <v>38</v>
      </c>
      <c r="N267" s="2">
        <v>2010</v>
      </c>
      <c r="O267" s="9">
        <v>40345</v>
      </c>
      <c r="P267" s="11">
        <v>-35.4666666667</v>
      </c>
      <c r="Q267" s="2">
        <v>-52.4666666667</v>
      </c>
      <c r="R267" s="11">
        <v>79</v>
      </c>
      <c r="S267" s="2">
        <v>79</v>
      </c>
      <c r="T267" s="2" t="s">
        <v>39</v>
      </c>
      <c r="U267" s="2" t="s">
        <v>40</v>
      </c>
      <c r="V267" s="2" t="s">
        <v>35</v>
      </c>
      <c r="AD267" s="2" t="s">
        <v>1858</v>
      </c>
    </row>
    <row r="268" spans="1:30" x14ac:dyDescent="0.2">
      <c r="A268" s="2">
        <v>101</v>
      </c>
      <c r="B268" s="2">
        <v>101</v>
      </c>
      <c r="C268" s="2">
        <v>148</v>
      </c>
      <c r="D268" s="2" t="s">
        <v>1855</v>
      </c>
      <c r="E268" s="2" t="s">
        <v>42</v>
      </c>
      <c r="F268" s="2" t="s">
        <v>1893</v>
      </c>
      <c r="J268" s="2" t="s">
        <v>30</v>
      </c>
      <c r="K268" s="10" t="s">
        <v>149</v>
      </c>
      <c r="L268" s="2" t="s">
        <v>143</v>
      </c>
      <c r="M268" s="2" t="s">
        <v>38</v>
      </c>
      <c r="N268" s="2">
        <v>2010</v>
      </c>
      <c r="O268" s="9">
        <v>40347</v>
      </c>
      <c r="P268" s="11">
        <v>-36.15</v>
      </c>
      <c r="Q268" s="2">
        <v>-53.233333333300003</v>
      </c>
      <c r="R268" s="11">
        <v>144</v>
      </c>
      <c r="S268" s="2">
        <v>144</v>
      </c>
      <c r="T268" s="2" t="s">
        <v>39</v>
      </c>
      <c r="U268" s="2" t="s">
        <v>40</v>
      </c>
      <c r="V268" s="2" t="s">
        <v>35</v>
      </c>
      <c r="AD268" s="2" t="s">
        <v>1858</v>
      </c>
    </row>
    <row r="269" spans="1:30" x14ac:dyDescent="0.2">
      <c r="A269" s="2">
        <v>102</v>
      </c>
      <c r="B269" s="2">
        <v>102</v>
      </c>
      <c r="C269" s="2">
        <v>148</v>
      </c>
      <c r="D269" s="2" t="s">
        <v>1855</v>
      </c>
      <c r="E269" s="2" t="s">
        <v>42</v>
      </c>
      <c r="F269" s="2" t="s">
        <v>1894</v>
      </c>
      <c r="J269" s="2" t="s">
        <v>30</v>
      </c>
      <c r="K269" s="10" t="s">
        <v>149</v>
      </c>
      <c r="L269" s="2" t="s">
        <v>143</v>
      </c>
      <c r="M269" s="2" t="s">
        <v>38</v>
      </c>
      <c r="N269" s="2">
        <v>2010</v>
      </c>
      <c r="O269" s="9">
        <v>40342</v>
      </c>
      <c r="P269" s="11">
        <v>-36.700000000000003</v>
      </c>
      <c r="Q269" s="2">
        <v>-53.066666666700002</v>
      </c>
      <c r="R269" s="11">
        <v>171</v>
      </c>
      <c r="S269" s="2">
        <v>171</v>
      </c>
      <c r="T269" s="2" t="s">
        <v>39</v>
      </c>
      <c r="U269" s="2" t="s">
        <v>40</v>
      </c>
      <c r="V269" s="2" t="s">
        <v>35</v>
      </c>
      <c r="AD269" s="2" t="s">
        <v>1858</v>
      </c>
    </row>
    <row r="270" spans="1:30" x14ac:dyDescent="0.2">
      <c r="A270" s="2">
        <v>104</v>
      </c>
      <c r="B270" s="2">
        <v>104</v>
      </c>
      <c r="C270" s="2">
        <v>148</v>
      </c>
      <c r="D270" s="2" t="s">
        <v>1855</v>
      </c>
      <c r="E270" s="2" t="s">
        <v>42</v>
      </c>
      <c r="F270" s="2" t="s">
        <v>1895</v>
      </c>
      <c r="J270" s="2" t="s">
        <v>30</v>
      </c>
      <c r="K270" s="10" t="s">
        <v>149</v>
      </c>
      <c r="L270" s="2" t="s">
        <v>143</v>
      </c>
      <c r="M270" s="2" t="s">
        <v>38</v>
      </c>
      <c r="N270" s="2">
        <v>2010</v>
      </c>
      <c r="O270" s="9">
        <v>40342</v>
      </c>
      <c r="P270" s="11">
        <v>-36.700000000000003</v>
      </c>
      <c r="Q270" s="2">
        <v>-53.066666666700002</v>
      </c>
      <c r="R270" s="11">
        <v>187</v>
      </c>
      <c r="S270" s="2">
        <v>187</v>
      </c>
      <c r="T270" s="2" t="s">
        <v>39</v>
      </c>
      <c r="U270" s="2" t="s">
        <v>40</v>
      </c>
      <c r="V270" s="2" t="s">
        <v>35</v>
      </c>
      <c r="AD270" s="2" t="s">
        <v>1858</v>
      </c>
    </row>
    <row r="271" spans="1:30" x14ac:dyDescent="0.2">
      <c r="A271" s="2">
        <v>105</v>
      </c>
      <c r="B271" s="2">
        <v>105</v>
      </c>
      <c r="C271" s="2">
        <v>148</v>
      </c>
      <c r="D271" s="2" t="s">
        <v>1855</v>
      </c>
      <c r="E271" s="2" t="s">
        <v>42</v>
      </c>
      <c r="F271" s="2" t="s">
        <v>1896</v>
      </c>
      <c r="J271" s="2" t="s">
        <v>30</v>
      </c>
      <c r="K271" s="10" t="s">
        <v>2219</v>
      </c>
      <c r="L271" s="2" t="s">
        <v>143</v>
      </c>
      <c r="M271" s="2" t="s">
        <v>38</v>
      </c>
      <c r="N271" s="2">
        <v>2010</v>
      </c>
      <c r="O271" s="9">
        <v>40344</v>
      </c>
      <c r="P271" s="11">
        <v>-35.4</v>
      </c>
      <c r="Q271" s="2">
        <v>-52.383333333300001</v>
      </c>
      <c r="R271" s="11">
        <v>79</v>
      </c>
      <c r="S271" s="2">
        <v>79</v>
      </c>
      <c r="T271" s="2" t="s">
        <v>39</v>
      </c>
      <c r="U271" s="2" t="s">
        <v>40</v>
      </c>
      <c r="V271" s="2" t="s">
        <v>35</v>
      </c>
      <c r="AD271" s="2" t="s">
        <v>1858</v>
      </c>
    </row>
    <row r="272" spans="1:30" x14ac:dyDescent="0.2">
      <c r="A272" s="2">
        <v>106</v>
      </c>
      <c r="B272" s="2">
        <v>106</v>
      </c>
      <c r="C272" s="2">
        <v>148</v>
      </c>
      <c r="D272" s="2" t="s">
        <v>1855</v>
      </c>
      <c r="E272" s="2" t="s">
        <v>42</v>
      </c>
      <c r="F272" s="2" t="s">
        <v>1897</v>
      </c>
      <c r="J272" s="2" t="s">
        <v>30</v>
      </c>
      <c r="K272" s="10" t="s">
        <v>149</v>
      </c>
      <c r="L272" s="2" t="s">
        <v>143</v>
      </c>
      <c r="M272" s="2" t="s">
        <v>38</v>
      </c>
      <c r="N272" s="2">
        <v>2010</v>
      </c>
      <c r="O272" s="9">
        <v>40347</v>
      </c>
      <c r="P272" s="11">
        <v>-36.15</v>
      </c>
      <c r="Q272" s="2">
        <v>-53.233333333300003</v>
      </c>
      <c r="R272" s="11">
        <v>180</v>
      </c>
      <c r="S272" s="2">
        <v>180</v>
      </c>
      <c r="T272" s="2" t="s">
        <v>39</v>
      </c>
      <c r="U272" s="2" t="s">
        <v>40</v>
      </c>
      <c r="V272" s="2" t="s">
        <v>35</v>
      </c>
      <c r="AD272" s="2" t="s">
        <v>1858</v>
      </c>
    </row>
    <row r="273" spans="1:30" x14ac:dyDescent="0.2">
      <c r="A273" s="2">
        <v>107</v>
      </c>
      <c r="B273" s="2">
        <v>107</v>
      </c>
      <c r="C273" s="2">
        <v>148</v>
      </c>
      <c r="D273" s="2" t="s">
        <v>1855</v>
      </c>
      <c r="E273" s="2" t="s">
        <v>42</v>
      </c>
      <c r="F273" s="2" t="s">
        <v>1898</v>
      </c>
      <c r="J273" s="2" t="s">
        <v>30</v>
      </c>
      <c r="K273" s="10" t="s">
        <v>149</v>
      </c>
      <c r="L273" s="2" t="s">
        <v>143</v>
      </c>
      <c r="M273" s="2" t="s">
        <v>38</v>
      </c>
      <c r="N273" s="2">
        <v>2010</v>
      </c>
      <c r="O273" s="9">
        <v>40347</v>
      </c>
      <c r="P273" s="11">
        <v>-36.15</v>
      </c>
      <c r="Q273" s="2">
        <v>-53.233333333300003</v>
      </c>
      <c r="R273" s="11">
        <v>188</v>
      </c>
      <c r="S273" s="2">
        <v>188</v>
      </c>
      <c r="T273" s="2" t="s">
        <v>39</v>
      </c>
      <c r="U273" s="2" t="s">
        <v>40</v>
      </c>
      <c r="V273" s="2" t="s">
        <v>35</v>
      </c>
      <c r="AD273" s="2" t="s">
        <v>1858</v>
      </c>
    </row>
    <row r="274" spans="1:30" x14ac:dyDescent="0.2">
      <c r="A274" s="2">
        <v>109</v>
      </c>
      <c r="B274" s="2">
        <v>109</v>
      </c>
      <c r="C274" s="2">
        <v>148</v>
      </c>
      <c r="D274" s="2" t="s">
        <v>1855</v>
      </c>
      <c r="E274" s="2" t="s">
        <v>42</v>
      </c>
      <c r="F274" s="2" t="s">
        <v>1899</v>
      </c>
      <c r="J274" s="2" t="s">
        <v>30</v>
      </c>
      <c r="K274" s="10" t="s">
        <v>2219</v>
      </c>
      <c r="L274" s="2" t="s">
        <v>143</v>
      </c>
      <c r="M274" s="2" t="s">
        <v>38</v>
      </c>
      <c r="N274" s="2">
        <v>2010</v>
      </c>
      <c r="O274" s="9">
        <v>40340</v>
      </c>
      <c r="P274" s="11">
        <v>-36.25</v>
      </c>
      <c r="Q274" s="2">
        <v>-53.2166666667</v>
      </c>
      <c r="R274" s="11">
        <v>88</v>
      </c>
      <c r="S274" s="2">
        <v>88</v>
      </c>
      <c r="T274" s="2" t="s">
        <v>39</v>
      </c>
      <c r="U274" s="2" t="s">
        <v>40</v>
      </c>
      <c r="V274" s="2" t="s">
        <v>35</v>
      </c>
      <c r="AD274" s="2" t="s">
        <v>1858</v>
      </c>
    </row>
    <row r="275" spans="1:30" x14ac:dyDescent="0.2">
      <c r="A275" s="2">
        <v>111</v>
      </c>
      <c r="B275" s="2">
        <v>111</v>
      </c>
      <c r="C275" s="2">
        <v>148</v>
      </c>
      <c r="D275" s="2" t="s">
        <v>1855</v>
      </c>
      <c r="E275" s="2" t="s">
        <v>42</v>
      </c>
      <c r="F275" s="2" t="s">
        <v>1900</v>
      </c>
      <c r="J275" s="2" t="s">
        <v>30</v>
      </c>
      <c r="K275" s="10" t="s">
        <v>149</v>
      </c>
      <c r="L275" s="2" t="s">
        <v>143</v>
      </c>
      <c r="M275" s="2" t="s">
        <v>38</v>
      </c>
      <c r="N275" s="2">
        <v>2010</v>
      </c>
      <c r="O275" s="9">
        <v>40347</v>
      </c>
      <c r="P275" s="11">
        <v>-36.15</v>
      </c>
      <c r="Q275" s="2">
        <v>-53.233333333300003</v>
      </c>
      <c r="R275" s="11">
        <v>180</v>
      </c>
      <c r="S275" s="2">
        <v>180</v>
      </c>
      <c r="T275" s="2" t="s">
        <v>39</v>
      </c>
      <c r="U275" s="2" t="s">
        <v>40</v>
      </c>
      <c r="V275" s="2" t="s">
        <v>35</v>
      </c>
      <c r="AD275" s="2" t="s">
        <v>1858</v>
      </c>
    </row>
    <row r="276" spans="1:30" x14ac:dyDescent="0.2">
      <c r="A276" s="2">
        <v>113</v>
      </c>
      <c r="B276" s="2">
        <v>113</v>
      </c>
      <c r="C276" s="2">
        <v>148</v>
      </c>
      <c r="D276" s="2" t="s">
        <v>1855</v>
      </c>
      <c r="E276" s="2" t="s">
        <v>42</v>
      </c>
      <c r="F276" s="2" t="s">
        <v>1901</v>
      </c>
      <c r="J276" s="2" t="s">
        <v>30</v>
      </c>
      <c r="K276" s="10" t="s">
        <v>149</v>
      </c>
      <c r="L276" s="2" t="s">
        <v>143</v>
      </c>
      <c r="M276" s="2" t="s">
        <v>38</v>
      </c>
      <c r="N276" s="2">
        <v>2010</v>
      </c>
      <c r="O276" s="9">
        <v>40340</v>
      </c>
      <c r="P276" s="11">
        <v>-36.25</v>
      </c>
      <c r="Q276" s="2">
        <v>-53.2166666667</v>
      </c>
      <c r="R276" s="11">
        <v>116</v>
      </c>
      <c r="S276" s="2">
        <v>116</v>
      </c>
      <c r="T276" s="2" t="s">
        <v>39</v>
      </c>
      <c r="U276" s="2" t="s">
        <v>40</v>
      </c>
      <c r="V276" s="2" t="s">
        <v>35</v>
      </c>
      <c r="AD276" s="2" t="s">
        <v>1858</v>
      </c>
    </row>
    <row r="277" spans="1:30" x14ac:dyDescent="0.2">
      <c r="A277" s="2">
        <v>114</v>
      </c>
      <c r="B277" s="2">
        <v>114</v>
      </c>
      <c r="C277" s="2">
        <v>148</v>
      </c>
      <c r="D277" s="2" t="s">
        <v>1855</v>
      </c>
      <c r="E277" s="2" t="s">
        <v>42</v>
      </c>
      <c r="F277" s="2" t="s">
        <v>1902</v>
      </c>
      <c r="J277" s="2" t="s">
        <v>30</v>
      </c>
      <c r="K277" s="10" t="s">
        <v>149</v>
      </c>
      <c r="L277" s="2" t="s">
        <v>143</v>
      </c>
      <c r="M277" s="2" t="s">
        <v>38</v>
      </c>
      <c r="N277" s="2">
        <v>2010</v>
      </c>
      <c r="O277" s="9">
        <v>40342</v>
      </c>
      <c r="P277" s="11">
        <v>-36.700000000000003</v>
      </c>
      <c r="Q277" s="2">
        <v>-53.066666666700002</v>
      </c>
      <c r="R277" s="11">
        <v>145</v>
      </c>
      <c r="S277" s="2">
        <v>145</v>
      </c>
      <c r="T277" s="2" t="s">
        <v>39</v>
      </c>
      <c r="U277" s="2" t="s">
        <v>40</v>
      </c>
      <c r="V277" s="2" t="s">
        <v>35</v>
      </c>
      <c r="AD277" s="2" t="s">
        <v>1858</v>
      </c>
    </row>
    <row r="278" spans="1:30" x14ac:dyDescent="0.2">
      <c r="A278" s="2">
        <v>115</v>
      </c>
      <c r="B278" s="2">
        <v>115</v>
      </c>
      <c r="C278" s="2">
        <v>148</v>
      </c>
      <c r="D278" s="2" t="s">
        <v>1855</v>
      </c>
      <c r="E278" s="2" t="s">
        <v>42</v>
      </c>
      <c r="F278" s="2" t="s">
        <v>1903</v>
      </c>
      <c r="J278" s="2" t="s">
        <v>30</v>
      </c>
      <c r="K278" s="10" t="s">
        <v>2219</v>
      </c>
      <c r="L278" s="2" t="s">
        <v>143</v>
      </c>
      <c r="M278" s="2" t="s">
        <v>38</v>
      </c>
      <c r="N278" s="2">
        <v>2010</v>
      </c>
      <c r="O278" s="9">
        <v>40342</v>
      </c>
      <c r="P278" s="11">
        <v>-36.700000000000003</v>
      </c>
      <c r="Q278" s="2">
        <v>-53.066666666700002</v>
      </c>
      <c r="R278" s="11">
        <v>163</v>
      </c>
      <c r="S278" s="2">
        <v>163</v>
      </c>
      <c r="T278" s="2" t="s">
        <v>39</v>
      </c>
      <c r="U278" s="2" t="s">
        <v>40</v>
      </c>
      <c r="V278" s="2" t="s">
        <v>35</v>
      </c>
      <c r="AD278" s="2" t="s">
        <v>1858</v>
      </c>
    </row>
    <row r="279" spans="1:30" x14ac:dyDescent="0.2">
      <c r="A279" s="2">
        <v>116</v>
      </c>
      <c r="B279" s="2">
        <v>116</v>
      </c>
      <c r="C279" s="2">
        <v>148</v>
      </c>
      <c r="D279" s="2" t="s">
        <v>1855</v>
      </c>
      <c r="E279" s="2" t="s">
        <v>42</v>
      </c>
      <c r="F279" s="2" t="s">
        <v>1904</v>
      </c>
      <c r="J279" s="2" t="s">
        <v>30</v>
      </c>
      <c r="K279" s="10" t="s">
        <v>149</v>
      </c>
      <c r="L279" s="2" t="s">
        <v>143</v>
      </c>
      <c r="M279" s="2" t="s">
        <v>38</v>
      </c>
      <c r="N279" s="2">
        <v>2010</v>
      </c>
      <c r="O279" s="9">
        <v>40342</v>
      </c>
      <c r="P279" s="11">
        <v>-36.700000000000003</v>
      </c>
      <c r="Q279" s="2">
        <v>-53.066666666700002</v>
      </c>
      <c r="R279" s="11">
        <v>146</v>
      </c>
      <c r="S279" s="2">
        <v>146</v>
      </c>
      <c r="T279" s="2" t="s">
        <v>39</v>
      </c>
      <c r="U279" s="2" t="s">
        <v>40</v>
      </c>
      <c r="V279" s="2" t="s">
        <v>35</v>
      </c>
      <c r="AD279" s="2" t="s">
        <v>1858</v>
      </c>
    </row>
    <row r="280" spans="1:30" x14ac:dyDescent="0.2">
      <c r="A280" s="2">
        <v>142</v>
      </c>
      <c r="B280" s="2">
        <v>142</v>
      </c>
      <c r="C280" s="2">
        <v>148</v>
      </c>
      <c r="D280" s="2" t="s">
        <v>1855</v>
      </c>
      <c r="E280" s="2" t="s">
        <v>42</v>
      </c>
      <c r="F280" s="2" t="s">
        <v>1905</v>
      </c>
      <c r="J280" s="2" t="s">
        <v>30</v>
      </c>
      <c r="K280" s="10" t="s">
        <v>149</v>
      </c>
      <c r="L280" s="2" t="s">
        <v>143</v>
      </c>
      <c r="M280" s="2" t="s">
        <v>38</v>
      </c>
      <c r="N280" s="2">
        <v>2010</v>
      </c>
      <c r="O280" s="9">
        <v>40347</v>
      </c>
      <c r="P280" s="11">
        <v>-36.15</v>
      </c>
      <c r="Q280" s="2">
        <v>-53.233333333300003</v>
      </c>
      <c r="R280" s="11">
        <v>176</v>
      </c>
      <c r="S280" s="2">
        <v>176</v>
      </c>
      <c r="T280" s="2" t="s">
        <v>39</v>
      </c>
      <c r="U280" s="2" t="s">
        <v>40</v>
      </c>
      <c r="V280" s="2" t="s">
        <v>35</v>
      </c>
      <c r="AD280" s="2" t="s">
        <v>1858</v>
      </c>
    </row>
    <row r="281" spans="1:30" x14ac:dyDescent="0.2">
      <c r="A281" s="2">
        <v>144</v>
      </c>
      <c r="B281" s="2">
        <v>144</v>
      </c>
      <c r="C281" s="2">
        <v>148</v>
      </c>
      <c r="D281" s="2" t="s">
        <v>1855</v>
      </c>
      <c r="E281" s="2" t="s">
        <v>42</v>
      </c>
      <c r="F281" s="2" t="s">
        <v>1906</v>
      </c>
      <c r="J281" s="2" t="s">
        <v>30</v>
      </c>
      <c r="K281" s="10" t="s">
        <v>2219</v>
      </c>
      <c r="L281" s="2" t="s">
        <v>143</v>
      </c>
      <c r="M281" s="2" t="s">
        <v>38</v>
      </c>
      <c r="N281" s="2">
        <v>2010</v>
      </c>
      <c r="O281" s="9">
        <v>40347</v>
      </c>
      <c r="P281" s="11">
        <v>-36.15</v>
      </c>
      <c r="Q281" s="2">
        <v>-53.233333333300003</v>
      </c>
      <c r="R281" s="11">
        <v>196</v>
      </c>
      <c r="S281" s="2">
        <v>196</v>
      </c>
      <c r="T281" s="2" t="s">
        <v>39</v>
      </c>
      <c r="U281" s="2" t="s">
        <v>40</v>
      </c>
      <c r="V281" s="2" t="s">
        <v>35</v>
      </c>
      <c r="AD281" s="2" t="s">
        <v>1858</v>
      </c>
    </row>
    <row r="282" spans="1:30" x14ac:dyDescent="0.2">
      <c r="A282" s="2">
        <v>148</v>
      </c>
      <c r="B282" s="2">
        <v>148</v>
      </c>
      <c r="C282" s="2">
        <v>148</v>
      </c>
      <c r="D282" s="2" t="s">
        <v>1855</v>
      </c>
      <c r="E282" s="2" t="s">
        <v>42</v>
      </c>
      <c r="F282" s="2" t="s">
        <v>1907</v>
      </c>
      <c r="J282" s="2" t="s">
        <v>30</v>
      </c>
      <c r="K282" s="10" t="s">
        <v>149</v>
      </c>
      <c r="L282" s="2" t="s">
        <v>143</v>
      </c>
      <c r="M282" s="2" t="s">
        <v>38</v>
      </c>
      <c r="N282" s="2">
        <v>2010</v>
      </c>
      <c r="O282" s="9">
        <v>40347</v>
      </c>
      <c r="P282" s="11">
        <v>-36.15</v>
      </c>
      <c r="Q282" s="2">
        <v>-53.233333333300003</v>
      </c>
      <c r="R282" s="11">
        <v>162</v>
      </c>
      <c r="S282" s="2">
        <v>162</v>
      </c>
      <c r="T282" s="2" t="s">
        <v>39</v>
      </c>
      <c r="U282" s="2" t="s">
        <v>40</v>
      </c>
      <c r="V282" s="2" t="s">
        <v>35</v>
      </c>
      <c r="AD282" s="2" t="s">
        <v>1858</v>
      </c>
    </row>
    <row r="283" spans="1:30" x14ac:dyDescent="0.2">
      <c r="A283" s="2">
        <v>149</v>
      </c>
      <c r="B283" s="2">
        <v>149</v>
      </c>
      <c r="C283" s="2">
        <v>148</v>
      </c>
      <c r="D283" s="2" t="s">
        <v>1855</v>
      </c>
      <c r="E283" s="2" t="s">
        <v>42</v>
      </c>
      <c r="F283" s="2" t="s">
        <v>1908</v>
      </c>
      <c r="J283" s="2" t="s">
        <v>30</v>
      </c>
      <c r="K283" s="10" t="s">
        <v>149</v>
      </c>
      <c r="L283" s="2" t="s">
        <v>143</v>
      </c>
      <c r="M283" s="2" t="s">
        <v>38</v>
      </c>
      <c r="N283" s="2">
        <v>2010</v>
      </c>
      <c r="O283" s="9">
        <v>40347</v>
      </c>
      <c r="P283" s="11">
        <v>-36.15</v>
      </c>
      <c r="Q283" s="2">
        <v>-53.233333333300003</v>
      </c>
      <c r="R283" s="11">
        <v>148</v>
      </c>
      <c r="S283" s="2">
        <v>148</v>
      </c>
      <c r="T283" s="2" t="s">
        <v>39</v>
      </c>
      <c r="U283" s="2" t="s">
        <v>40</v>
      </c>
      <c r="V283" s="2" t="s">
        <v>35</v>
      </c>
      <c r="AD283" s="2" t="s">
        <v>1858</v>
      </c>
    </row>
    <row r="284" spans="1:30" x14ac:dyDescent="0.2">
      <c r="A284" s="2">
        <v>150</v>
      </c>
      <c r="B284" s="2">
        <v>150</v>
      </c>
      <c r="C284" s="2">
        <v>148</v>
      </c>
      <c r="D284" s="2" t="s">
        <v>1855</v>
      </c>
      <c r="E284" s="2" t="s">
        <v>42</v>
      </c>
      <c r="F284" s="2" t="s">
        <v>1909</v>
      </c>
      <c r="J284" s="2" t="s">
        <v>30</v>
      </c>
      <c r="K284" s="10" t="s">
        <v>149</v>
      </c>
      <c r="L284" s="2" t="s">
        <v>143</v>
      </c>
      <c r="M284" s="2" t="s">
        <v>38</v>
      </c>
      <c r="N284" s="2">
        <v>2010</v>
      </c>
      <c r="O284" s="9">
        <v>40347</v>
      </c>
      <c r="P284" s="11">
        <v>-36.15</v>
      </c>
      <c r="Q284" s="2">
        <v>-53.233333333300003</v>
      </c>
      <c r="R284" s="11">
        <v>143</v>
      </c>
      <c r="S284" s="2">
        <v>143</v>
      </c>
      <c r="T284" s="2" t="s">
        <v>39</v>
      </c>
      <c r="U284" s="2" t="s">
        <v>40</v>
      </c>
      <c r="V284" s="2" t="s">
        <v>35</v>
      </c>
      <c r="AD284" s="2" t="s">
        <v>1858</v>
      </c>
    </row>
    <row r="285" spans="1:30" x14ac:dyDescent="0.2">
      <c r="A285" s="2">
        <v>155</v>
      </c>
      <c r="B285" s="2">
        <v>155</v>
      </c>
      <c r="C285" s="2">
        <v>148</v>
      </c>
      <c r="D285" s="2" t="s">
        <v>1855</v>
      </c>
      <c r="E285" s="2" t="s">
        <v>42</v>
      </c>
      <c r="F285" s="2" t="s">
        <v>1910</v>
      </c>
      <c r="J285" s="2" t="s">
        <v>30</v>
      </c>
      <c r="K285" s="10" t="s">
        <v>149</v>
      </c>
      <c r="L285" s="2" t="s">
        <v>143</v>
      </c>
      <c r="M285" s="2" t="s">
        <v>38</v>
      </c>
      <c r="N285" s="2">
        <v>2010</v>
      </c>
      <c r="O285" s="9">
        <v>40347</v>
      </c>
      <c r="P285" s="11">
        <v>-36.15</v>
      </c>
      <c r="Q285" s="2">
        <v>-53.233333333300003</v>
      </c>
      <c r="R285" s="11">
        <v>170</v>
      </c>
      <c r="S285" s="2">
        <v>170</v>
      </c>
      <c r="T285" s="2" t="s">
        <v>39</v>
      </c>
      <c r="U285" s="2" t="s">
        <v>40</v>
      </c>
      <c r="V285" s="2" t="s">
        <v>35</v>
      </c>
      <c r="AD285" s="2" t="s">
        <v>1858</v>
      </c>
    </row>
    <row r="286" spans="1:30" x14ac:dyDescent="0.2">
      <c r="A286" s="2">
        <v>159</v>
      </c>
      <c r="B286" s="2">
        <v>159</v>
      </c>
      <c r="C286" s="2">
        <v>148</v>
      </c>
      <c r="D286" s="2" t="s">
        <v>1855</v>
      </c>
      <c r="E286" s="2" t="s">
        <v>42</v>
      </c>
      <c r="F286" s="2" t="s">
        <v>1911</v>
      </c>
      <c r="J286" s="2" t="s">
        <v>30</v>
      </c>
      <c r="K286" s="10" t="s">
        <v>149</v>
      </c>
      <c r="L286" s="2" t="s">
        <v>143</v>
      </c>
      <c r="M286" s="2" t="s">
        <v>38</v>
      </c>
      <c r="N286" s="2">
        <v>2010</v>
      </c>
      <c r="O286" s="9">
        <v>40347</v>
      </c>
      <c r="P286" s="11">
        <v>-36.15</v>
      </c>
      <c r="Q286" s="2">
        <v>-53.233333333300003</v>
      </c>
      <c r="R286" s="11">
        <v>160</v>
      </c>
      <c r="S286" s="2">
        <v>160</v>
      </c>
      <c r="T286" s="2" t="s">
        <v>39</v>
      </c>
      <c r="U286" s="2" t="s">
        <v>40</v>
      </c>
      <c r="V286" s="2" t="s">
        <v>35</v>
      </c>
      <c r="AD286" s="2" t="s">
        <v>1858</v>
      </c>
    </row>
    <row r="287" spans="1:30" x14ac:dyDescent="0.2">
      <c r="A287" s="2">
        <v>162</v>
      </c>
      <c r="B287" s="2">
        <v>162</v>
      </c>
      <c r="C287" s="2">
        <v>148</v>
      </c>
      <c r="D287" s="2" t="s">
        <v>1855</v>
      </c>
      <c r="E287" s="2" t="s">
        <v>42</v>
      </c>
      <c r="F287" s="2" t="s">
        <v>1912</v>
      </c>
      <c r="J287" s="2" t="s">
        <v>30</v>
      </c>
      <c r="K287" s="10" t="s">
        <v>149</v>
      </c>
      <c r="L287" s="2" t="s">
        <v>143</v>
      </c>
      <c r="M287" s="2" t="s">
        <v>38</v>
      </c>
      <c r="N287" s="2">
        <v>2010</v>
      </c>
      <c r="O287" s="9">
        <v>40347</v>
      </c>
      <c r="P287" s="11">
        <v>-36.15</v>
      </c>
      <c r="Q287" s="2">
        <v>-53.233333333300003</v>
      </c>
      <c r="R287" s="11">
        <v>132</v>
      </c>
      <c r="S287" s="2">
        <v>132</v>
      </c>
      <c r="T287" s="2" t="s">
        <v>39</v>
      </c>
      <c r="U287" s="2" t="s">
        <v>40</v>
      </c>
      <c r="V287" s="2" t="s">
        <v>35</v>
      </c>
      <c r="AD287" s="2" t="s">
        <v>1858</v>
      </c>
    </row>
    <row r="288" spans="1:30" x14ac:dyDescent="0.2">
      <c r="A288" s="2">
        <v>163</v>
      </c>
      <c r="B288" s="2">
        <v>163</v>
      </c>
      <c r="C288" s="2">
        <v>148</v>
      </c>
      <c r="D288" s="2" t="s">
        <v>1855</v>
      </c>
      <c r="E288" s="2" t="s">
        <v>42</v>
      </c>
      <c r="F288" s="2" t="s">
        <v>1913</v>
      </c>
      <c r="J288" s="2" t="s">
        <v>30</v>
      </c>
      <c r="K288" s="10" t="s">
        <v>2219</v>
      </c>
      <c r="L288" s="2" t="s">
        <v>143</v>
      </c>
      <c r="M288" s="2" t="s">
        <v>38</v>
      </c>
      <c r="N288" s="2">
        <v>2010</v>
      </c>
      <c r="O288" s="9">
        <v>40351</v>
      </c>
      <c r="P288" s="11">
        <v>-35.9666666667</v>
      </c>
      <c r="Q288" s="2">
        <v>-50.016666666699997</v>
      </c>
      <c r="R288" s="11">
        <v>76</v>
      </c>
      <c r="S288" s="2">
        <v>76</v>
      </c>
      <c r="T288" s="2" t="s">
        <v>39</v>
      </c>
      <c r="U288" s="2" t="s">
        <v>40</v>
      </c>
      <c r="V288" s="2" t="s">
        <v>35</v>
      </c>
      <c r="AD288" s="2" t="s">
        <v>1858</v>
      </c>
    </row>
    <row r="289" spans="1:30" x14ac:dyDescent="0.2">
      <c r="A289" s="2">
        <v>164</v>
      </c>
      <c r="B289" s="2">
        <v>164</v>
      </c>
      <c r="C289" s="2">
        <v>148</v>
      </c>
      <c r="D289" s="2" t="s">
        <v>1855</v>
      </c>
      <c r="E289" s="2" t="s">
        <v>42</v>
      </c>
      <c r="F289" s="2" t="s">
        <v>1914</v>
      </c>
      <c r="J289" s="2" t="s">
        <v>30</v>
      </c>
      <c r="K289" s="10" t="s">
        <v>149</v>
      </c>
      <c r="L289" s="2" t="s">
        <v>143</v>
      </c>
      <c r="M289" s="2" t="s">
        <v>38</v>
      </c>
      <c r="N289" s="2">
        <v>2010</v>
      </c>
      <c r="O289" s="9">
        <v>40347</v>
      </c>
      <c r="P289" s="11">
        <v>-36.15</v>
      </c>
      <c r="Q289" s="2">
        <v>-53.233333333300003</v>
      </c>
      <c r="R289" s="11">
        <v>180</v>
      </c>
      <c r="S289" s="2">
        <v>180</v>
      </c>
      <c r="T289" s="2" t="s">
        <v>39</v>
      </c>
      <c r="U289" s="2" t="s">
        <v>40</v>
      </c>
      <c r="V289" s="2" t="s">
        <v>35</v>
      </c>
      <c r="AD289" s="2" t="s">
        <v>1858</v>
      </c>
    </row>
    <row r="290" spans="1:30" x14ac:dyDescent="0.2">
      <c r="A290" s="2">
        <v>165</v>
      </c>
      <c r="B290" s="2">
        <v>165</v>
      </c>
      <c r="C290" s="2">
        <v>148</v>
      </c>
      <c r="D290" s="2" t="s">
        <v>1855</v>
      </c>
      <c r="E290" s="2" t="s">
        <v>42</v>
      </c>
      <c r="F290" s="2" t="s">
        <v>1915</v>
      </c>
      <c r="J290" s="2" t="s">
        <v>30</v>
      </c>
      <c r="K290" s="10" t="s">
        <v>149</v>
      </c>
      <c r="L290" s="2" t="s">
        <v>143</v>
      </c>
      <c r="M290" s="2" t="s">
        <v>38</v>
      </c>
      <c r="N290" s="2">
        <v>2010</v>
      </c>
      <c r="O290" s="9">
        <v>40347</v>
      </c>
      <c r="P290" s="11">
        <v>-36.15</v>
      </c>
      <c r="Q290" s="2">
        <v>-53.233333333300003</v>
      </c>
      <c r="R290" s="11">
        <v>163</v>
      </c>
      <c r="S290" s="2">
        <v>163</v>
      </c>
      <c r="T290" s="2" t="s">
        <v>39</v>
      </c>
      <c r="U290" s="2" t="s">
        <v>40</v>
      </c>
      <c r="V290" s="2" t="s">
        <v>35</v>
      </c>
      <c r="AD290" s="2" t="s">
        <v>1858</v>
      </c>
    </row>
    <row r="291" spans="1:30" x14ac:dyDescent="0.2">
      <c r="A291" s="2">
        <v>227</v>
      </c>
      <c r="B291" s="2">
        <v>227</v>
      </c>
      <c r="C291" s="2">
        <v>148</v>
      </c>
      <c r="D291" s="2" t="s">
        <v>1855</v>
      </c>
      <c r="E291" s="2" t="s">
        <v>42</v>
      </c>
      <c r="F291" s="2" t="s">
        <v>1916</v>
      </c>
      <c r="J291" s="2" t="s">
        <v>30</v>
      </c>
      <c r="K291" s="10" t="s">
        <v>149</v>
      </c>
      <c r="L291" s="2" t="s">
        <v>143</v>
      </c>
      <c r="M291" s="2" t="s">
        <v>38</v>
      </c>
      <c r="N291" s="2">
        <v>2010</v>
      </c>
      <c r="O291" s="9">
        <v>40460</v>
      </c>
      <c r="P291" s="11">
        <v>-38.700000000000003</v>
      </c>
      <c r="Q291" s="2">
        <v>-50.016666666699997</v>
      </c>
      <c r="R291" s="11">
        <v>70</v>
      </c>
      <c r="S291" s="2">
        <v>70</v>
      </c>
      <c r="T291" s="2" t="s">
        <v>39</v>
      </c>
      <c r="U291" s="2" t="s">
        <v>40</v>
      </c>
      <c r="V291" s="2" t="s">
        <v>35</v>
      </c>
      <c r="AD291" s="2" t="s">
        <v>1858</v>
      </c>
    </row>
    <row r="292" spans="1:30" x14ac:dyDescent="0.2">
      <c r="A292" s="2">
        <v>230</v>
      </c>
      <c r="B292" s="2">
        <v>230</v>
      </c>
      <c r="C292" s="2">
        <v>148</v>
      </c>
      <c r="D292" s="2" t="s">
        <v>1855</v>
      </c>
      <c r="E292" s="2" t="s">
        <v>42</v>
      </c>
      <c r="F292" s="2" t="s">
        <v>1917</v>
      </c>
      <c r="J292" s="2" t="s">
        <v>30</v>
      </c>
      <c r="K292" s="10" t="s">
        <v>2219</v>
      </c>
      <c r="L292" s="2" t="s">
        <v>143</v>
      </c>
      <c r="M292" s="2" t="s">
        <v>38</v>
      </c>
      <c r="N292" s="2">
        <v>2010</v>
      </c>
      <c r="O292" s="9">
        <v>40460</v>
      </c>
      <c r="P292" s="11">
        <v>-38.700000000000003</v>
      </c>
      <c r="Q292" s="2">
        <v>-50.016666666699997</v>
      </c>
      <c r="R292" s="11">
        <v>69</v>
      </c>
      <c r="S292" s="2">
        <v>69</v>
      </c>
      <c r="T292" s="2" t="s">
        <v>39</v>
      </c>
      <c r="U292" s="2" t="s">
        <v>40</v>
      </c>
      <c r="V292" s="2" t="s">
        <v>35</v>
      </c>
      <c r="AD292" s="2" t="s">
        <v>1858</v>
      </c>
    </row>
    <row r="293" spans="1:30" x14ac:dyDescent="0.2">
      <c r="A293" s="2">
        <v>241</v>
      </c>
      <c r="B293" s="2">
        <v>241</v>
      </c>
      <c r="C293" s="2">
        <v>148</v>
      </c>
      <c r="D293" s="2" t="s">
        <v>1855</v>
      </c>
      <c r="E293" s="2" t="s">
        <v>42</v>
      </c>
      <c r="F293" s="2" t="s">
        <v>1918</v>
      </c>
      <c r="J293" s="2" t="s">
        <v>30</v>
      </c>
      <c r="K293" s="10" t="s">
        <v>2219</v>
      </c>
      <c r="L293" s="2" t="s">
        <v>143</v>
      </c>
      <c r="M293" s="2" t="s">
        <v>38</v>
      </c>
      <c r="N293" s="2">
        <v>2010</v>
      </c>
      <c r="O293" s="9">
        <v>40450</v>
      </c>
      <c r="P293" s="11">
        <v>-40.700000000000003</v>
      </c>
      <c r="Q293" s="2">
        <v>-48.733333333300003</v>
      </c>
      <c r="R293" s="11">
        <v>83</v>
      </c>
      <c r="S293" s="2">
        <v>83</v>
      </c>
      <c r="T293" s="2" t="s">
        <v>39</v>
      </c>
      <c r="U293" s="2" t="s">
        <v>40</v>
      </c>
      <c r="V293" s="2" t="s">
        <v>35</v>
      </c>
      <c r="AD293" s="2" t="s">
        <v>1858</v>
      </c>
    </row>
    <row r="294" spans="1:30" x14ac:dyDescent="0.2">
      <c r="A294" s="2">
        <v>289</v>
      </c>
      <c r="B294" s="2">
        <v>289</v>
      </c>
      <c r="C294" s="2">
        <v>148</v>
      </c>
      <c r="D294" s="2" t="s">
        <v>1855</v>
      </c>
      <c r="E294" s="2" t="s">
        <v>42</v>
      </c>
      <c r="F294" s="2" t="s">
        <v>1919</v>
      </c>
      <c r="J294" s="2" t="s">
        <v>30</v>
      </c>
      <c r="K294" s="10" t="s">
        <v>2219</v>
      </c>
      <c r="L294" s="2" t="s">
        <v>143</v>
      </c>
      <c r="M294" s="2" t="s">
        <v>38</v>
      </c>
      <c r="N294" s="2">
        <v>2010</v>
      </c>
      <c r="O294" s="9">
        <v>40378</v>
      </c>
      <c r="P294" s="11">
        <v>-35.0333333333</v>
      </c>
      <c r="Q294" s="2">
        <v>-51.9666666667</v>
      </c>
      <c r="R294" s="11">
        <v>92</v>
      </c>
      <c r="S294" s="2">
        <v>92</v>
      </c>
      <c r="T294" s="2" t="s">
        <v>39</v>
      </c>
      <c r="U294" s="2" t="s">
        <v>40</v>
      </c>
      <c r="V294" s="2" t="s">
        <v>35</v>
      </c>
      <c r="AD294" s="2" t="s">
        <v>1858</v>
      </c>
    </row>
    <row r="295" spans="1:30" x14ac:dyDescent="0.2">
      <c r="A295" s="2">
        <v>297</v>
      </c>
      <c r="B295" s="2">
        <v>297</v>
      </c>
      <c r="C295" s="2">
        <v>148</v>
      </c>
      <c r="D295" s="2" t="s">
        <v>1855</v>
      </c>
      <c r="E295" s="2" t="s">
        <v>42</v>
      </c>
      <c r="F295" s="2" t="s">
        <v>1920</v>
      </c>
      <c r="J295" s="2" t="s">
        <v>30</v>
      </c>
      <c r="K295" s="10" t="s">
        <v>2219</v>
      </c>
      <c r="L295" s="2" t="s">
        <v>143</v>
      </c>
      <c r="M295" s="2" t="s">
        <v>38</v>
      </c>
      <c r="N295" s="2">
        <v>2010</v>
      </c>
      <c r="O295" s="9">
        <v>40380</v>
      </c>
      <c r="P295" s="11">
        <v>-35.766666666699997</v>
      </c>
      <c r="Q295" s="2">
        <v>-51.7166666667</v>
      </c>
      <c r="R295" s="11">
        <v>87</v>
      </c>
      <c r="S295" s="2">
        <v>87</v>
      </c>
      <c r="T295" s="2" t="s">
        <v>39</v>
      </c>
      <c r="U295" s="2" t="s">
        <v>40</v>
      </c>
      <c r="V295" s="2" t="s">
        <v>35</v>
      </c>
      <c r="AD295" s="2" t="s">
        <v>1858</v>
      </c>
    </row>
    <row r="296" spans="1:30" x14ac:dyDescent="0.2">
      <c r="A296" s="2">
        <v>308</v>
      </c>
      <c r="B296" s="2">
        <v>308</v>
      </c>
      <c r="C296" s="2">
        <v>148</v>
      </c>
      <c r="D296" s="2" t="s">
        <v>1855</v>
      </c>
      <c r="E296" s="2" t="s">
        <v>42</v>
      </c>
      <c r="F296" s="2" t="s">
        <v>1921</v>
      </c>
      <c r="J296" s="2" t="s">
        <v>30</v>
      </c>
      <c r="K296" s="10" t="s">
        <v>2219</v>
      </c>
      <c r="L296" s="2" t="s">
        <v>143</v>
      </c>
      <c r="M296" s="2" t="s">
        <v>38</v>
      </c>
      <c r="N296" s="2">
        <v>2010</v>
      </c>
      <c r="O296" s="9">
        <v>40369</v>
      </c>
      <c r="P296" s="11">
        <v>-36.416666666700003</v>
      </c>
      <c r="Q296" s="2">
        <v>-50.866666666699999</v>
      </c>
      <c r="R296" s="11">
        <v>86</v>
      </c>
      <c r="S296" s="2">
        <v>86</v>
      </c>
      <c r="T296" s="2" t="s">
        <v>39</v>
      </c>
      <c r="U296" s="2" t="s">
        <v>40</v>
      </c>
      <c r="V296" s="2" t="s">
        <v>35</v>
      </c>
      <c r="AD296" s="2" t="s">
        <v>1858</v>
      </c>
    </row>
    <row r="297" spans="1:30" x14ac:dyDescent="0.2">
      <c r="A297" s="2">
        <v>313</v>
      </c>
      <c r="B297" s="2">
        <v>313</v>
      </c>
      <c r="C297" s="2">
        <v>148</v>
      </c>
      <c r="D297" s="2" t="s">
        <v>1855</v>
      </c>
      <c r="E297" s="2" t="s">
        <v>42</v>
      </c>
      <c r="F297" s="2" t="s">
        <v>1922</v>
      </c>
      <c r="J297" s="2" t="s">
        <v>30</v>
      </c>
      <c r="K297" s="10" t="s">
        <v>149</v>
      </c>
      <c r="L297" s="2" t="s">
        <v>143</v>
      </c>
      <c r="M297" s="2" t="s">
        <v>38</v>
      </c>
      <c r="N297" s="2">
        <v>2010</v>
      </c>
      <c r="O297" s="9">
        <v>40362</v>
      </c>
      <c r="P297" s="11">
        <v>-35.383333333300001</v>
      </c>
      <c r="Q297" s="2">
        <v>-51.383333333300001</v>
      </c>
      <c r="R297" s="11">
        <v>85</v>
      </c>
      <c r="S297" s="2">
        <v>85</v>
      </c>
      <c r="T297" s="2" t="s">
        <v>39</v>
      </c>
      <c r="U297" s="2" t="s">
        <v>40</v>
      </c>
      <c r="V297" s="2" t="s">
        <v>35</v>
      </c>
      <c r="AD297" s="2" t="s">
        <v>1858</v>
      </c>
    </row>
    <row r="298" spans="1:30" x14ac:dyDescent="0.2">
      <c r="A298" s="2">
        <v>315</v>
      </c>
      <c r="B298" s="2">
        <v>315</v>
      </c>
      <c r="C298" s="2">
        <v>148</v>
      </c>
      <c r="D298" s="2" t="s">
        <v>1855</v>
      </c>
      <c r="E298" s="2" t="s">
        <v>42</v>
      </c>
      <c r="F298" s="2" t="s">
        <v>1923</v>
      </c>
      <c r="J298" s="2" t="s">
        <v>30</v>
      </c>
      <c r="K298" s="10" t="s">
        <v>2219</v>
      </c>
      <c r="L298" s="2" t="s">
        <v>143</v>
      </c>
      <c r="M298" s="2" t="s">
        <v>38</v>
      </c>
      <c r="N298" s="2">
        <v>2010</v>
      </c>
      <c r="O298" s="9">
        <v>40362</v>
      </c>
      <c r="P298" s="11">
        <v>-35.383333333300001</v>
      </c>
      <c r="Q298" s="2">
        <v>-51.383333333300001</v>
      </c>
      <c r="R298" s="11">
        <v>86</v>
      </c>
      <c r="S298" s="2">
        <v>86</v>
      </c>
      <c r="T298" s="2" t="s">
        <v>39</v>
      </c>
      <c r="U298" s="2" t="s">
        <v>40</v>
      </c>
      <c r="V298" s="2" t="s">
        <v>35</v>
      </c>
      <c r="AD298" s="2" t="s">
        <v>1858</v>
      </c>
    </row>
    <row r="299" spans="1:30" x14ac:dyDescent="0.2">
      <c r="A299" s="2">
        <v>328</v>
      </c>
      <c r="B299" s="2">
        <v>328</v>
      </c>
      <c r="C299" s="2">
        <v>148</v>
      </c>
      <c r="D299" s="2" t="s">
        <v>1855</v>
      </c>
      <c r="E299" s="2" t="s">
        <v>42</v>
      </c>
      <c r="F299" s="2" t="s">
        <v>1924</v>
      </c>
      <c r="J299" s="2" t="s">
        <v>30</v>
      </c>
      <c r="K299" s="10" t="s">
        <v>2219</v>
      </c>
      <c r="L299" s="2" t="s">
        <v>143</v>
      </c>
      <c r="M299" s="2" t="s">
        <v>38</v>
      </c>
      <c r="N299" s="2">
        <v>2010</v>
      </c>
      <c r="O299" s="9">
        <v>40381</v>
      </c>
      <c r="P299" s="11">
        <v>-35.016666666699997</v>
      </c>
      <c r="Q299" s="2">
        <v>-51.916666666700003</v>
      </c>
      <c r="R299" s="11">
        <v>82</v>
      </c>
      <c r="S299" s="2">
        <v>82</v>
      </c>
      <c r="T299" s="2" t="s">
        <v>39</v>
      </c>
      <c r="U299" s="2" t="s">
        <v>40</v>
      </c>
      <c r="V299" s="2" t="s">
        <v>35</v>
      </c>
      <c r="AD299" s="2" t="s">
        <v>1858</v>
      </c>
    </row>
    <row r="300" spans="1:30" x14ac:dyDescent="0.2">
      <c r="A300" s="2">
        <v>330</v>
      </c>
      <c r="B300" s="2">
        <v>330</v>
      </c>
      <c r="C300" s="2">
        <v>148</v>
      </c>
      <c r="D300" s="2" t="s">
        <v>1855</v>
      </c>
      <c r="E300" s="2" t="s">
        <v>42</v>
      </c>
      <c r="F300" s="2" t="s">
        <v>1925</v>
      </c>
      <c r="J300" s="2" t="s">
        <v>30</v>
      </c>
      <c r="K300" s="10" t="s">
        <v>149</v>
      </c>
      <c r="L300" s="2" t="s">
        <v>143</v>
      </c>
      <c r="M300" s="2" t="s">
        <v>38</v>
      </c>
      <c r="N300" s="2">
        <v>2010</v>
      </c>
      <c r="O300" s="9">
        <v>40382</v>
      </c>
      <c r="P300" s="11">
        <v>-34.983333333300003</v>
      </c>
      <c r="Q300" s="2">
        <v>-51.7</v>
      </c>
      <c r="R300" s="11">
        <v>77</v>
      </c>
      <c r="S300" s="2">
        <v>77</v>
      </c>
      <c r="T300" s="2" t="s">
        <v>39</v>
      </c>
      <c r="U300" s="2" t="s">
        <v>40</v>
      </c>
      <c r="V300" s="2" t="s">
        <v>35</v>
      </c>
      <c r="AD300" s="2" t="s">
        <v>1858</v>
      </c>
    </row>
    <row r="301" spans="1:30" x14ac:dyDescent="0.2">
      <c r="A301" s="2">
        <v>347</v>
      </c>
      <c r="B301" s="2">
        <v>347</v>
      </c>
      <c r="C301" s="2">
        <v>148</v>
      </c>
      <c r="D301" s="2" t="s">
        <v>1855</v>
      </c>
      <c r="E301" s="2" t="s">
        <v>42</v>
      </c>
      <c r="F301" s="2" t="s">
        <v>1926</v>
      </c>
      <c r="J301" s="2" t="s">
        <v>30</v>
      </c>
      <c r="K301" s="10" t="s">
        <v>149</v>
      </c>
      <c r="L301" s="2" t="s">
        <v>143</v>
      </c>
      <c r="M301" s="2" t="s">
        <v>38</v>
      </c>
      <c r="N301" s="2">
        <v>2010</v>
      </c>
      <c r="O301" s="9">
        <v>40352</v>
      </c>
      <c r="P301" s="11">
        <v>-36.616666666699999</v>
      </c>
      <c r="Q301" s="2">
        <v>-52.983333333300003</v>
      </c>
      <c r="R301" s="11">
        <v>85</v>
      </c>
      <c r="S301" s="2">
        <v>85</v>
      </c>
      <c r="T301" s="2" t="s">
        <v>39</v>
      </c>
      <c r="U301" s="2" t="s">
        <v>40</v>
      </c>
      <c r="V301" s="2" t="s">
        <v>35</v>
      </c>
      <c r="AD301" s="2" t="s">
        <v>1858</v>
      </c>
    </row>
    <row r="302" spans="1:30" x14ac:dyDescent="0.2">
      <c r="A302" s="2">
        <v>349</v>
      </c>
      <c r="B302" s="2">
        <v>349</v>
      </c>
      <c r="C302" s="2">
        <v>148</v>
      </c>
      <c r="D302" s="2" t="s">
        <v>1855</v>
      </c>
      <c r="E302" s="2" t="s">
        <v>42</v>
      </c>
      <c r="F302" s="2" t="s">
        <v>1927</v>
      </c>
      <c r="J302" s="2" t="s">
        <v>30</v>
      </c>
      <c r="K302" s="10" t="s">
        <v>149</v>
      </c>
      <c r="L302" s="2" t="s">
        <v>143</v>
      </c>
      <c r="M302" s="2" t="s">
        <v>38</v>
      </c>
      <c r="N302" s="2">
        <v>2010</v>
      </c>
      <c r="O302" s="9">
        <v>40337</v>
      </c>
      <c r="P302" s="11">
        <v>-35.700000000000003</v>
      </c>
      <c r="Q302" s="2">
        <v>-52.383333333300001</v>
      </c>
      <c r="R302" s="11">
        <v>80</v>
      </c>
      <c r="S302" s="2">
        <v>80</v>
      </c>
      <c r="T302" s="2" t="s">
        <v>39</v>
      </c>
      <c r="U302" s="2" t="s">
        <v>40</v>
      </c>
      <c r="V302" s="2" t="s">
        <v>35</v>
      </c>
      <c r="AD302" s="2" t="s">
        <v>1858</v>
      </c>
    </row>
    <row r="303" spans="1:30" x14ac:dyDescent="0.2">
      <c r="A303" s="2">
        <v>361</v>
      </c>
      <c r="B303" s="2">
        <v>361</v>
      </c>
      <c r="C303" s="2">
        <v>148</v>
      </c>
      <c r="D303" s="2" t="s">
        <v>1855</v>
      </c>
      <c r="E303" s="2" t="s">
        <v>42</v>
      </c>
      <c r="F303" s="2" t="s">
        <v>1928</v>
      </c>
      <c r="J303" s="2" t="s">
        <v>30</v>
      </c>
      <c r="K303" s="10" t="s">
        <v>149</v>
      </c>
      <c r="L303" s="2" t="s">
        <v>143</v>
      </c>
      <c r="M303" s="2" t="s">
        <v>38</v>
      </c>
      <c r="N303" s="2">
        <v>2010</v>
      </c>
      <c r="O303" s="9">
        <v>40353</v>
      </c>
      <c r="P303" s="11">
        <v>-36.683333333299998</v>
      </c>
      <c r="Q303" s="2">
        <v>-52.066666666700002</v>
      </c>
      <c r="R303" s="11">
        <v>140</v>
      </c>
      <c r="S303" s="2">
        <v>140</v>
      </c>
      <c r="T303" s="2" t="s">
        <v>39</v>
      </c>
      <c r="U303" s="2" t="s">
        <v>40</v>
      </c>
      <c r="V303" s="2" t="s">
        <v>35</v>
      </c>
      <c r="AD303" s="2" t="s">
        <v>1858</v>
      </c>
    </row>
    <row r="304" spans="1:30" x14ac:dyDescent="0.2">
      <c r="A304" s="2">
        <v>363</v>
      </c>
      <c r="B304" s="2">
        <v>363</v>
      </c>
      <c r="C304" s="2">
        <v>148</v>
      </c>
      <c r="D304" s="2" t="s">
        <v>1855</v>
      </c>
      <c r="E304" s="2" t="s">
        <v>42</v>
      </c>
      <c r="F304" s="2" t="s">
        <v>1929</v>
      </c>
      <c r="J304" s="2" t="s">
        <v>30</v>
      </c>
      <c r="K304" s="10" t="s">
        <v>149</v>
      </c>
      <c r="L304" s="2" t="s">
        <v>143</v>
      </c>
      <c r="M304" s="2" t="s">
        <v>38</v>
      </c>
      <c r="N304" s="2">
        <v>2010</v>
      </c>
      <c r="O304" s="9">
        <v>40354</v>
      </c>
      <c r="P304" s="11">
        <v>-35.483333333300003</v>
      </c>
      <c r="Q304" s="2">
        <v>-51.233333333300003</v>
      </c>
      <c r="R304" s="11">
        <v>80</v>
      </c>
      <c r="S304" s="2">
        <v>80</v>
      </c>
      <c r="T304" s="2" t="s">
        <v>39</v>
      </c>
      <c r="U304" s="2" t="s">
        <v>40</v>
      </c>
      <c r="V304" s="2" t="s">
        <v>35</v>
      </c>
      <c r="AD304" s="2" t="s">
        <v>1858</v>
      </c>
    </row>
    <row r="305" spans="1:30" x14ac:dyDescent="0.2">
      <c r="A305" s="2">
        <v>364</v>
      </c>
      <c r="B305" s="2">
        <v>364</v>
      </c>
      <c r="C305" s="2">
        <v>148</v>
      </c>
      <c r="D305" s="2" t="s">
        <v>1855</v>
      </c>
      <c r="E305" s="2" t="s">
        <v>42</v>
      </c>
      <c r="F305" s="2" t="s">
        <v>1930</v>
      </c>
      <c r="J305" s="2" t="s">
        <v>30</v>
      </c>
      <c r="K305" s="10" t="s">
        <v>149</v>
      </c>
      <c r="L305" s="2" t="s">
        <v>143</v>
      </c>
      <c r="M305" s="2" t="s">
        <v>38</v>
      </c>
      <c r="N305" s="2">
        <v>2010</v>
      </c>
      <c r="O305" s="9">
        <v>40354</v>
      </c>
      <c r="P305" s="11">
        <v>-35.483333333300003</v>
      </c>
      <c r="Q305" s="2">
        <v>-51.233333333300003</v>
      </c>
      <c r="R305" s="11">
        <v>80</v>
      </c>
      <c r="S305" s="2">
        <v>80</v>
      </c>
      <c r="T305" s="2" t="s">
        <v>39</v>
      </c>
      <c r="U305" s="2" t="s">
        <v>40</v>
      </c>
      <c r="V305" s="2" t="s">
        <v>35</v>
      </c>
      <c r="AD305" s="2" t="s">
        <v>1858</v>
      </c>
    </row>
    <row r="306" spans="1:30" x14ac:dyDescent="0.2">
      <c r="A306" s="2">
        <v>366</v>
      </c>
      <c r="B306" s="2">
        <v>366</v>
      </c>
      <c r="C306" s="2">
        <v>148</v>
      </c>
      <c r="D306" s="2" t="s">
        <v>1855</v>
      </c>
      <c r="E306" s="2" t="s">
        <v>42</v>
      </c>
      <c r="F306" s="2" t="s">
        <v>1931</v>
      </c>
      <c r="J306" s="2" t="s">
        <v>30</v>
      </c>
      <c r="K306" s="10" t="s">
        <v>149</v>
      </c>
      <c r="L306" s="2" t="s">
        <v>143</v>
      </c>
      <c r="M306" s="2" t="s">
        <v>38</v>
      </c>
      <c r="N306" s="2">
        <v>2010</v>
      </c>
      <c r="O306" s="9">
        <v>40345</v>
      </c>
      <c r="P306" s="11">
        <v>-35.516666666699997</v>
      </c>
      <c r="Q306" s="2">
        <v>-52.45</v>
      </c>
      <c r="R306" s="11">
        <v>89</v>
      </c>
      <c r="S306" s="2">
        <v>89</v>
      </c>
      <c r="T306" s="2" t="s">
        <v>39</v>
      </c>
      <c r="U306" s="2" t="s">
        <v>40</v>
      </c>
      <c r="V306" s="2" t="s">
        <v>35</v>
      </c>
      <c r="AD306" s="2" t="s">
        <v>1858</v>
      </c>
    </row>
    <row r="307" spans="1:30" x14ac:dyDescent="0.2">
      <c r="A307" s="2">
        <v>369</v>
      </c>
      <c r="B307" s="2">
        <v>369</v>
      </c>
      <c r="C307" s="2">
        <v>148</v>
      </c>
      <c r="D307" s="2" t="s">
        <v>1855</v>
      </c>
      <c r="E307" s="2" t="s">
        <v>42</v>
      </c>
      <c r="F307" s="2" t="s">
        <v>1932</v>
      </c>
      <c r="J307" s="2" t="s">
        <v>30</v>
      </c>
      <c r="K307" s="10" t="s">
        <v>149</v>
      </c>
      <c r="L307" s="2" t="s">
        <v>143</v>
      </c>
      <c r="M307" s="2" t="s">
        <v>38</v>
      </c>
      <c r="N307" s="2">
        <v>2010</v>
      </c>
      <c r="O307" s="9">
        <v>40362</v>
      </c>
      <c r="P307" s="11">
        <v>-35.383333333300001</v>
      </c>
      <c r="Q307" s="2">
        <v>-51.583333333299997</v>
      </c>
      <c r="R307" s="11">
        <v>80</v>
      </c>
      <c r="S307" s="2">
        <v>80</v>
      </c>
      <c r="T307" s="2" t="s">
        <v>39</v>
      </c>
      <c r="U307" s="2" t="s">
        <v>40</v>
      </c>
      <c r="V307" s="2" t="s">
        <v>35</v>
      </c>
      <c r="AD307" s="2" t="s">
        <v>1858</v>
      </c>
    </row>
    <row r="308" spans="1:30" x14ac:dyDescent="0.2">
      <c r="A308" s="2">
        <v>372</v>
      </c>
      <c r="B308" s="2">
        <v>372</v>
      </c>
      <c r="C308" s="2">
        <v>148</v>
      </c>
      <c r="D308" s="2" t="s">
        <v>1855</v>
      </c>
      <c r="E308" s="2" t="s">
        <v>42</v>
      </c>
      <c r="F308" s="2" t="s">
        <v>1933</v>
      </c>
      <c r="J308" s="2" t="s">
        <v>30</v>
      </c>
      <c r="K308" s="10" t="s">
        <v>149</v>
      </c>
      <c r="L308" s="2" t="s">
        <v>143</v>
      </c>
      <c r="M308" s="2" t="s">
        <v>38</v>
      </c>
      <c r="N308" s="2">
        <v>2010</v>
      </c>
      <c r="O308" s="9">
        <v>40352</v>
      </c>
      <c r="P308" s="11">
        <v>-36.616666666699999</v>
      </c>
      <c r="Q308" s="2">
        <v>-52.983333333300003</v>
      </c>
      <c r="R308" s="11">
        <v>140</v>
      </c>
      <c r="S308" s="2">
        <v>140</v>
      </c>
      <c r="T308" s="2" t="s">
        <v>39</v>
      </c>
      <c r="U308" s="2" t="s">
        <v>40</v>
      </c>
      <c r="V308" s="2" t="s">
        <v>35</v>
      </c>
      <c r="AD308" s="2" t="s">
        <v>1858</v>
      </c>
    </row>
    <row r="309" spans="1:30" x14ac:dyDescent="0.2">
      <c r="A309" s="2">
        <v>374</v>
      </c>
      <c r="B309" s="2">
        <v>374</v>
      </c>
      <c r="C309" s="2">
        <v>148</v>
      </c>
      <c r="D309" s="2" t="s">
        <v>1855</v>
      </c>
      <c r="E309" s="2" t="s">
        <v>42</v>
      </c>
      <c r="F309" s="2" t="s">
        <v>1934</v>
      </c>
      <c r="J309" s="2" t="s">
        <v>30</v>
      </c>
      <c r="K309" s="10" t="s">
        <v>149</v>
      </c>
      <c r="L309" s="2" t="s">
        <v>143</v>
      </c>
      <c r="M309" s="2" t="s">
        <v>38</v>
      </c>
      <c r="N309" s="2">
        <v>2010</v>
      </c>
      <c r="O309" s="9">
        <v>40336</v>
      </c>
      <c r="P309" s="11">
        <v>-36.450000000000003</v>
      </c>
      <c r="Q309" s="2">
        <v>-53.4</v>
      </c>
      <c r="R309" s="11">
        <v>130</v>
      </c>
      <c r="S309" s="2">
        <v>130</v>
      </c>
      <c r="T309" s="2" t="s">
        <v>39</v>
      </c>
      <c r="U309" s="2" t="s">
        <v>40</v>
      </c>
      <c r="V309" s="2" t="s">
        <v>35</v>
      </c>
      <c r="AD309" s="2" t="s">
        <v>1858</v>
      </c>
    </row>
    <row r="310" spans="1:30" x14ac:dyDescent="0.2">
      <c r="A310" s="2">
        <v>378</v>
      </c>
      <c r="B310" s="2">
        <v>378</v>
      </c>
      <c r="C310" s="2">
        <v>148</v>
      </c>
      <c r="D310" s="2" t="s">
        <v>1855</v>
      </c>
      <c r="E310" s="2" t="s">
        <v>42</v>
      </c>
      <c r="F310" s="2" t="s">
        <v>1935</v>
      </c>
      <c r="J310" s="2" t="s">
        <v>30</v>
      </c>
      <c r="K310" s="10" t="s">
        <v>2219</v>
      </c>
      <c r="L310" s="2" t="s">
        <v>143</v>
      </c>
      <c r="M310" s="2" t="s">
        <v>38</v>
      </c>
      <c r="N310" s="2">
        <v>2010</v>
      </c>
      <c r="O310" s="9">
        <v>40337</v>
      </c>
      <c r="P310" s="11">
        <v>-35.700000000000003</v>
      </c>
      <c r="Q310" s="2">
        <v>-52.383333333300001</v>
      </c>
      <c r="R310" s="11">
        <v>80</v>
      </c>
      <c r="S310" s="2">
        <v>80</v>
      </c>
      <c r="T310" s="2" t="s">
        <v>39</v>
      </c>
      <c r="U310" s="2" t="s">
        <v>40</v>
      </c>
      <c r="V310" s="2" t="s">
        <v>35</v>
      </c>
      <c r="AD310" s="2" t="s">
        <v>1858</v>
      </c>
    </row>
    <row r="311" spans="1:30" x14ac:dyDescent="0.2">
      <c r="A311" s="2">
        <v>379</v>
      </c>
      <c r="B311" s="2">
        <v>379</v>
      </c>
      <c r="C311" s="2">
        <v>148</v>
      </c>
      <c r="D311" s="2" t="s">
        <v>1855</v>
      </c>
      <c r="E311" s="2" t="s">
        <v>42</v>
      </c>
      <c r="F311" s="2" t="s">
        <v>1936</v>
      </c>
      <c r="J311" s="2" t="s">
        <v>30</v>
      </c>
      <c r="K311" s="10" t="s">
        <v>2219</v>
      </c>
      <c r="L311" s="2" t="s">
        <v>143</v>
      </c>
      <c r="M311" s="2" t="s">
        <v>38</v>
      </c>
      <c r="N311" s="2">
        <v>2010</v>
      </c>
      <c r="O311" s="9">
        <v>40334</v>
      </c>
      <c r="P311" s="11">
        <v>-35.733333333300003</v>
      </c>
      <c r="Q311" s="2">
        <v>-52.683333333299998</v>
      </c>
      <c r="R311" s="11">
        <v>80</v>
      </c>
      <c r="S311" s="2">
        <v>80</v>
      </c>
      <c r="T311" s="2" t="s">
        <v>39</v>
      </c>
      <c r="U311" s="2" t="s">
        <v>40</v>
      </c>
      <c r="V311" s="2" t="s">
        <v>35</v>
      </c>
      <c r="AD311" s="2" t="s">
        <v>1858</v>
      </c>
    </row>
    <row r="312" spans="1:30" x14ac:dyDescent="0.2">
      <c r="A312" s="2">
        <v>395</v>
      </c>
      <c r="B312" s="2">
        <v>395</v>
      </c>
      <c r="C312" s="2">
        <v>148</v>
      </c>
      <c r="D312" s="2" t="s">
        <v>1855</v>
      </c>
      <c r="E312" s="2" t="s">
        <v>42</v>
      </c>
      <c r="F312" s="2" t="s">
        <v>1937</v>
      </c>
      <c r="J312" s="2" t="s">
        <v>30</v>
      </c>
      <c r="K312" s="10" t="s">
        <v>149</v>
      </c>
      <c r="L312" s="2" t="s">
        <v>143</v>
      </c>
      <c r="M312" s="2" t="s">
        <v>38</v>
      </c>
      <c r="N312" s="2">
        <v>2010</v>
      </c>
      <c r="O312" s="9">
        <v>40344</v>
      </c>
      <c r="P312" s="11">
        <v>-35.516666666699997</v>
      </c>
      <c r="Q312" s="2">
        <v>-52.433333333299998</v>
      </c>
      <c r="R312" s="11">
        <v>80</v>
      </c>
      <c r="S312" s="2">
        <v>80</v>
      </c>
      <c r="T312" s="2" t="s">
        <v>39</v>
      </c>
      <c r="U312" s="2" t="s">
        <v>40</v>
      </c>
      <c r="V312" s="2" t="s">
        <v>35</v>
      </c>
      <c r="AD312" s="2" t="s">
        <v>1858</v>
      </c>
    </row>
    <row r="313" spans="1:30" x14ac:dyDescent="0.2">
      <c r="A313" s="2">
        <v>401</v>
      </c>
      <c r="B313" s="2">
        <v>401</v>
      </c>
      <c r="C313" s="2">
        <v>148</v>
      </c>
      <c r="D313" s="2" t="s">
        <v>1855</v>
      </c>
      <c r="E313" s="2" t="s">
        <v>42</v>
      </c>
      <c r="F313" s="2" t="s">
        <v>1938</v>
      </c>
      <c r="J313" s="2" t="s">
        <v>30</v>
      </c>
      <c r="K313" s="10" t="s">
        <v>149</v>
      </c>
      <c r="L313" s="2" t="s">
        <v>143</v>
      </c>
      <c r="M313" s="2" t="s">
        <v>38</v>
      </c>
      <c r="N313" s="2">
        <v>2010</v>
      </c>
      <c r="O313" s="9">
        <v>40360</v>
      </c>
      <c r="P313" s="11">
        <v>-35.4</v>
      </c>
      <c r="Q313" s="2">
        <v>-51.333333333299997</v>
      </c>
      <c r="R313" s="11">
        <v>50</v>
      </c>
      <c r="S313" s="2">
        <v>50</v>
      </c>
      <c r="T313" s="2" t="s">
        <v>39</v>
      </c>
      <c r="U313" s="2" t="s">
        <v>40</v>
      </c>
      <c r="V313" s="2" t="s">
        <v>35</v>
      </c>
      <c r="AD313" s="2" t="s">
        <v>1858</v>
      </c>
    </row>
    <row r="314" spans="1:30" x14ac:dyDescent="0.2">
      <c r="A314" s="2">
        <v>402</v>
      </c>
      <c r="B314" s="2">
        <v>402</v>
      </c>
      <c r="C314" s="2">
        <v>148</v>
      </c>
      <c r="D314" s="2" t="s">
        <v>1855</v>
      </c>
      <c r="E314" s="2" t="s">
        <v>42</v>
      </c>
      <c r="F314" s="2" t="s">
        <v>1939</v>
      </c>
      <c r="J314" s="2" t="s">
        <v>30</v>
      </c>
      <c r="K314" s="10" t="s">
        <v>149</v>
      </c>
      <c r="L314" s="2" t="s">
        <v>143</v>
      </c>
      <c r="M314" s="2" t="s">
        <v>38</v>
      </c>
      <c r="N314" s="2">
        <v>2010</v>
      </c>
      <c r="O314" s="9">
        <v>40330</v>
      </c>
      <c r="P314" s="11">
        <v>-36.299999999999997</v>
      </c>
      <c r="Q314" s="2">
        <v>-53.183333333299998</v>
      </c>
      <c r="R314" s="11">
        <v>130</v>
      </c>
      <c r="S314" s="2">
        <v>130</v>
      </c>
      <c r="T314" s="2" t="s">
        <v>39</v>
      </c>
      <c r="U314" s="2" t="s">
        <v>40</v>
      </c>
      <c r="V314" s="2" t="s">
        <v>35</v>
      </c>
      <c r="AD314" s="2" t="s">
        <v>1858</v>
      </c>
    </row>
    <row r="315" spans="1:30" x14ac:dyDescent="0.2">
      <c r="A315" s="2">
        <v>406</v>
      </c>
      <c r="B315" s="2">
        <v>406</v>
      </c>
      <c r="C315" s="2">
        <v>148</v>
      </c>
      <c r="D315" s="2" t="s">
        <v>1855</v>
      </c>
      <c r="E315" s="2" t="s">
        <v>42</v>
      </c>
      <c r="F315" s="2" t="s">
        <v>1940</v>
      </c>
      <c r="J315" s="2" t="s">
        <v>30</v>
      </c>
      <c r="K315" s="10" t="s">
        <v>149</v>
      </c>
      <c r="L315" s="2" t="s">
        <v>143</v>
      </c>
      <c r="M315" s="2" t="s">
        <v>38</v>
      </c>
      <c r="N315" s="2">
        <v>2010</v>
      </c>
      <c r="O315" s="9">
        <v>40333</v>
      </c>
      <c r="P315" s="11">
        <v>-35.933333333299998</v>
      </c>
      <c r="Q315" s="2">
        <v>-52.85</v>
      </c>
      <c r="R315" s="11">
        <v>90</v>
      </c>
      <c r="S315" s="2">
        <v>90</v>
      </c>
      <c r="T315" s="2" t="s">
        <v>39</v>
      </c>
      <c r="U315" s="2" t="s">
        <v>40</v>
      </c>
      <c r="V315" s="2" t="s">
        <v>35</v>
      </c>
      <c r="AD315" s="2" t="s">
        <v>1858</v>
      </c>
    </row>
    <row r="316" spans="1:30" x14ac:dyDescent="0.2">
      <c r="A316" s="2">
        <v>408</v>
      </c>
      <c r="B316" s="2">
        <v>408</v>
      </c>
      <c r="C316" s="2">
        <v>148</v>
      </c>
      <c r="D316" s="2" t="s">
        <v>1855</v>
      </c>
      <c r="E316" s="2" t="s">
        <v>42</v>
      </c>
      <c r="F316" s="2" t="s">
        <v>1941</v>
      </c>
      <c r="J316" s="2" t="s">
        <v>30</v>
      </c>
      <c r="K316" s="10" t="s">
        <v>2219</v>
      </c>
      <c r="L316" s="2" t="s">
        <v>143</v>
      </c>
      <c r="M316" s="2" t="s">
        <v>38</v>
      </c>
      <c r="N316" s="2">
        <v>2010</v>
      </c>
      <c r="O316" s="9">
        <v>40330</v>
      </c>
      <c r="P316" s="11">
        <v>-36.299999999999997</v>
      </c>
      <c r="Q316" s="2">
        <v>-53.183333333299998</v>
      </c>
      <c r="R316" s="11">
        <v>115</v>
      </c>
      <c r="S316" s="2">
        <v>115</v>
      </c>
      <c r="T316" s="2" t="s">
        <v>39</v>
      </c>
      <c r="U316" s="2" t="s">
        <v>40</v>
      </c>
      <c r="V316" s="2" t="s">
        <v>35</v>
      </c>
      <c r="AD316" s="2" t="s">
        <v>1858</v>
      </c>
    </row>
    <row r="317" spans="1:30" x14ac:dyDescent="0.2">
      <c r="A317" s="2">
        <v>469</v>
      </c>
      <c r="B317" s="2">
        <v>469</v>
      </c>
      <c r="C317" s="2">
        <v>148</v>
      </c>
      <c r="D317" s="2" t="s">
        <v>1855</v>
      </c>
      <c r="E317" s="2" t="s">
        <v>42</v>
      </c>
      <c r="F317" s="2" t="s">
        <v>1942</v>
      </c>
      <c r="J317" s="2" t="s">
        <v>30</v>
      </c>
      <c r="K317" s="10" t="s">
        <v>2219</v>
      </c>
      <c r="L317" s="2" t="s">
        <v>143</v>
      </c>
      <c r="M317" s="2" t="s">
        <v>38</v>
      </c>
      <c r="N317" s="2">
        <v>2010</v>
      </c>
      <c r="O317" s="9">
        <v>40356</v>
      </c>
      <c r="P317" s="11">
        <v>-36.7833333333</v>
      </c>
      <c r="Q317" s="2">
        <v>-53.266666666699997</v>
      </c>
      <c r="R317" s="11">
        <v>83</v>
      </c>
      <c r="S317" s="2">
        <v>83</v>
      </c>
      <c r="T317" s="2" t="s">
        <v>39</v>
      </c>
      <c r="U317" s="2" t="s">
        <v>40</v>
      </c>
      <c r="V317" s="2" t="s">
        <v>35</v>
      </c>
      <c r="AD317" s="2" t="s">
        <v>1858</v>
      </c>
    </row>
    <row r="318" spans="1:30" x14ac:dyDescent="0.2">
      <c r="A318" s="2">
        <v>478</v>
      </c>
      <c r="B318" s="2">
        <v>478</v>
      </c>
      <c r="C318" s="2">
        <v>148</v>
      </c>
      <c r="D318" s="2" t="s">
        <v>1855</v>
      </c>
      <c r="E318" s="2" t="s">
        <v>42</v>
      </c>
      <c r="F318" s="2" t="s">
        <v>1943</v>
      </c>
      <c r="J318" s="2" t="s">
        <v>30</v>
      </c>
      <c r="K318" s="10" t="s">
        <v>2219</v>
      </c>
      <c r="L318" s="2" t="s">
        <v>143</v>
      </c>
      <c r="M318" s="2" t="s">
        <v>38</v>
      </c>
      <c r="N318" s="2">
        <v>2010</v>
      </c>
      <c r="O318" s="9">
        <v>40356</v>
      </c>
      <c r="P318" s="11">
        <v>-36.7833333333</v>
      </c>
      <c r="Q318" s="2">
        <v>-53.266666666699997</v>
      </c>
      <c r="R318" s="11">
        <v>73</v>
      </c>
      <c r="S318" s="2">
        <v>73</v>
      </c>
      <c r="T318" s="2" t="s">
        <v>39</v>
      </c>
      <c r="U318" s="2" t="s">
        <v>40</v>
      </c>
      <c r="V318" s="2" t="s">
        <v>35</v>
      </c>
      <c r="AD318" s="2" t="s">
        <v>1858</v>
      </c>
    </row>
    <row r="319" spans="1:30" x14ac:dyDescent="0.2">
      <c r="A319" s="2">
        <v>499</v>
      </c>
      <c r="B319" s="2">
        <v>499</v>
      </c>
      <c r="C319" s="2">
        <v>148</v>
      </c>
      <c r="D319" s="2" t="s">
        <v>1855</v>
      </c>
      <c r="E319" s="2" t="s">
        <v>42</v>
      </c>
      <c r="F319" s="2" t="s">
        <v>1944</v>
      </c>
      <c r="J319" s="2" t="s">
        <v>30</v>
      </c>
      <c r="K319" s="10" t="s">
        <v>149</v>
      </c>
      <c r="L319" s="2" t="s">
        <v>143</v>
      </c>
      <c r="M319" s="2" t="s">
        <v>38</v>
      </c>
      <c r="N319" s="2">
        <v>2010</v>
      </c>
      <c r="O319" s="9">
        <v>40320</v>
      </c>
      <c r="P319" s="11">
        <v>-36.85</v>
      </c>
      <c r="Q319" s="2">
        <v>-53.55</v>
      </c>
      <c r="R319" s="11">
        <v>118</v>
      </c>
      <c r="S319" s="2">
        <v>118</v>
      </c>
      <c r="T319" s="2" t="s">
        <v>39</v>
      </c>
      <c r="U319" s="2" t="s">
        <v>40</v>
      </c>
      <c r="V319" s="2" t="s">
        <v>35</v>
      </c>
      <c r="AD319" s="2" t="s">
        <v>1858</v>
      </c>
    </row>
    <row r="320" spans="1:30" x14ac:dyDescent="0.2">
      <c r="A320" s="2">
        <v>519</v>
      </c>
      <c r="B320" s="2">
        <v>519</v>
      </c>
      <c r="C320" s="2">
        <v>148</v>
      </c>
      <c r="D320" s="2" t="s">
        <v>1855</v>
      </c>
      <c r="E320" s="2" t="s">
        <v>42</v>
      </c>
      <c r="F320" s="2" t="s">
        <v>1945</v>
      </c>
      <c r="J320" s="2" t="s">
        <v>30</v>
      </c>
      <c r="K320" s="10" t="s">
        <v>2219</v>
      </c>
      <c r="L320" s="2" t="s">
        <v>143</v>
      </c>
      <c r="M320" s="2" t="s">
        <v>38</v>
      </c>
      <c r="N320" s="2">
        <v>2010</v>
      </c>
      <c r="O320" s="9">
        <v>40311</v>
      </c>
      <c r="P320" s="11">
        <v>-36.666666666700003</v>
      </c>
      <c r="Q320" s="2">
        <v>-53.616666666699999</v>
      </c>
      <c r="R320" s="11">
        <v>87</v>
      </c>
      <c r="S320" s="2">
        <v>87</v>
      </c>
      <c r="T320" s="2" t="s">
        <v>39</v>
      </c>
      <c r="U320" s="2" t="s">
        <v>40</v>
      </c>
      <c r="V320" s="2" t="s">
        <v>35</v>
      </c>
      <c r="AD320" s="2" t="s">
        <v>1858</v>
      </c>
    </row>
    <row r="321" spans="1:33" x14ac:dyDescent="0.2">
      <c r="A321" s="2">
        <v>575</v>
      </c>
      <c r="B321" s="2">
        <v>575</v>
      </c>
      <c r="C321" s="2">
        <v>148</v>
      </c>
      <c r="D321" s="2" t="s">
        <v>1855</v>
      </c>
      <c r="E321" s="2" t="s">
        <v>42</v>
      </c>
      <c r="F321" s="2" t="s">
        <v>1946</v>
      </c>
      <c r="J321" s="2" t="s">
        <v>30</v>
      </c>
      <c r="K321" s="10" t="s">
        <v>2219</v>
      </c>
      <c r="L321" s="2" t="s">
        <v>143</v>
      </c>
      <c r="M321" s="2" t="s">
        <v>38</v>
      </c>
      <c r="N321" s="2">
        <v>2010</v>
      </c>
      <c r="O321" s="9">
        <v>40267</v>
      </c>
      <c r="P321" s="11">
        <v>-42.666666666700003</v>
      </c>
      <c r="Q321" s="2">
        <v>-54</v>
      </c>
      <c r="R321" s="11">
        <v>76</v>
      </c>
      <c r="S321" s="2">
        <v>76</v>
      </c>
      <c r="T321" s="2" t="s">
        <v>39</v>
      </c>
      <c r="U321" s="2" t="s">
        <v>40</v>
      </c>
      <c r="V321" s="2" t="s">
        <v>35</v>
      </c>
      <c r="AD321" s="2" t="s">
        <v>1858</v>
      </c>
    </row>
    <row r="322" spans="1:33" x14ac:dyDescent="0.2">
      <c r="A322" s="2">
        <v>593</v>
      </c>
      <c r="B322" s="2">
        <v>593</v>
      </c>
      <c r="C322" s="2">
        <v>148</v>
      </c>
      <c r="D322" s="2" t="s">
        <v>1855</v>
      </c>
      <c r="E322" s="2" t="s">
        <v>42</v>
      </c>
      <c r="F322" s="2" t="s">
        <v>1947</v>
      </c>
      <c r="J322" s="2" t="s">
        <v>30</v>
      </c>
      <c r="K322" s="10" t="s">
        <v>2219</v>
      </c>
      <c r="L322" s="2" t="s">
        <v>143</v>
      </c>
      <c r="M322" s="2" t="s">
        <v>38</v>
      </c>
      <c r="N322" s="2">
        <v>2010</v>
      </c>
      <c r="O322" s="9">
        <v>40448</v>
      </c>
      <c r="P322" s="11">
        <v>-41.4666666667</v>
      </c>
      <c r="Q322" s="2">
        <v>-49.066666666700002</v>
      </c>
      <c r="R322" s="11">
        <v>88</v>
      </c>
      <c r="S322" s="2">
        <v>88</v>
      </c>
      <c r="T322" s="2" t="s">
        <v>39</v>
      </c>
      <c r="U322" s="2" t="s">
        <v>40</v>
      </c>
      <c r="V322" s="2" t="s">
        <v>35</v>
      </c>
      <c r="AD322" s="2" t="s">
        <v>1858</v>
      </c>
    </row>
    <row r="323" spans="1:33" x14ac:dyDescent="0.2">
      <c r="A323" s="2">
        <v>604</v>
      </c>
      <c r="B323" s="2">
        <v>604</v>
      </c>
      <c r="C323" s="2">
        <v>148</v>
      </c>
      <c r="D323" s="2" t="s">
        <v>1855</v>
      </c>
      <c r="E323" s="2" t="s">
        <v>42</v>
      </c>
      <c r="F323" s="2" t="s">
        <v>1948</v>
      </c>
      <c r="J323" s="2" t="s">
        <v>30</v>
      </c>
      <c r="K323" s="10" t="s">
        <v>149</v>
      </c>
      <c r="L323" s="2" t="s">
        <v>143</v>
      </c>
      <c r="M323" s="2" t="s">
        <v>38</v>
      </c>
      <c r="N323" s="2">
        <v>2010</v>
      </c>
      <c r="O323" s="9">
        <v>40356</v>
      </c>
      <c r="P323" s="11">
        <v>-36.7833333333</v>
      </c>
      <c r="Q323" s="2">
        <v>-53.266666666699997</v>
      </c>
      <c r="R323" s="11">
        <v>102</v>
      </c>
      <c r="S323" s="2">
        <v>102</v>
      </c>
      <c r="T323" s="2" t="s">
        <v>39</v>
      </c>
      <c r="U323" s="2" t="s">
        <v>40</v>
      </c>
      <c r="V323" s="2" t="s">
        <v>35</v>
      </c>
      <c r="AD323" s="2" t="s">
        <v>1858</v>
      </c>
    </row>
    <row r="324" spans="1:33" x14ac:dyDescent="0.2">
      <c r="A324" s="2">
        <v>607</v>
      </c>
      <c r="B324" s="2">
        <v>607</v>
      </c>
      <c r="C324" s="2">
        <v>148</v>
      </c>
      <c r="D324" s="2" t="s">
        <v>1855</v>
      </c>
      <c r="E324" s="2" t="s">
        <v>42</v>
      </c>
      <c r="F324" s="2" t="s">
        <v>1949</v>
      </c>
      <c r="J324" s="2" t="s">
        <v>30</v>
      </c>
      <c r="K324" s="10" t="s">
        <v>149</v>
      </c>
      <c r="L324" s="2" t="s">
        <v>143</v>
      </c>
      <c r="M324" s="2" t="s">
        <v>38</v>
      </c>
      <c r="N324" s="2">
        <v>2010</v>
      </c>
      <c r="O324" s="9">
        <v>40356</v>
      </c>
      <c r="P324" s="11">
        <v>-36.7833333333</v>
      </c>
      <c r="Q324" s="2">
        <v>-53.266666666699997</v>
      </c>
      <c r="R324" s="11">
        <v>81</v>
      </c>
      <c r="S324" s="2">
        <v>81</v>
      </c>
      <c r="T324" s="2" t="s">
        <v>39</v>
      </c>
      <c r="U324" s="2" t="s">
        <v>40</v>
      </c>
      <c r="V324" s="2" t="s">
        <v>35</v>
      </c>
      <c r="AD324" s="2" t="s">
        <v>1858</v>
      </c>
    </row>
    <row r="325" spans="1:33" x14ac:dyDescent="0.2">
      <c r="A325" s="2">
        <v>609</v>
      </c>
      <c r="B325" s="2">
        <v>609</v>
      </c>
      <c r="C325" s="2">
        <v>148</v>
      </c>
      <c r="D325" s="2" t="s">
        <v>1855</v>
      </c>
      <c r="E325" s="2" t="s">
        <v>42</v>
      </c>
      <c r="F325" s="2" t="s">
        <v>1950</v>
      </c>
      <c r="J325" s="2" t="s">
        <v>30</v>
      </c>
      <c r="K325" s="10" t="s">
        <v>149</v>
      </c>
      <c r="L325" s="2" t="s">
        <v>143</v>
      </c>
      <c r="M325" s="2" t="s">
        <v>38</v>
      </c>
      <c r="N325" s="2">
        <v>2010</v>
      </c>
      <c r="O325" s="9">
        <v>40356</v>
      </c>
      <c r="P325" s="11">
        <v>-36.7833333333</v>
      </c>
      <c r="Q325" s="2">
        <v>-53.266666666699997</v>
      </c>
      <c r="R325" s="11">
        <v>122</v>
      </c>
      <c r="S325" s="2">
        <v>122</v>
      </c>
      <c r="T325" s="2" t="s">
        <v>39</v>
      </c>
      <c r="U325" s="2" t="s">
        <v>40</v>
      </c>
      <c r="V325" s="2" t="s">
        <v>35</v>
      </c>
      <c r="AD325" s="2" t="s">
        <v>1858</v>
      </c>
    </row>
    <row r="326" spans="1:33" x14ac:dyDescent="0.2">
      <c r="A326" s="2">
        <v>612</v>
      </c>
      <c r="B326" s="2">
        <v>612</v>
      </c>
      <c r="C326" s="2">
        <v>148</v>
      </c>
      <c r="D326" s="2" t="s">
        <v>1855</v>
      </c>
      <c r="E326" s="2" t="s">
        <v>42</v>
      </c>
      <c r="F326" s="2" t="s">
        <v>1951</v>
      </c>
      <c r="J326" s="2" t="s">
        <v>30</v>
      </c>
      <c r="K326" s="10" t="s">
        <v>2219</v>
      </c>
      <c r="L326" s="2" t="s">
        <v>143</v>
      </c>
      <c r="M326" s="2" t="s">
        <v>38</v>
      </c>
      <c r="N326" s="2">
        <v>2010</v>
      </c>
      <c r="O326" s="9">
        <v>40356</v>
      </c>
      <c r="P326" s="11">
        <v>-36.7833333333</v>
      </c>
      <c r="Q326" s="2">
        <v>-53.266666666699997</v>
      </c>
      <c r="R326" s="11">
        <v>79</v>
      </c>
      <c r="S326" s="2">
        <v>79</v>
      </c>
      <c r="T326" s="2" t="s">
        <v>39</v>
      </c>
      <c r="U326" s="2" t="s">
        <v>40</v>
      </c>
      <c r="V326" s="2" t="s">
        <v>35</v>
      </c>
      <c r="AD326" s="2" t="s">
        <v>1858</v>
      </c>
    </row>
    <row r="327" spans="1:33" x14ac:dyDescent="0.2">
      <c r="A327" s="2">
        <v>616</v>
      </c>
      <c r="B327" s="2">
        <v>616</v>
      </c>
      <c r="C327" s="2">
        <v>148</v>
      </c>
      <c r="D327" s="2" t="s">
        <v>1855</v>
      </c>
      <c r="E327" s="2" t="s">
        <v>42</v>
      </c>
      <c r="F327" s="2" t="s">
        <v>1952</v>
      </c>
      <c r="J327" s="2" t="s">
        <v>30</v>
      </c>
      <c r="K327" s="10" t="s">
        <v>149</v>
      </c>
      <c r="L327" s="2" t="s">
        <v>143</v>
      </c>
      <c r="M327" s="2" t="s">
        <v>38</v>
      </c>
      <c r="N327" s="2">
        <v>2010</v>
      </c>
      <c r="O327" s="9">
        <v>40355</v>
      </c>
      <c r="P327" s="11">
        <v>-35.1</v>
      </c>
      <c r="Q327" s="2">
        <v>-51.8</v>
      </c>
      <c r="R327" s="11">
        <v>153</v>
      </c>
      <c r="S327" s="2">
        <v>153</v>
      </c>
      <c r="T327" s="2" t="s">
        <v>39</v>
      </c>
      <c r="U327" s="2" t="s">
        <v>40</v>
      </c>
      <c r="V327" s="2" t="s">
        <v>35</v>
      </c>
      <c r="AD327" s="2" t="s">
        <v>1858</v>
      </c>
    </row>
    <row r="328" spans="1:33" x14ac:dyDescent="0.2">
      <c r="A328" s="2">
        <v>617</v>
      </c>
      <c r="B328" s="2">
        <v>617</v>
      </c>
      <c r="C328" s="2">
        <v>148</v>
      </c>
      <c r="D328" s="2" t="s">
        <v>1855</v>
      </c>
      <c r="E328" s="2" t="s">
        <v>42</v>
      </c>
      <c r="F328" s="2" t="s">
        <v>1953</v>
      </c>
      <c r="J328" s="2" t="s">
        <v>30</v>
      </c>
      <c r="K328" s="10" t="s">
        <v>2219</v>
      </c>
      <c r="L328" s="2" t="s">
        <v>143</v>
      </c>
      <c r="M328" s="2" t="s">
        <v>38</v>
      </c>
      <c r="N328" s="2">
        <v>2010</v>
      </c>
      <c r="O328" s="9">
        <v>40354</v>
      </c>
      <c r="P328" s="11">
        <v>-35.6</v>
      </c>
      <c r="Q328" s="2">
        <v>-50.75</v>
      </c>
      <c r="R328" s="11">
        <v>101</v>
      </c>
      <c r="S328" s="2">
        <v>101</v>
      </c>
      <c r="T328" s="2" t="s">
        <v>39</v>
      </c>
      <c r="U328" s="2" t="s">
        <v>40</v>
      </c>
      <c r="V328" s="2" t="s">
        <v>35</v>
      </c>
      <c r="AD328" s="2" t="s">
        <v>1858</v>
      </c>
    </row>
    <row r="329" spans="1:33" x14ac:dyDescent="0.2">
      <c r="A329" s="2">
        <v>618</v>
      </c>
      <c r="B329" s="2">
        <v>618</v>
      </c>
      <c r="C329" s="2">
        <v>148</v>
      </c>
      <c r="D329" s="2" t="s">
        <v>1855</v>
      </c>
      <c r="E329" s="2" t="s">
        <v>42</v>
      </c>
      <c r="F329" s="2" t="s">
        <v>1954</v>
      </c>
      <c r="J329" s="2" t="s">
        <v>30</v>
      </c>
      <c r="K329" s="10" t="s">
        <v>149</v>
      </c>
      <c r="L329" s="2" t="s">
        <v>143</v>
      </c>
      <c r="M329" s="2" t="s">
        <v>38</v>
      </c>
      <c r="N329" s="2">
        <v>2010</v>
      </c>
      <c r="O329" s="9">
        <v>40356</v>
      </c>
      <c r="P329" s="11">
        <v>-36.7833333333</v>
      </c>
      <c r="Q329" s="2">
        <v>-53.266666666699997</v>
      </c>
      <c r="R329" s="11">
        <v>153</v>
      </c>
      <c r="S329" s="2">
        <v>153</v>
      </c>
      <c r="T329" s="2" t="s">
        <v>39</v>
      </c>
      <c r="U329" s="2" t="s">
        <v>40</v>
      </c>
      <c r="V329" s="2" t="s">
        <v>35</v>
      </c>
      <c r="AD329" s="2" t="s">
        <v>1858</v>
      </c>
    </row>
    <row r="330" spans="1:33" x14ac:dyDescent="0.2">
      <c r="A330" s="2">
        <v>630</v>
      </c>
      <c r="B330" s="2">
        <v>630</v>
      </c>
      <c r="C330" s="2">
        <v>148</v>
      </c>
      <c r="D330" s="2" t="s">
        <v>1855</v>
      </c>
      <c r="E330" s="2" t="s">
        <v>42</v>
      </c>
      <c r="F330" s="2" t="s">
        <v>1955</v>
      </c>
      <c r="J330" s="2" t="s">
        <v>30</v>
      </c>
      <c r="K330" s="10" t="s">
        <v>2219</v>
      </c>
      <c r="L330" s="2" t="s">
        <v>143</v>
      </c>
      <c r="M330" s="2" t="s">
        <v>38</v>
      </c>
      <c r="N330" s="2">
        <v>2010</v>
      </c>
      <c r="O330" s="9">
        <v>40309</v>
      </c>
      <c r="P330" s="11">
        <v>-36.15</v>
      </c>
      <c r="Q330" s="2">
        <v>-53.083333333299997</v>
      </c>
      <c r="R330" s="11">
        <v>85</v>
      </c>
      <c r="S330" s="2">
        <v>85</v>
      </c>
      <c r="T330" s="2" t="s">
        <v>39</v>
      </c>
      <c r="U330" s="2" t="s">
        <v>40</v>
      </c>
      <c r="V330" s="2" t="s">
        <v>35</v>
      </c>
      <c r="AD330" s="2" t="s">
        <v>1858</v>
      </c>
    </row>
    <row r="331" spans="1:33" x14ac:dyDescent="0.2">
      <c r="A331" s="2">
        <v>639</v>
      </c>
      <c r="B331" s="2">
        <v>639</v>
      </c>
      <c r="C331" s="2">
        <v>148</v>
      </c>
      <c r="D331" s="2" t="s">
        <v>1855</v>
      </c>
      <c r="E331" s="2" t="s">
        <v>42</v>
      </c>
      <c r="F331" s="2" t="s">
        <v>1956</v>
      </c>
      <c r="J331" s="2" t="s">
        <v>30</v>
      </c>
      <c r="K331" s="10" t="s">
        <v>149</v>
      </c>
      <c r="L331" s="2" t="s">
        <v>143</v>
      </c>
      <c r="M331" s="2" t="s">
        <v>38</v>
      </c>
      <c r="N331" s="2">
        <v>2010</v>
      </c>
      <c r="O331" s="9">
        <v>40314</v>
      </c>
      <c r="P331" s="11">
        <v>-36.133333333300001</v>
      </c>
      <c r="Q331" s="2">
        <v>-53.233333333300003</v>
      </c>
      <c r="R331" s="11">
        <v>116</v>
      </c>
      <c r="S331" s="2">
        <v>116</v>
      </c>
      <c r="T331" s="2" t="s">
        <v>39</v>
      </c>
      <c r="U331" s="2" t="s">
        <v>40</v>
      </c>
      <c r="V331" s="2" t="s">
        <v>35</v>
      </c>
      <c r="AD331" s="2" t="s">
        <v>1858</v>
      </c>
    </row>
    <row r="332" spans="1:33" x14ac:dyDescent="0.2">
      <c r="A332" s="2">
        <v>671</v>
      </c>
      <c r="B332" s="2">
        <v>671</v>
      </c>
      <c r="C332" s="2">
        <v>148</v>
      </c>
      <c r="D332" s="2" t="s">
        <v>1855</v>
      </c>
      <c r="E332" s="2" t="s">
        <v>42</v>
      </c>
      <c r="F332" s="2" t="s">
        <v>1957</v>
      </c>
      <c r="J332" s="2" t="s">
        <v>30</v>
      </c>
      <c r="K332" s="10" t="s">
        <v>149</v>
      </c>
      <c r="L332" s="2" t="s">
        <v>143</v>
      </c>
      <c r="M332" s="2" t="s">
        <v>38</v>
      </c>
      <c r="N332" s="2">
        <v>2010</v>
      </c>
      <c r="O332" s="9">
        <v>40305</v>
      </c>
      <c r="P332" s="11">
        <v>-35.916666666700003</v>
      </c>
      <c r="Q332" s="2">
        <v>-52.883333333300001</v>
      </c>
      <c r="R332" s="11">
        <v>79</v>
      </c>
      <c r="S332" s="2">
        <v>79</v>
      </c>
      <c r="T332" s="2" t="s">
        <v>39</v>
      </c>
      <c r="U332" s="2" t="s">
        <v>40</v>
      </c>
      <c r="V332" s="2" t="s">
        <v>35</v>
      </c>
      <c r="AD332" s="2" t="s">
        <v>1858</v>
      </c>
    </row>
    <row r="333" spans="1:33" x14ac:dyDescent="0.2">
      <c r="A333" s="2">
        <v>672</v>
      </c>
      <c r="B333" s="2">
        <v>672</v>
      </c>
      <c r="C333" s="2">
        <v>148</v>
      </c>
      <c r="D333" s="2" t="s">
        <v>1855</v>
      </c>
      <c r="E333" s="2" t="s">
        <v>42</v>
      </c>
      <c r="F333" s="2" t="s">
        <v>1958</v>
      </c>
      <c r="J333" s="2" t="s">
        <v>30</v>
      </c>
      <c r="K333" s="10" t="s">
        <v>149</v>
      </c>
      <c r="L333" s="2" t="s">
        <v>143</v>
      </c>
      <c r="M333" s="2" t="s">
        <v>38</v>
      </c>
      <c r="N333" s="2">
        <v>2010</v>
      </c>
      <c r="O333" s="9">
        <v>40320</v>
      </c>
      <c r="P333" s="11">
        <v>-36.85</v>
      </c>
      <c r="Q333" s="2">
        <v>-53.55</v>
      </c>
      <c r="R333" s="11">
        <v>97</v>
      </c>
      <c r="S333" s="2">
        <v>97</v>
      </c>
      <c r="T333" s="2" t="s">
        <v>39</v>
      </c>
      <c r="U333" s="2" t="s">
        <v>40</v>
      </c>
      <c r="V333" s="2" t="s">
        <v>35</v>
      </c>
      <c r="AD333" s="2" t="s">
        <v>1858</v>
      </c>
    </row>
    <row r="334" spans="1:33" x14ac:dyDescent="0.2">
      <c r="A334" s="2">
        <v>687</v>
      </c>
      <c r="B334" s="2">
        <v>687</v>
      </c>
      <c r="C334" s="2">
        <v>148</v>
      </c>
      <c r="D334" s="2" t="s">
        <v>1855</v>
      </c>
      <c r="E334" s="2" t="s">
        <v>42</v>
      </c>
      <c r="F334" s="2" t="s">
        <v>1959</v>
      </c>
      <c r="J334" s="2" t="s">
        <v>30</v>
      </c>
      <c r="K334" s="10" t="s">
        <v>149</v>
      </c>
      <c r="L334" s="2" t="s">
        <v>143</v>
      </c>
      <c r="M334" s="2" t="s">
        <v>38</v>
      </c>
      <c r="N334" s="2">
        <v>2010</v>
      </c>
      <c r="O334" s="9">
        <v>40320</v>
      </c>
      <c r="P334" s="11">
        <v>-36.85</v>
      </c>
      <c r="Q334" s="2">
        <v>-53.55</v>
      </c>
      <c r="R334" s="11">
        <v>74</v>
      </c>
      <c r="S334" s="2">
        <v>74</v>
      </c>
      <c r="T334" s="2" t="s">
        <v>39</v>
      </c>
      <c r="U334" s="2" t="s">
        <v>40</v>
      </c>
      <c r="V334" s="2" t="s">
        <v>35</v>
      </c>
      <c r="AD334" s="2" t="s">
        <v>1858</v>
      </c>
    </row>
    <row r="335" spans="1:33" x14ac:dyDescent="0.2">
      <c r="A335" s="2">
        <v>742</v>
      </c>
      <c r="B335" s="2">
        <v>742</v>
      </c>
      <c r="C335" s="2">
        <v>148</v>
      </c>
      <c r="D335" s="2" t="s">
        <v>1854</v>
      </c>
      <c r="E335" s="2" t="s">
        <v>142</v>
      </c>
      <c r="F335" s="2" t="s">
        <v>1960</v>
      </c>
      <c r="J335" s="2" t="s">
        <v>30</v>
      </c>
      <c r="K335" s="10" t="s">
        <v>2219</v>
      </c>
      <c r="L335" s="2" t="s">
        <v>143</v>
      </c>
      <c r="M335" s="2" t="s">
        <v>38</v>
      </c>
      <c r="N335" s="2">
        <v>2010</v>
      </c>
      <c r="O335" s="9">
        <v>40336</v>
      </c>
      <c r="P335" s="11">
        <v>-35.35</v>
      </c>
      <c r="Q335" s="2">
        <v>-52.333333333299997</v>
      </c>
      <c r="AB335" s="2" t="s">
        <v>69</v>
      </c>
      <c r="AC335" s="2" t="s">
        <v>38</v>
      </c>
      <c r="AD335" s="2">
        <v>2010</v>
      </c>
      <c r="AE335" s="14" t="s">
        <v>2512</v>
      </c>
      <c r="AF335" s="31">
        <v>-36.43333333333333</v>
      </c>
      <c r="AG335" s="31">
        <v>-52.8</v>
      </c>
    </row>
    <row r="336" spans="1:33" x14ac:dyDescent="0.2">
      <c r="A336" s="2">
        <v>745</v>
      </c>
      <c r="B336" s="2">
        <v>745</v>
      </c>
      <c r="C336" s="2">
        <v>148</v>
      </c>
      <c r="D336" s="2" t="s">
        <v>1855</v>
      </c>
      <c r="E336" s="2" t="s">
        <v>42</v>
      </c>
      <c r="F336" s="2" t="s">
        <v>1961</v>
      </c>
      <c r="J336" s="2" t="s">
        <v>30</v>
      </c>
      <c r="K336" s="10" t="s">
        <v>2219</v>
      </c>
      <c r="L336" s="2" t="s">
        <v>143</v>
      </c>
      <c r="M336" s="2" t="s">
        <v>38</v>
      </c>
      <c r="N336" s="2">
        <v>2010</v>
      </c>
      <c r="O336" s="9">
        <v>40331</v>
      </c>
      <c r="P336" s="11">
        <v>-36.083333333299997</v>
      </c>
      <c r="Q336" s="2">
        <v>-53.1</v>
      </c>
      <c r="R336" s="11">
        <v>133</v>
      </c>
      <c r="S336" s="2">
        <v>133</v>
      </c>
      <c r="T336" s="2" t="s">
        <v>39</v>
      </c>
      <c r="AD336" s="2" t="s">
        <v>1858</v>
      </c>
    </row>
    <row r="337" spans="1:30" x14ac:dyDescent="0.2">
      <c r="A337" s="2">
        <v>746</v>
      </c>
      <c r="B337" s="2">
        <v>746</v>
      </c>
      <c r="C337" s="2">
        <v>148</v>
      </c>
      <c r="D337" s="2" t="s">
        <v>1855</v>
      </c>
      <c r="E337" s="2" t="s">
        <v>42</v>
      </c>
      <c r="F337" s="2" t="s">
        <v>1962</v>
      </c>
      <c r="J337" s="2" t="s">
        <v>30</v>
      </c>
      <c r="K337" s="10" t="s">
        <v>149</v>
      </c>
      <c r="L337" s="2" t="s">
        <v>143</v>
      </c>
      <c r="M337" s="2" t="s">
        <v>38</v>
      </c>
      <c r="N337" s="2">
        <v>2010</v>
      </c>
      <c r="O337" s="9">
        <v>40336</v>
      </c>
      <c r="P337" s="11">
        <v>-35.35</v>
      </c>
      <c r="Q337" s="2">
        <v>-52.333333333299997</v>
      </c>
      <c r="R337" s="11">
        <v>72</v>
      </c>
      <c r="S337" s="2">
        <v>72</v>
      </c>
      <c r="T337" s="2" t="s">
        <v>39</v>
      </c>
      <c r="AD337" s="2" t="s">
        <v>1858</v>
      </c>
    </row>
    <row r="338" spans="1:30" x14ac:dyDescent="0.2">
      <c r="A338" s="2">
        <v>748</v>
      </c>
      <c r="B338" s="2">
        <v>748</v>
      </c>
      <c r="C338" s="2">
        <v>148</v>
      </c>
      <c r="D338" s="2" t="s">
        <v>1855</v>
      </c>
      <c r="E338" s="2" t="s">
        <v>42</v>
      </c>
      <c r="F338" s="2" t="s">
        <v>1963</v>
      </c>
      <c r="J338" s="2" t="s">
        <v>30</v>
      </c>
      <c r="K338" s="10" t="s">
        <v>2219</v>
      </c>
      <c r="L338" s="2" t="s">
        <v>143</v>
      </c>
      <c r="M338" s="2" t="s">
        <v>38</v>
      </c>
      <c r="N338" s="2">
        <v>2010</v>
      </c>
      <c r="O338" s="9">
        <v>40336</v>
      </c>
      <c r="P338" s="11">
        <v>-35.35</v>
      </c>
      <c r="Q338" s="2">
        <v>-52.333333333299997</v>
      </c>
      <c r="R338" s="11">
        <v>83</v>
      </c>
      <c r="S338" s="2">
        <v>83</v>
      </c>
      <c r="T338" s="2" t="s">
        <v>39</v>
      </c>
      <c r="AD338" s="2" t="s">
        <v>1858</v>
      </c>
    </row>
    <row r="339" spans="1:30" x14ac:dyDescent="0.2">
      <c r="A339" s="2">
        <v>750</v>
      </c>
      <c r="B339" s="2">
        <v>750</v>
      </c>
      <c r="C339" s="2">
        <v>148</v>
      </c>
      <c r="D339" s="2" t="s">
        <v>1855</v>
      </c>
      <c r="E339" s="2" t="s">
        <v>42</v>
      </c>
      <c r="F339" s="2" t="s">
        <v>1964</v>
      </c>
      <c r="J339" s="2" t="s">
        <v>30</v>
      </c>
      <c r="K339" s="10" t="s">
        <v>2219</v>
      </c>
      <c r="L339" s="2" t="s">
        <v>143</v>
      </c>
      <c r="M339" s="2" t="s">
        <v>38</v>
      </c>
      <c r="N339" s="2">
        <v>2010</v>
      </c>
      <c r="O339" s="9">
        <v>40335</v>
      </c>
      <c r="P339" s="11">
        <v>-35.683333333299998</v>
      </c>
      <c r="Q339" s="2">
        <v>-52.65</v>
      </c>
      <c r="R339" s="11">
        <v>78</v>
      </c>
      <c r="S339" s="2">
        <v>78</v>
      </c>
      <c r="T339" s="2" t="s">
        <v>39</v>
      </c>
      <c r="AD339" s="2" t="s">
        <v>1858</v>
      </c>
    </row>
    <row r="340" spans="1:30" x14ac:dyDescent="0.2">
      <c r="A340" s="2">
        <v>751</v>
      </c>
      <c r="B340" s="2">
        <v>751</v>
      </c>
      <c r="C340" s="2">
        <v>148</v>
      </c>
      <c r="D340" s="2" t="s">
        <v>1855</v>
      </c>
      <c r="E340" s="2" t="s">
        <v>42</v>
      </c>
      <c r="F340" s="2" t="s">
        <v>1965</v>
      </c>
      <c r="J340" s="2" t="s">
        <v>30</v>
      </c>
      <c r="K340" s="10" t="s">
        <v>149</v>
      </c>
      <c r="L340" s="2" t="s">
        <v>143</v>
      </c>
      <c r="M340" s="2" t="s">
        <v>38</v>
      </c>
      <c r="N340" s="2">
        <v>2010</v>
      </c>
      <c r="O340" s="9">
        <v>40330</v>
      </c>
      <c r="P340" s="11">
        <v>-36.183333333299998</v>
      </c>
      <c r="Q340" s="2">
        <v>-53.183333333299998</v>
      </c>
      <c r="R340" s="11">
        <v>106</v>
      </c>
      <c r="S340" s="2">
        <v>106</v>
      </c>
      <c r="T340" s="2" t="s">
        <v>39</v>
      </c>
      <c r="AD340" s="2" t="s">
        <v>1858</v>
      </c>
    </row>
    <row r="341" spans="1:30" x14ac:dyDescent="0.2">
      <c r="A341" s="2">
        <v>754</v>
      </c>
      <c r="B341" s="2">
        <v>754</v>
      </c>
      <c r="C341" s="2">
        <v>148</v>
      </c>
      <c r="D341" s="2" t="s">
        <v>1855</v>
      </c>
      <c r="E341" s="2" t="s">
        <v>42</v>
      </c>
      <c r="F341" s="2" t="s">
        <v>1966</v>
      </c>
      <c r="J341" s="2" t="s">
        <v>30</v>
      </c>
      <c r="K341" s="10" t="s">
        <v>149</v>
      </c>
      <c r="L341" s="2" t="s">
        <v>143</v>
      </c>
      <c r="M341" s="2" t="s">
        <v>38</v>
      </c>
      <c r="N341" s="2">
        <v>2010</v>
      </c>
      <c r="O341" s="9">
        <v>40330</v>
      </c>
      <c r="P341" s="11">
        <v>-36.183333333299998</v>
      </c>
      <c r="Q341" s="2">
        <v>-53.183333333299998</v>
      </c>
      <c r="R341" s="11">
        <v>143</v>
      </c>
      <c r="S341" s="2">
        <v>143</v>
      </c>
      <c r="T341" s="2" t="s">
        <v>39</v>
      </c>
      <c r="AD341" s="2" t="s">
        <v>1858</v>
      </c>
    </row>
    <row r="342" spans="1:30" x14ac:dyDescent="0.2">
      <c r="A342" s="2">
        <v>756</v>
      </c>
      <c r="B342" s="2">
        <v>756</v>
      </c>
      <c r="C342" s="2">
        <v>148</v>
      </c>
      <c r="D342" s="2" t="s">
        <v>1855</v>
      </c>
      <c r="E342" s="2" t="s">
        <v>42</v>
      </c>
      <c r="F342" s="2" t="s">
        <v>1967</v>
      </c>
      <c r="J342" s="2" t="s">
        <v>30</v>
      </c>
      <c r="K342" s="10" t="s">
        <v>2219</v>
      </c>
      <c r="L342" s="2" t="s">
        <v>143</v>
      </c>
      <c r="M342" s="2" t="s">
        <v>38</v>
      </c>
      <c r="N342" s="2">
        <v>2010</v>
      </c>
      <c r="O342" s="9">
        <v>40328</v>
      </c>
      <c r="P342" s="11">
        <v>-36.983333333300003</v>
      </c>
      <c r="Q342" s="2">
        <v>-53.0333333333</v>
      </c>
      <c r="R342" s="11">
        <v>83</v>
      </c>
      <c r="S342" s="2">
        <v>83</v>
      </c>
      <c r="T342" s="2" t="s">
        <v>39</v>
      </c>
      <c r="AD342" s="2" t="s">
        <v>1858</v>
      </c>
    </row>
    <row r="343" spans="1:30" x14ac:dyDescent="0.2">
      <c r="A343" s="2">
        <v>757</v>
      </c>
      <c r="B343" s="2">
        <v>757</v>
      </c>
      <c r="C343" s="2">
        <v>148</v>
      </c>
      <c r="D343" s="2" t="s">
        <v>1855</v>
      </c>
      <c r="E343" s="2" t="s">
        <v>42</v>
      </c>
      <c r="F343" s="2" t="s">
        <v>1968</v>
      </c>
      <c r="J343" s="2" t="s">
        <v>30</v>
      </c>
      <c r="K343" s="10" t="s">
        <v>149</v>
      </c>
      <c r="L343" s="2" t="s">
        <v>143</v>
      </c>
      <c r="M343" s="2" t="s">
        <v>38</v>
      </c>
      <c r="N343" s="2">
        <v>2010</v>
      </c>
      <c r="O343" s="9">
        <v>40336</v>
      </c>
      <c r="P343" s="11">
        <v>-35.35</v>
      </c>
      <c r="Q343" s="2">
        <v>-52.333333333299997</v>
      </c>
      <c r="R343" s="11">
        <v>89</v>
      </c>
      <c r="S343" s="2">
        <v>89</v>
      </c>
      <c r="T343" s="2" t="s">
        <v>39</v>
      </c>
      <c r="AD343" s="2" t="s">
        <v>1858</v>
      </c>
    </row>
    <row r="344" spans="1:30" x14ac:dyDescent="0.2">
      <c r="A344" s="2">
        <v>761</v>
      </c>
      <c r="B344" s="2">
        <v>761</v>
      </c>
      <c r="C344" s="2">
        <v>148</v>
      </c>
      <c r="D344" s="2" t="s">
        <v>1855</v>
      </c>
      <c r="E344" s="2" t="s">
        <v>42</v>
      </c>
      <c r="F344" s="2" t="s">
        <v>1969</v>
      </c>
      <c r="J344" s="2" t="s">
        <v>30</v>
      </c>
      <c r="K344" s="10" t="s">
        <v>149</v>
      </c>
      <c r="L344" s="2" t="s">
        <v>143</v>
      </c>
      <c r="M344" s="2" t="s">
        <v>38</v>
      </c>
      <c r="N344" s="2">
        <v>2010</v>
      </c>
      <c r="O344" s="9">
        <v>40330</v>
      </c>
      <c r="P344" s="11">
        <v>-36.183333333299998</v>
      </c>
      <c r="Q344" s="2">
        <v>-53.183333333299998</v>
      </c>
      <c r="R344" s="11">
        <v>187</v>
      </c>
      <c r="S344" s="2">
        <v>187</v>
      </c>
      <c r="T344" s="2" t="s">
        <v>39</v>
      </c>
      <c r="AD344" s="2" t="s">
        <v>1858</v>
      </c>
    </row>
    <row r="345" spans="1:30" x14ac:dyDescent="0.2">
      <c r="A345" s="2">
        <v>762</v>
      </c>
      <c r="B345" s="2">
        <v>762</v>
      </c>
      <c r="C345" s="2">
        <v>148</v>
      </c>
      <c r="D345" s="2" t="s">
        <v>1855</v>
      </c>
      <c r="E345" s="2" t="s">
        <v>42</v>
      </c>
      <c r="F345" s="2" t="s">
        <v>1970</v>
      </c>
      <c r="J345" s="2" t="s">
        <v>30</v>
      </c>
      <c r="K345" s="10" t="s">
        <v>2219</v>
      </c>
      <c r="L345" s="2" t="s">
        <v>143</v>
      </c>
      <c r="M345" s="2" t="s">
        <v>38</v>
      </c>
      <c r="N345" s="2">
        <v>2010</v>
      </c>
      <c r="O345" s="9">
        <v>40335</v>
      </c>
      <c r="P345" s="11">
        <v>-35.683333333299998</v>
      </c>
      <c r="Q345" s="2">
        <v>-52.65</v>
      </c>
      <c r="R345" s="11">
        <v>85</v>
      </c>
      <c r="S345" s="2">
        <v>85</v>
      </c>
      <c r="T345" s="2" t="s">
        <v>39</v>
      </c>
      <c r="AD345" s="2" t="s">
        <v>1858</v>
      </c>
    </row>
    <row r="346" spans="1:30" x14ac:dyDescent="0.2">
      <c r="A346" s="2">
        <v>763</v>
      </c>
      <c r="B346" s="2">
        <v>763</v>
      </c>
      <c r="C346" s="2">
        <v>148</v>
      </c>
      <c r="D346" s="2" t="s">
        <v>1855</v>
      </c>
      <c r="E346" s="2" t="s">
        <v>42</v>
      </c>
      <c r="F346" s="2" t="s">
        <v>1971</v>
      </c>
      <c r="J346" s="2" t="s">
        <v>30</v>
      </c>
      <c r="K346" s="10" t="s">
        <v>2219</v>
      </c>
      <c r="L346" s="2" t="s">
        <v>143</v>
      </c>
      <c r="M346" s="2" t="s">
        <v>38</v>
      </c>
      <c r="N346" s="2">
        <v>2010</v>
      </c>
      <c r="O346" s="9">
        <v>40336</v>
      </c>
      <c r="P346" s="11">
        <v>-35.35</v>
      </c>
      <c r="Q346" s="2">
        <v>-52.333333333299997</v>
      </c>
      <c r="R346" s="11">
        <v>87</v>
      </c>
      <c r="S346" s="2">
        <v>87</v>
      </c>
      <c r="T346" s="2" t="s">
        <v>39</v>
      </c>
      <c r="AD346" s="2" t="s">
        <v>1858</v>
      </c>
    </row>
    <row r="347" spans="1:30" x14ac:dyDescent="0.2">
      <c r="A347" s="2">
        <v>770</v>
      </c>
      <c r="B347" s="2">
        <v>770</v>
      </c>
      <c r="C347" s="2">
        <v>148</v>
      </c>
      <c r="D347" s="2" t="s">
        <v>1855</v>
      </c>
      <c r="E347" s="2" t="s">
        <v>42</v>
      </c>
      <c r="F347" s="2" t="s">
        <v>1972</v>
      </c>
      <c r="J347" s="2" t="s">
        <v>30</v>
      </c>
      <c r="K347" s="10" t="s">
        <v>149</v>
      </c>
      <c r="L347" s="2" t="s">
        <v>143</v>
      </c>
      <c r="M347" s="2" t="s">
        <v>38</v>
      </c>
      <c r="N347" s="2">
        <v>2010</v>
      </c>
      <c r="O347" s="9">
        <v>40330</v>
      </c>
      <c r="P347" s="11">
        <v>-36.183333333299998</v>
      </c>
      <c r="Q347" s="2">
        <v>-53.183333333299998</v>
      </c>
      <c r="R347" s="11">
        <v>177</v>
      </c>
      <c r="S347" s="2">
        <v>177</v>
      </c>
      <c r="T347" s="2" t="s">
        <v>39</v>
      </c>
      <c r="AD347" s="2" t="s">
        <v>1858</v>
      </c>
    </row>
    <row r="348" spans="1:30" x14ac:dyDescent="0.2">
      <c r="A348" s="2">
        <v>771</v>
      </c>
      <c r="B348" s="2">
        <v>771</v>
      </c>
      <c r="C348" s="2">
        <v>148</v>
      </c>
      <c r="D348" s="2" t="s">
        <v>1855</v>
      </c>
      <c r="E348" s="2" t="s">
        <v>42</v>
      </c>
      <c r="F348" s="2" t="s">
        <v>1973</v>
      </c>
      <c r="J348" s="2" t="s">
        <v>30</v>
      </c>
      <c r="K348" s="10" t="s">
        <v>2219</v>
      </c>
      <c r="L348" s="2" t="s">
        <v>143</v>
      </c>
      <c r="M348" s="2" t="s">
        <v>38</v>
      </c>
      <c r="N348" s="2">
        <v>2010</v>
      </c>
      <c r="O348" s="9">
        <v>40333</v>
      </c>
      <c r="P348" s="11">
        <v>-35.816666666700002</v>
      </c>
      <c r="Q348" s="2">
        <v>-52.7</v>
      </c>
      <c r="R348" s="11">
        <v>79</v>
      </c>
      <c r="S348" s="2">
        <v>79</v>
      </c>
      <c r="T348" s="2" t="s">
        <v>39</v>
      </c>
      <c r="AD348" s="2" t="s">
        <v>1858</v>
      </c>
    </row>
    <row r="349" spans="1:30" x14ac:dyDescent="0.2">
      <c r="A349" s="2">
        <v>774</v>
      </c>
      <c r="B349" s="2">
        <v>774</v>
      </c>
      <c r="C349" s="2">
        <v>148</v>
      </c>
      <c r="D349" s="2" t="s">
        <v>1855</v>
      </c>
      <c r="E349" s="2" t="s">
        <v>42</v>
      </c>
      <c r="F349" s="2" t="s">
        <v>1974</v>
      </c>
      <c r="J349" s="2" t="s">
        <v>30</v>
      </c>
      <c r="K349" s="10" t="s">
        <v>149</v>
      </c>
      <c r="L349" s="2" t="s">
        <v>143</v>
      </c>
      <c r="M349" s="2" t="s">
        <v>38</v>
      </c>
      <c r="N349" s="2">
        <v>2010</v>
      </c>
      <c r="O349" s="9">
        <v>40331</v>
      </c>
      <c r="P349" s="11">
        <v>-36.083333333299997</v>
      </c>
      <c r="Q349" s="2">
        <v>-53.1</v>
      </c>
      <c r="R349" s="11">
        <v>122</v>
      </c>
      <c r="S349" s="2">
        <v>122</v>
      </c>
      <c r="T349" s="2" t="s">
        <v>39</v>
      </c>
      <c r="AD349" s="2" t="s">
        <v>1858</v>
      </c>
    </row>
    <row r="350" spans="1:30" x14ac:dyDescent="0.2">
      <c r="A350" s="2">
        <v>775</v>
      </c>
      <c r="B350" s="2">
        <v>775</v>
      </c>
      <c r="C350" s="2">
        <v>148</v>
      </c>
      <c r="D350" s="2" t="s">
        <v>1855</v>
      </c>
      <c r="E350" s="2" t="s">
        <v>42</v>
      </c>
      <c r="F350" s="2" t="s">
        <v>1975</v>
      </c>
      <c r="J350" s="2" t="s">
        <v>30</v>
      </c>
      <c r="K350" s="10" t="s">
        <v>2219</v>
      </c>
      <c r="L350" s="2" t="s">
        <v>143</v>
      </c>
      <c r="M350" s="2" t="s">
        <v>38</v>
      </c>
      <c r="N350" s="2">
        <v>2010</v>
      </c>
      <c r="O350" s="9">
        <v>40327</v>
      </c>
      <c r="P350" s="11">
        <v>-35.65</v>
      </c>
      <c r="Q350" s="2">
        <v>-52.55</v>
      </c>
      <c r="R350" s="11">
        <v>85</v>
      </c>
      <c r="S350" s="2">
        <v>85</v>
      </c>
      <c r="T350" s="2" t="s">
        <v>39</v>
      </c>
      <c r="AD350" s="2" t="s">
        <v>1858</v>
      </c>
    </row>
    <row r="351" spans="1:30" x14ac:dyDescent="0.2">
      <c r="A351" s="2">
        <v>781</v>
      </c>
      <c r="B351" s="2">
        <v>781</v>
      </c>
      <c r="C351" s="2">
        <v>148</v>
      </c>
      <c r="D351" s="2" t="s">
        <v>1855</v>
      </c>
      <c r="E351" s="2" t="s">
        <v>42</v>
      </c>
      <c r="F351" s="2" t="s">
        <v>1976</v>
      </c>
      <c r="J351" s="2" t="s">
        <v>30</v>
      </c>
      <c r="K351" s="10" t="s">
        <v>2219</v>
      </c>
      <c r="L351" s="2" t="s">
        <v>143</v>
      </c>
      <c r="M351" s="2" t="s">
        <v>38</v>
      </c>
      <c r="N351" s="2">
        <v>2010</v>
      </c>
      <c r="O351" s="9">
        <v>40332</v>
      </c>
      <c r="P351" s="11">
        <v>-35.883333333300001</v>
      </c>
      <c r="Q351" s="2">
        <v>-52.9</v>
      </c>
      <c r="R351" s="11">
        <v>81</v>
      </c>
      <c r="S351" s="2">
        <v>81</v>
      </c>
      <c r="T351" s="2" t="s">
        <v>39</v>
      </c>
      <c r="AD351" s="2" t="s">
        <v>1858</v>
      </c>
    </row>
    <row r="352" spans="1:30" x14ac:dyDescent="0.2">
      <c r="A352" s="2">
        <v>786</v>
      </c>
      <c r="B352" s="2">
        <v>786</v>
      </c>
      <c r="C352" s="2">
        <v>148</v>
      </c>
      <c r="D352" s="2" t="s">
        <v>1855</v>
      </c>
      <c r="E352" s="2" t="s">
        <v>42</v>
      </c>
      <c r="F352" s="2" t="s">
        <v>1977</v>
      </c>
      <c r="J352" s="2" t="s">
        <v>30</v>
      </c>
      <c r="K352" s="10" t="s">
        <v>149</v>
      </c>
      <c r="L352" s="2" t="s">
        <v>143</v>
      </c>
      <c r="M352" s="2" t="s">
        <v>38</v>
      </c>
      <c r="N352" s="2">
        <v>2010</v>
      </c>
      <c r="O352" s="9">
        <v>40330</v>
      </c>
      <c r="P352" s="11">
        <v>-36.183333333299998</v>
      </c>
      <c r="Q352" s="2">
        <v>-53.183333333299998</v>
      </c>
      <c r="R352" s="11">
        <v>182</v>
      </c>
      <c r="S352" s="2">
        <v>182</v>
      </c>
      <c r="T352" s="2" t="s">
        <v>39</v>
      </c>
      <c r="AD352" s="2" t="s">
        <v>1858</v>
      </c>
    </row>
    <row r="353" spans="1:30" x14ac:dyDescent="0.2">
      <c r="A353" s="2">
        <v>787</v>
      </c>
      <c r="B353" s="2">
        <v>787</v>
      </c>
      <c r="C353" s="2">
        <v>148</v>
      </c>
      <c r="D353" s="2" t="s">
        <v>1855</v>
      </c>
      <c r="E353" s="2" t="s">
        <v>42</v>
      </c>
      <c r="F353" s="2" t="s">
        <v>1978</v>
      </c>
      <c r="J353" s="2" t="s">
        <v>30</v>
      </c>
      <c r="K353" s="10" t="s">
        <v>149</v>
      </c>
      <c r="L353" s="2" t="s">
        <v>143</v>
      </c>
      <c r="M353" s="2" t="s">
        <v>38</v>
      </c>
      <c r="N353" s="2">
        <v>2010</v>
      </c>
      <c r="O353" s="9">
        <v>40331</v>
      </c>
      <c r="P353" s="11">
        <v>-36.083333333299997</v>
      </c>
      <c r="Q353" s="2">
        <v>-53.1</v>
      </c>
      <c r="R353" s="11">
        <v>177</v>
      </c>
      <c r="S353" s="2">
        <v>177</v>
      </c>
      <c r="T353" s="2" t="s">
        <v>39</v>
      </c>
      <c r="AD353" s="2" t="s">
        <v>1858</v>
      </c>
    </row>
    <row r="354" spans="1:30" x14ac:dyDescent="0.2">
      <c r="A354" s="2">
        <v>788</v>
      </c>
      <c r="B354" s="2">
        <v>788</v>
      </c>
      <c r="C354" s="2">
        <v>148</v>
      </c>
      <c r="D354" s="2" t="s">
        <v>1855</v>
      </c>
      <c r="E354" s="2" t="s">
        <v>42</v>
      </c>
      <c r="F354" s="2" t="s">
        <v>1979</v>
      </c>
      <c r="J354" s="2" t="s">
        <v>30</v>
      </c>
      <c r="K354" s="10" t="s">
        <v>2219</v>
      </c>
      <c r="L354" s="2" t="s">
        <v>143</v>
      </c>
      <c r="M354" s="2" t="s">
        <v>38</v>
      </c>
      <c r="N354" s="2">
        <v>2010</v>
      </c>
      <c r="O354" s="9">
        <v>40339</v>
      </c>
      <c r="P354" s="11">
        <v>-36.866666666699999</v>
      </c>
      <c r="Q354" s="2">
        <v>-53.65</v>
      </c>
      <c r="R354" s="11">
        <v>122</v>
      </c>
      <c r="S354" s="2">
        <v>122</v>
      </c>
      <c r="T354" s="2" t="s">
        <v>39</v>
      </c>
      <c r="AD354" s="2" t="s">
        <v>1858</v>
      </c>
    </row>
    <row r="355" spans="1:30" x14ac:dyDescent="0.2">
      <c r="A355" s="2">
        <v>789</v>
      </c>
      <c r="B355" s="2">
        <v>789</v>
      </c>
      <c r="C355" s="2">
        <v>148</v>
      </c>
      <c r="D355" s="2" t="s">
        <v>1855</v>
      </c>
      <c r="E355" s="2" t="s">
        <v>42</v>
      </c>
      <c r="F355" s="2" t="s">
        <v>1980</v>
      </c>
      <c r="J355" s="2" t="s">
        <v>30</v>
      </c>
      <c r="K355" s="10" t="s">
        <v>2219</v>
      </c>
      <c r="L355" s="2" t="s">
        <v>143</v>
      </c>
      <c r="M355" s="2" t="s">
        <v>38</v>
      </c>
      <c r="N355" s="2">
        <v>2010</v>
      </c>
      <c r="O355" s="9">
        <v>40340</v>
      </c>
      <c r="P355" s="11">
        <v>-36.25</v>
      </c>
      <c r="Q355" s="2">
        <v>-53.2166666667</v>
      </c>
      <c r="R355" s="11">
        <v>149</v>
      </c>
      <c r="S355" s="2">
        <v>149</v>
      </c>
      <c r="T355" s="2" t="s">
        <v>39</v>
      </c>
      <c r="AD355" s="2" t="s">
        <v>1858</v>
      </c>
    </row>
    <row r="356" spans="1:30" x14ac:dyDescent="0.2">
      <c r="A356" s="2">
        <v>791</v>
      </c>
      <c r="B356" s="2">
        <v>791</v>
      </c>
      <c r="C356" s="2">
        <v>148</v>
      </c>
      <c r="D356" s="2" t="s">
        <v>1855</v>
      </c>
      <c r="E356" s="2" t="s">
        <v>42</v>
      </c>
      <c r="F356" s="2" t="s">
        <v>1981</v>
      </c>
      <c r="J356" s="2" t="s">
        <v>30</v>
      </c>
      <c r="K356" s="10" t="s">
        <v>149</v>
      </c>
      <c r="L356" s="2" t="s">
        <v>143</v>
      </c>
      <c r="M356" s="2" t="s">
        <v>38</v>
      </c>
      <c r="N356" s="2">
        <v>2010</v>
      </c>
      <c r="O356" s="9">
        <v>40340</v>
      </c>
      <c r="P356" s="11">
        <v>-36.25</v>
      </c>
      <c r="Q356" s="2">
        <v>-53.2166666667</v>
      </c>
      <c r="R356" s="11">
        <v>172</v>
      </c>
      <c r="S356" s="2">
        <v>172</v>
      </c>
      <c r="T356" s="2" t="s">
        <v>39</v>
      </c>
      <c r="AD356" s="2" t="s">
        <v>1858</v>
      </c>
    </row>
    <row r="357" spans="1:30" x14ac:dyDescent="0.2">
      <c r="A357" s="2">
        <v>792</v>
      </c>
      <c r="B357" s="2">
        <v>792</v>
      </c>
      <c r="C357" s="2">
        <v>148</v>
      </c>
      <c r="D357" s="2" t="s">
        <v>1855</v>
      </c>
      <c r="E357" s="2" t="s">
        <v>42</v>
      </c>
      <c r="F357" s="2" t="s">
        <v>1982</v>
      </c>
      <c r="J357" s="2" t="s">
        <v>30</v>
      </c>
      <c r="K357" s="10" t="s">
        <v>149</v>
      </c>
      <c r="L357" s="2" t="s">
        <v>143</v>
      </c>
      <c r="M357" s="2" t="s">
        <v>38</v>
      </c>
      <c r="N357" s="2">
        <v>2010</v>
      </c>
      <c r="O357" s="9">
        <v>40339</v>
      </c>
      <c r="P357" s="11">
        <v>-36.866666666699999</v>
      </c>
      <c r="Q357" s="2">
        <v>-53.65</v>
      </c>
      <c r="R357" s="11">
        <v>177</v>
      </c>
      <c r="S357" s="2">
        <v>177</v>
      </c>
      <c r="T357" s="2" t="s">
        <v>39</v>
      </c>
      <c r="AD357" s="2" t="s">
        <v>1858</v>
      </c>
    </row>
    <row r="358" spans="1:30" x14ac:dyDescent="0.2">
      <c r="A358" s="2">
        <v>793</v>
      </c>
      <c r="B358" s="2">
        <v>793</v>
      </c>
      <c r="C358" s="2">
        <v>148</v>
      </c>
      <c r="D358" s="2" t="s">
        <v>1855</v>
      </c>
      <c r="E358" s="2" t="s">
        <v>42</v>
      </c>
      <c r="F358" s="2" t="s">
        <v>1983</v>
      </c>
      <c r="J358" s="2" t="s">
        <v>30</v>
      </c>
      <c r="K358" s="10" t="s">
        <v>149</v>
      </c>
      <c r="L358" s="2" t="s">
        <v>143</v>
      </c>
      <c r="M358" s="2" t="s">
        <v>38</v>
      </c>
      <c r="N358" s="2">
        <v>2010</v>
      </c>
      <c r="O358" s="9">
        <v>40340</v>
      </c>
      <c r="P358" s="11">
        <v>-36.25</v>
      </c>
      <c r="Q358" s="2">
        <v>-53.2166666667</v>
      </c>
      <c r="R358" s="11">
        <v>125</v>
      </c>
      <c r="S358" s="2">
        <v>125</v>
      </c>
      <c r="T358" s="2" t="s">
        <v>39</v>
      </c>
      <c r="AD358" s="2" t="s">
        <v>1858</v>
      </c>
    </row>
    <row r="359" spans="1:30" x14ac:dyDescent="0.2">
      <c r="A359" s="2">
        <v>794</v>
      </c>
      <c r="B359" s="2">
        <v>794</v>
      </c>
      <c r="C359" s="2">
        <v>148</v>
      </c>
      <c r="D359" s="2" t="s">
        <v>1855</v>
      </c>
      <c r="E359" s="2" t="s">
        <v>42</v>
      </c>
      <c r="F359" s="2" t="s">
        <v>1984</v>
      </c>
      <c r="J359" s="2" t="s">
        <v>30</v>
      </c>
      <c r="K359" s="10" t="s">
        <v>2219</v>
      </c>
      <c r="L359" s="2" t="s">
        <v>143</v>
      </c>
      <c r="M359" s="2" t="s">
        <v>38</v>
      </c>
      <c r="N359" s="2">
        <v>2010</v>
      </c>
      <c r="O359" s="9">
        <v>40340</v>
      </c>
      <c r="P359" s="11">
        <v>-36.25</v>
      </c>
      <c r="Q359" s="2">
        <v>-53.2166666667</v>
      </c>
      <c r="R359" s="11">
        <v>91</v>
      </c>
      <c r="S359" s="2">
        <v>91</v>
      </c>
      <c r="T359" s="2" t="s">
        <v>39</v>
      </c>
      <c r="AD359" s="2" t="s">
        <v>1858</v>
      </c>
    </row>
    <row r="360" spans="1:30" x14ac:dyDescent="0.2">
      <c r="A360" s="2">
        <v>795</v>
      </c>
      <c r="B360" s="2">
        <v>795</v>
      </c>
      <c r="C360" s="2">
        <v>148</v>
      </c>
      <c r="D360" s="2" t="s">
        <v>1855</v>
      </c>
      <c r="E360" s="2" t="s">
        <v>42</v>
      </c>
      <c r="F360" s="2" t="s">
        <v>1985</v>
      </c>
      <c r="J360" s="2" t="s">
        <v>30</v>
      </c>
      <c r="K360" s="10" t="s">
        <v>2219</v>
      </c>
      <c r="L360" s="2" t="s">
        <v>143</v>
      </c>
      <c r="M360" s="2" t="s">
        <v>38</v>
      </c>
      <c r="N360" s="2">
        <v>2010</v>
      </c>
      <c r="O360" s="9">
        <v>40338</v>
      </c>
      <c r="P360" s="11">
        <v>-36.166666666700003</v>
      </c>
      <c r="Q360" s="2">
        <v>-52.583333333299997</v>
      </c>
      <c r="R360" s="11">
        <v>95</v>
      </c>
      <c r="S360" s="2">
        <v>95</v>
      </c>
      <c r="T360" s="2" t="s">
        <v>39</v>
      </c>
      <c r="AD360" s="2" t="s">
        <v>1858</v>
      </c>
    </row>
    <row r="361" spans="1:30" x14ac:dyDescent="0.2">
      <c r="A361" s="2">
        <v>796</v>
      </c>
      <c r="B361" s="2">
        <v>796</v>
      </c>
      <c r="C361" s="2">
        <v>148</v>
      </c>
      <c r="D361" s="2" t="s">
        <v>1855</v>
      </c>
      <c r="E361" s="2" t="s">
        <v>42</v>
      </c>
      <c r="F361" s="2" t="s">
        <v>1986</v>
      </c>
      <c r="J361" s="2" t="s">
        <v>30</v>
      </c>
      <c r="K361" s="10" t="s">
        <v>149</v>
      </c>
      <c r="L361" s="2" t="s">
        <v>143</v>
      </c>
      <c r="M361" s="2" t="s">
        <v>38</v>
      </c>
      <c r="N361" s="2">
        <v>2010</v>
      </c>
      <c r="O361" s="9">
        <v>40340</v>
      </c>
      <c r="P361" s="11">
        <v>-36.25</v>
      </c>
      <c r="Q361" s="2">
        <v>-53.2166666667</v>
      </c>
      <c r="R361" s="11">
        <v>138</v>
      </c>
      <c r="S361" s="2">
        <v>138</v>
      </c>
      <c r="T361" s="2" t="s">
        <v>39</v>
      </c>
      <c r="AD361" s="2" t="s">
        <v>1858</v>
      </c>
    </row>
    <row r="362" spans="1:30" x14ac:dyDescent="0.2">
      <c r="A362" s="2">
        <v>797</v>
      </c>
      <c r="B362" s="2">
        <v>797</v>
      </c>
      <c r="C362" s="2">
        <v>148</v>
      </c>
      <c r="D362" s="2" t="s">
        <v>1855</v>
      </c>
      <c r="E362" s="2" t="s">
        <v>42</v>
      </c>
      <c r="F362" s="2" t="s">
        <v>1987</v>
      </c>
      <c r="J362" s="2" t="s">
        <v>30</v>
      </c>
      <c r="K362" s="10" t="s">
        <v>149</v>
      </c>
      <c r="L362" s="2" t="s">
        <v>143</v>
      </c>
      <c r="M362" s="2" t="s">
        <v>38</v>
      </c>
      <c r="N362" s="2">
        <v>2010</v>
      </c>
      <c r="O362" s="9">
        <v>40340</v>
      </c>
      <c r="P362" s="11">
        <v>-36.25</v>
      </c>
      <c r="Q362" s="2">
        <v>-53.2166666667</v>
      </c>
      <c r="R362" s="11">
        <v>147</v>
      </c>
      <c r="S362" s="2">
        <v>147</v>
      </c>
      <c r="T362" s="2" t="s">
        <v>39</v>
      </c>
      <c r="AD362" s="2" t="s">
        <v>1858</v>
      </c>
    </row>
    <row r="363" spans="1:30" x14ac:dyDescent="0.2">
      <c r="A363" s="2">
        <v>799</v>
      </c>
      <c r="B363" s="2">
        <v>799</v>
      </c>
      <c r="C363" s="2">
        <v>148</v>
      </c>
      <c r="D363" s="2" t="s">
        <v>1855</v>
      </c>
      <c r="E363" s="2" t="s">
        <v>42</v>
      </c>
      <c r="F363" s="2" t="s">
        <v>1988</v>
      </c>
      <c r="J363" s="2" t="s">
        <v>30</v>
      </c>
      <c r="K363" s="10" t="s">
        <v>149</v>
      </c>
      <c r="L363" s="2" t="s">
        <v>143</v>
      </c>
      <c r="M363" s="2" t="s">
        <v>38</v>
      </c>
      <c r="N363" s="2">
        <v>2010</v>
      </c>
      <c r="O363" s="9">
        <v>40339</v>
      </c>
      <c r="P363" s="11">
        <v>-36.866666666699999</v>
      </c>
      <c r="Q363" s="2">
        <v>-53.65</v>
      </c>
      <c r="R363" s="11">
        <v>185</v>
      </c>
      <c r="S363" s="2">
        <v>185</v>
      </c>
      <c r="T363" s="2" t="s">
        <v>39</v>
      </c>
      <c r="AD363" s="2" t="s">
        <v>1858</v>
      </c>
    </row>
    <row r="364" spans="1:30" x14ac:dyDescent="0.2">
      <c r="A364" s="2">
        <v>801</v>
      </c>
      <c r="B364" s="2">
        <v>801</v>
      </c>
      <c r="C364" s="2">
        <v>148</v>
      </c>
      <c r="D364" s="2" t="s">
        <v>1855</v>
      </c>
      <c r="E364" s="2" t="s">
        <v>42</v>
      </c>
      <c r="F364" s="2" t="s">
        <v>1989</v>
      </c>
      <c r="J364" s="2" t="s">
        <v>30</v>
      </c>
      <c r="K364" s="10" t="s">
        <v>149</v>
      </c>
      <c r="L364" s="2" t="s">
        <v>143</v>
      </c>
      <c r="M364" s="2" t="s">
        <v>38</v>
      </c>
      <c r="N364" s="2">
        <v>2010</v>
      </c>
      <c r="O364" s="9">
        <v>40339</v>
      </c>
      <c r="P364" s="11">
        <v>-36.866666666699999</v>
      </c>
      <c r="Q364" s="2">
        <v>-53.65</v>
      </c>
      <c r="R364" s="11">
        <v>123</v>
      </c>
      <c r="S364" s="2">
        <v>123</v>
      </c>
      <c r="T364" s="2" t="s">
        <v>39</v>
      </c>
      <c r="AD364" s="2" t="s">
        <v>1858</v>
      </c>
    </row>
    <row r="365" spans="1:30" x14ac:dyDescent="0.2">
      <c r="A365" s="2">
        <v>803</v>
      </c>
      <c r="B365" s="2">
        <v>803</v>
      </c>
      <c r="C365" s="2">
        <v>148</v>
      </c>
      <c r="D365" s="2" t="s">
        <v>1855</v>
      </c>
      <c r="E365" s="2" t="s">
        <v>42</v>
      </c>
      <c r="F365" s="2" t="s">
        <v>1990</v>
      </c>
      <c r="J365" s="2" t="s">
        <v>30</v>
      </c>
      <c r="K365" s="10" t="s">
        <v>149</v>
      </c>
      <c r="L365" s="2" t="s">
        <v>143</v>
      </c>
      <c r="M365" s="2" t="s">
        <v>38</v>
      </c>
      <c r="N365" s="2">
        <v>2010</v>
      </c>
      <c r="O365" s="9">
        <v>40340</v>
      </c>
      <c r="P365" s="11">
        <v>-36.25</v>
      </c>
      <c r="Q365" s="2">
        <v>-53.2166666667</v>
      </c>
      <c r="R365" s="11">
        <v>174</v>
      </c>
      <c r="S365" s="2">
        <v>174</v>
      </c>
      <c r="T365" s="2" t="s">
        <v>39</v>
      </c>
      <c r="AD365" s="2" t="s">
        <v>1858</v>
      </c>
    </row>
    <row r="366" spans="1:30" x14ac:dyDescent="0.2">
      <c r="A366" s="2">
        <v>805</v>
      </c>
      <c r="B366" s="2">
        <v>805</v>
      </c>
      <c r="C366" s="2">
        <v>148</v>
      </c>
      <c r="D366" s="2" t="s">
        <v>1855</v>
      </c>
      <c r="E366" s="2" t="s">
        <v>42</v>
      </c>
      <c r="F366" s="2" t="s">
        <v>1991</v>
      </c>
      <c r="J366" s="2" t="s">
        <v>30</v>
      </c>
      <c r="K366" s="10" t="s">
        <v>2219</v>
      </c>
      <c r="L366" s="2" t="s">
        <v>143</v>
      </c>
      <c r="M366" s="2" t="s">
        <v>38</v>
      </c>
      <c r="N366" s="2">
        <v>2010</v>
      </c>
      <c r="O366" s="9">
        <v>40340</v>
      </c>
      <c r="P366" s="11">
        <v>-36.25</v>
      </c>
      <c r="Q366" s="2">
        <v>-53.2166666667</v>
      </c>
      <c r="R366" s="11">
        <v>94</v>
      </c>
      <c r="S366" s="2">
        <v>94</v>
      </c>
      <c r="T366" s="2" t="s">
        <v>39</v>
      </c>
      <c r="AD366" s="2" t="s">
        <v>1858</v>
      </c>
    </row>
    <row r="367" spans="1:30" x14ac:dyDescent="0.2">
      <c r="A367" s="2">
        <v>807</v>
      </c>
      <c r="B367" s="2">
        <v>807</v>
      </c>
      <c r="C367" s="2">
        <v>148</v>
      </c>
      <c r="D367" s="2" t="s">
        <v>1855</v>
      </c>
      <c r="E367" s="2" t="s">
        <v>42</v>
      </c>
      <c r="F367" s="2" t="s">
        <v>1992</v>
      </c>
      <c r="J367" s="2" t="s">
        <v>30</v>
      </c>
      <c r="K367" s="10" t="s">
        <v>149</v>
      </c>
      <c r="L367" s="2" t="s">
        <v>143</v>
      </c>
      <c r="M367" s="2" t="s">
        <v>38</v>
      </c>
      <c r="N367" s="2">
        <v>2010</v>
      </c>
      <c r="O367" s="9">
        <v>40340</v>
      </c>
      <c r="P367" s="11">
        <v>-36.25</v>
      </c>
      <c r="Q367" s="2">
        <v>-53.2166666667</v>
      </c>
      <c r="R367" s="11">
        <v>185</v>
      </c>
      <c r="S367" s="2">
        <v>185</v>
      </c>
      <c r="T367" s="2" t="s">
        <v>39</v>
      </c>
      <c r="AD367" s="2" t="s">
        <v>1858</v>
      </c>
    </row>
    <row r="368" spans="1:30" x14ac:dyDescent="0.2">
      <c r="A368" s="2">
        <v>808</v>
      </c>
      <c r="B368" s="2">
        <v>808</v>
      </c>
      <c r="C368" s="2">
        <v>148</v>
      </c>
      <c r="D368" s="2" t="s">
        <v>1855</v>
      </c>
      <c r="E368" s="2" t="s">
        <v>42</v>
      </c>
      <c r="F368" s="2" t="s">
        <v>1993</v>
      </c>
      <c r="J368" s="2" t="s">
        <v>30</v>
      </c>
      <c r="K368" s="10" t="s">
        <v>149</v>
      </c>
      <c r="L368" s="2" t="s">
        <v>143</v>
      </c>
      <c r="M368" s="2" t="s">
        <v>38</v>
      </c>
      <c r="N368" s="2">
        <v>2010</v>
      </c>
      <c r="O368" s="9">
        <v>40340</v>
      </c>
      <c r="P368" s="11">
        <v>-36.25</v>
      </c>
      <c r="Q368" s="2">
        <v>-53.2166666667</v>
      </c>
      <c r="R368" s="11">
        <v>169</v>
      </c>
      <c r="S368" s="2">
        <v>169</v>
      </c>
      <c r="T368" s="2" t="s">
        <v>39</v>
      </c>
      <c r="AD368" s="2" t="s">
        <v>1858</v>
      </c>
    </row>
    <row r="369" spans="1:30" x14ac:dyDescent="0.2">
      <c r="A369" s="2">
        <v>809</v>
      </c>
      <c r="B369" s="2">
        <v>809</v>
      </c>
      <c r="C369" s="2">
        <v>148</v>
      </c>
      <c r="D369" s="2" t="s">
        <v>1855</v>
      </c>
      <c r="E369" s="2" t="s">
        <v>42</v>
      </c>
      <c r="F369" s="2" t="s">
        <v>1994</v>
      </c>
      <c r="J369" s="2" t="s">
        <v>30</v>
      </c>
      <c r="K369" s="10" t="s">
        <v>149</v>
      </c>
      <c r="L369" s="2" t="s">
        <v>143</v>
      </c>
      <c r="M369" s="2" t="s">
        <v>38</v>
      </c>
      <c r="N369" s="2">
        <v>2010</v>
      </c>
      <c r="O369" s="9">
        <v>40340</v>
      </c>
      <c r="P369" s="11">
        <v>-36.25</v>
      </c>
      <c r="Q369" s="2">
        <v>-53.2166666667</v>
      </c>
      <c r="R369" s="11">
        <v>180</v>
      </c>
      <c r="S369" s="2">
        <v>180</v>
      </c>
      <c r="T369" s="2" t="s">
        <v>39</v>
      </c>
      <c r="AD369" s="2" t="s">
        <v>1858</v>
      </c>
    </row>
    <row r="370" spans="1:30" x14ac:dyDescent="0.2">
      <c r="A370" s="2">
        <v>811</v>
      </c>
      <c r="B370" s="2">
        <v>811</v>
      </c>
      <c r="C370" s="2">
        <v>148</v>
      </c>
      <c r="D370" s="2" t="s">
        <v>1855</v>
      </c>
      <c r="E370" s="2" t="s">
        <v>42</v>
      </c>
      <c r="F370" s="2" t="s">
        <v>1995</v>
      </c>
      <c r="J370" s="2" t="s">
        <v>30</v>
      </c>
      <c r="K370" s="10" t="s">
        <v>149</v>
      </c>
      <c r="L370" s="2" t="s">
        <v>143</v>
      </c>
      <c r="M370" s="2" t="s">
        <v>38</v>
      </c>
      <c r="N370" s="2">
        <v>2010</v>
      </c>
      <c r="O370" s="9">
        <v>40340</v>
      </c>
      <c r="P370" s="11">
        <v>-36.25</v>
      </c>
      <c r="Q370" s="2">
        <v>-53.2166666667</v>
      </c>
      <c r="R370" s="11">
        <v>98</v>
      </c>
      <c r="S370" s="2">
        <v>98</v>
      </c>
      <c r="T370" s="2" t="s">
        <v>39</v>
      </c>
      <c r="AD370" s="2" t="s">
        <v>1858</v>
      </c>
    </row>
    <row r="371" spans="1:30" x14ac:dyDescent="0.2">
      <c r="A371" s="2">
        <v>812</v>
      </c>
      <c r="B371" s="2">
        <v>812</v>
      </c>
      <c r="C371" s="2">
        <v>148</v>
      </c>
      <c r="D371" s="2" t="s">
        <v>1855</v>
      </c>
      <c r="E371" s="2" t="s">
        <v>42</v>
      </c>
      <c r="F371" s="2" t="s">
        <v>1996</v>
      </c>
      <c r="J371" s="2" t="s">
        <v>30</v>
      </c>
      <c r="K371" s="10" t="s">
        <v>149</v>
      </c>
      <c r="L371" s="2" t="s">
        <v>143</v>
      </c>
      <c r="M371" s="2" t="s">
        <v>38</v>
      </c>
      <c r="N371" s="2">
        <v>2010</v>
      </c>
      <c r="O371" s="9">
        <v>40340</v>
      </c>
      <c r="P371" s="11">
        <v>-36.25</v>
      </c>
      <c r="Q371" s="2">
        <v>-53.2166666667</v>
      </c>
      <c r="R371" s="11">
        <v>181</v>
      </c>
      <c r="S371" s="2">
        <v>181</v>
      </c>
      <c r="T371" s="2" t="s">
        <v>39</v>
      </c>
      <c r="AD371" s="2" t="s">
        <v>1858</v>
      </c>
    </row>
    <row r="372" spans="1:30" x14ac:dyDescent="0.2">
      <c r="A372" s="2">
        <v>814</v>
      </c>
      <c r="B372" s="2">
        <v>814</v>
      </c>
      <c r="C372" s="2">
        <v>148</v>
      </c>
      <c r="D372" s="2" t="s">
        <v>1855</v>
      </c>
      <c r="E372" s="2" t="s">
        <v>42</v>
      </c>
      <c r="F372" s="2" t="s">
        <v>1997</v>
      </c>
      <c r="J372" s="2" t="s">
        <v>30</v>
      </c>
      <c r="K372" s="10" t="s">
        <v>149</v>
      </c>
      <c r="L372" s="2" t="s">
        <v>143</v>
      </c>
      <c r="M372" s="2" t="s">
        <v>38</v>
      </c>
      <c r="N372" s="2">
        <v>2010</v>
      </c>
      <c r="O372" s="9">
        <v>40340</v>
      </c>
      <c r="P372" s="11">
        <v>-36.25</v>
      </c>
      <c r="Q372" s="2">
        <v>-53.2166666667</v>
      </c>
      <c r="R372" s="11">
        <v>141</v>
      </c>
      <c r="S372" s="2">
        <v>141</v>
      </c>
      <c r="T372" s="2" t="s">
        <v>39</v>
      </c>
      <c r="AD372" s="2" t="s">
        <v>1858</v>
      </c>
    </row>
    <row r="373" spans="1:30" x14ac:dyDescent="0.2">
      <c r="A373" s="2">
        <v>815</v>
      </c>
      <c r="B373" s="2">
        <v>815</v>
      </c>
      <c r="C373" s="2">
        <v>148</v>
      </c>
      <c r="D373" s="2" t="s">
        <v>1855</v>
      </c>
      <c r="E373" s="2" t="s">
        <v>42</v>
      </c>
      <c r="F373" s="2" t="s">
        <v>1998</v>
      </c>
      <c r="J373" s="2" t="s">
        <v>30</v>
      </c>
      <c r="K373" s="10" t="s">
        <v>149</v>
      </c>
      <c r="L373" s="2" t="s">
        <v>143</v>
      </c>
      <c r="M373" s="2" t="s">
        <v>38</v>
      </c>
      <c r="N373" s="2">
        <v>2010</v>
      </c>
      <c r="O373" s="9">
        <v>40340</v>
      </c>
      <c r="P373" s="11">
        <v>-36.25</v>
      </c>
      <c r="Q373" s="2">
        <v>-53.2166666667</v>
      </c>
      <c r="R373" s="11">
        <v>175</v>
      </c>
      <c r="S373" s="2">
        <v>175</v>
      </c>
      <c r="T373" s="2" t="s">
        <v>39</v>
      </c>
      <c r="AD373" s="2" t="s">
        <v>1858</v>
      </c>
    </row>
    <row r="374" spans="1:30" x14ac:dyDescent="0.2">
      <c r="A374" s="2">
        <v>816</v>
      </c>
      <c r="B374" s="2">
        <v>816</v>
      </c>
      <c r="C374" s="2">
        <v>148</v>
      </c>
      <c r="D374" s="2" t="s">
        <v>1855</v>
      </c>
      <c r="E374" s="2" t="s">
        <v>42</v>
      </c>
      <c r="F374" s="2" t="s">
        <v>1999</v>
      </c>
      <c r="J374" s="2" t="s">
        <v>30</v>
      </c>
      <c r="K374" s="10" t="s">
        <v>2219</v>
      </c>
      <c r="L374" s="2" t="s">
        <v>143</v>
      </c>
      <c r="M374" s="2" t="s">
        <v>38</v>
      </c>
      <c r="N374" s="2">
        <v>2010</v>
      </c>
      <c r="O374" s="9">
        <v>40339</v>
      </c>
      <c r="P374" s="11">
        <v>-36.866666666699999</v>
      </c>
      <c r="Q374" s="2">
        <v>-53.65</v>
      </c>
      <c r="R374" s="11">
        <v>80</v>
      </c>
      <c r="S374" s="2">
        <v>80</v>
      </c>
      <c r="T374" s="2" t="s">
        <v>39</v>
      </c>
      <c r="AD374" s="2" t="s">
        <v>1858</v>
      </c>
    </row>
    <row r="375" spans="1:30" x14ac:dyDescent="0.2">
      <c r="A375" s="2">
        <v>819</v>
      </c>
      <c r="B375" s="2">
        <v>819</v>
      </c>
      <c r="C375" s="2">
        <v>148</v>
      </c>
      <c r="D375" s="2" t="s">
        <v>1855</v>
      </c>
      <c r="E375" s="2" t="s">
        <v>42</v>
      </c>
      <c r="F375" s="2" t="s">
        <v>2000</v>
      </c>
      <c r="J375" s="2" t="s">
        <v>30</v>
      </c>
      <c r="K375" s="10" t="s">
        <v>149</v>
      </c>
      <c r="L375" s="2" t="s">
        <v>143</v>
      </c>
      <c r="M375" s="2" t="s">
        <v>38</v>
      </c>
      <c r="N375" s="2">
        <v>2010</v>
      </c>
      <c r="O375" s="9">
        <v>40340</v>
      </c>
      <c r="P375" s="11">
        <v>-36.25</v>
      </c>
      <c r="Q375" s="2">
        <v>-53.2166666667</v>
      </c>
      <c r="R375" s="11">
        <v>144</v>
      </c>
      <c r="S375" s="2">
        <v>144</v>
      </c>
      <c r="T375" s="2" t="s">
        <v>39</v>
      </c>
      <c r="AD375" s="2" t="s">
        <v>1858</v>
      </c>
    </row>
    <row r="376" spans="1:30" x14ac:dyDescent="0.2">
      <c r="A376" s="2">
        <v>820</v>
      </c>
      <c r="B376" s="2">
        <v>820</v>
      </c>
      <c r="C376" s="2">
        <v>148</v>
      </c>
      <c r="D376" s="2" t="s">
        <v>1855</v>
      </c>
      <c r="E376" s="2" t="s">
        <v>42</v>
      </c>
      <c r="F376" s="2" t="s">
        <v>2001</v>
      </c>
      <c r="J376" s="2" t="s">
        <v>30</v>
      </c>
      <c r="K376" s="10" t="s">
        <v>149</v>
      </c>
      <c r="L376" s="2" t="s">
        <v>143</v>
      </c>
      <c r="M376" s="2" t="s">
        <v>38</v>
      </c>
      <c r="N376" s="2">
        <v>2010</v>
      </c>
      <c r="O376" s="9">
        <v>40338</v>
      </c>
      <c r="P376" s="11">
        <v>-36.166666666700003</v>
      </c>
      <c r="Q376" s="2">
        <v>-52.583333333299997</v>
      </c>
      <c r="R376" s="11">
        <v>70</v>
      </c>
      <c r="S376" s="2">
        <v>70</v>
      </c>
      <c r="T376" s="2" t="s">
        <v>39</v>
      </c>
      <c r="AD376" s="2" t="s">
        <v>1858</v>
      </c>
    </row>
    <row r="377" spans="1:30" x14ac:dyDescent="0.2">
      <c r="A377" s="2">
        <v>821</v>
      </c>
      <c r="B377" s="2">
        <v>821</v>
      </c>
      <c r="C377" s="2">
        <v>148</v>
      </c>
      <c r="D377" s="2" t="s">
        <v>1855</v>
      </c>
      <c r="E377" s="2" t="s">
        <v>42</v>
      </c>
      <c r="F377" s="2" t="s">
        <v>2002</v>
      </c>
      <c r="J377" s="2" t="s">
        <v>30</v>
      </c>
      <c r="K377" s="10" t="s">
        <v>149</v>
      </c>
      <c r="L377" s="2" t="s">
        <v>143</v>
      </c>
      <c r="M377" s="2" t="s">
        <v>38</v>
      </c>
      <c r="N377" s="2">
        <v>2010</v>
      </c>
      <c r="O377" s="9">
        <v>40339</v>
      </c>
      <c r="P377" s="11">
        <v>-36.866666666699999</v>
      </c>
      <c r="Q377" s="2">
        <v>-53.65</v>
      </c>
      <c r="R377" s="11">
        <v>182</v>
      </c>
      <c r="S377" s="2">
        <v>182</v>
      </c>
      <c r="T377" s="2" t="s">
        <v>39</v>
      </c>
      <c r="AD377" s="2" t="s">
        <v>1858</v>
      </c>
    </row>
    <row r="378" spans="1:30" x14ac:dyDescent="0.2">
      <c r="A378" s="2">
        <v>823</v>
      </c>
      <c r="B378" s="2">
        <v>823</v>
      </c>
      <c r="C378" s="2">
        <v>148</v>
      </c>
      <c r="D378" s="2" t="s">
        <v>1855</v>
      </c>
      <c r="E378" s="2" t="s">
        <v>42</v>
      </c>
      <c r="F378" s="2" t="s">
        <v>2003</v>
      </c>
      <c r="J378" s="2" t="s">
        <v>30</v>
      </c>
      <c r="K378" s="10" t="s">
        <v>149</v>
      </c>
      <c r="L378" s="2" t="s">
        <v>143</v>
      </c>
      <c r="M378" s="2" t="s">
        <v>38</v>
      </c>
      <c r="N378" s="2">
        <v>2010</v>
      </c>
      <c r="O378" s="9">
        <v>40340</v>
      </c>
      <c r="P378" s="11">
        <v>-36.25</v>
      </c>
      <c r="Q378" s="2">
        <v>-53.2166666667</v>
      </c>
      <c r="R378" s="11">
        <v>174</v>
      </c>
      <c r="S378" s="2">
        <v>174</v>
      </c>
      <c r="T378" s="2" t="s">
        <v>39</v>
      </c>
      <c r="AD378" s="2" t="s">
        <v>1858</v>
      </c>
    </row>
    <row r="379" spans="1:30" x14ac:dyDescent="0.2">
      <c r="A379" s="2">
        <v>829</v>
      </c>
      <c r="B379" s="2">
        <v>829</v>
      </c>
      <c r="C379" s="2">
        <v>148</v>
      </c>
      <c r="D379" s="2" t="s">
        <v>1855</v>
      </c>
      <c r="E379" s="2" t="s">
        <v>42</v>
      </c>
      <c r="F379" s="2" t="s">
        <v>2004</v>
      </c>
      <c r="J379" s="2" t="s">
        <v>30</v>
      </c>
      <c r="K379" s="10" t="s">
        <v>149</v>
      </c>
      <c r="L379" s="2" t="s">
        <v>143</v>
      </c>
      <c r="M379" s="2" t="s">
        <v>38</v>
      </c>
      <c r="N379" s="2">
        <v>2010</v>
      </c>
      <c r="O379" s="9">
        <v>40340</v>
      </c>
      <c r="P379" s="11">
        <v>-36.25</v>
      </c>
      <c r="Q379" s="2">
        <v>-53.2166666667</v>
      </c>
      <c r="R379" s="11">
        <v>175</v>
      </c>
      <c r="S379" s="2">
        <v>175</v>
      </c>
      <c r="T379" s="2" t="s">
        <v>39</v>
      </c>
      <c r="AD379" s="2" t="s">
        <v>1858</v>
      </c>
    </row>
    <row r="380" spans="1:30" x14ac:dyDescent="0.2">
      <c r="A380" s="2">
        <v>830</v>
      </c>
      <c r="B380" s="2">
        <v>830</v>
      </c>
      <c r="C380" s="2">
        <v>148</v>
      </c>
      <c r="D380" s="2" t="s">
        <v>1855</v>
      </c>
      <c r="E380" s="2" t="s">
        <v>42</v>
      </c>
      <c r="F380" s="2" t="s">
        <v>2005</v>
      </c>
      <c r="J380" s="2" t="s">
        <v>30</v>
      </c>
      <c r="K380" s="10" t="s">
        <v>149</v>
      </c>
      <c r="L380" s="2" t="s">
        <v>143</v>
      </c>
      <c r="M380" s="2" t="s">
        <v>38</v>
      </c>
      <c r="N380" s="2">
        <v>2010</v>
      </c>
      <c r="O380" s="9">
        <v>40340</v>
      </c>
      <c r="P380" s="11">
        <v>-36.25</v>
      </c>
      <c r="Q380" s="2">
        <v>-53.2166666667</v>
      </c>
      <c r="R380" s="11">
        <v>173</v>
      </c>
      <c r="S380" s="2">
        <v>173</v>
      </c>
      <c r="T380" s="2" t="s">
        <v>39</v>
      </c>
      <c r="AD380" s="2" t="s">
        <v>1858</v>
      </c>
    </row>
    <row r="381" spans="1:30" x14ac:dyDescent="0.2">
      <c r="A381" s="2">
        <v>831</v>
      </c>
      <c r="B381" s="2">
        <v>831</v>
      </c>
      <c r="C381" s="2">
        <v>148</v>
      </c>
      <c r="D381" s="2" t="s">
        <v>1855</v>
      </c>
      <c r="E381" s="2" t="s">
        <v>42</v>
      </c>
      <c r="F381" s="2" t="s">
        <v>2006</v>
      </c>
      <c r="J381" s="2" t="s">
        <v>30</v>
      </c>
      <c r="K381" s="10" t="s">
        <v>149</v>
      </c>
      <c r="L381" s="2" t="s">
        <v>143</v>
      </c>
      <c r="M381" s="2" t="s">
        <v>38</v>
      </c>
      <c r="N381" s="2">
        <v>2010</v>
      </c>
      <c r="O381" s="9">
        <v>40339</v>
      </c>
      <c r="P381" s="11">
        <v>-36.866666666699999</v>
      </c>
      <c r="Q381" s="2">
        <v>-53.65</v>
      </c>
      <c r="R381" s="11">
        <v>147</v>
      </c>
      <c r="S381" s="2">
        <v>147</v>
      </c>
      <c r="T381" s="2" t="s">
        <v>39</v>
      </c>
      <c r="AD381" s="2" t="s">
        <v>1858</v>
      </c>
    </row>
    <row r="382" spans="1:30" x14ac:dyDescent="0.2">
      <c r="A382" s="2">
        <v>832</v>
      </c>
      <c r="B382" s="2">
        <v>832</v>
      </c>
      <c r="C382" s="2">
        <v>148</v>
      </c>
      <c r="D382" s="2" t="s">
        <v>1855</v>
      </c>
      <c r="E382" s="2" t="s">
        <v>42</v>
      </c>
      <c r="F382" s="2" t="s">
        <v>2007</v>
      </c>
      <c r="J382" s="2" t="s">
        <v>30</v>
      </c>
      <c r="K382" s="10" t="s">
        <v>149</v>
      </c>
      <c r="L382" s="2" t="s">
        <v>143</v>
      </c>
      <c r="M382" s="2" t="s">
        <v>38</v>
      </c>
      <c r="N382" s="2">
        <v>2010</v>
      </c>
      <c r="O382" s="9">
        <v>40340</v>
      </c>
      <c r="P382" s="11">
        <v>-36.25</v>
      </c>
      <c r="Q382" s="2">
        <v>-53.2166666667</v>
      </c>
      <c r="R382" s="11">
        <v>181</v>
      </c>
      <c r="S382" s="2">
        <v>181</v>
      </c>
      <c r="T382" s="2" t="s">
        <v>39</v>
      </c>
      <c r="AD382" s="2" t="s">
        <v>1858</v>
      </c>
    </row>
    <row r="383" spans="1:30" x14ac:dyDescent="0.2">
      <c r="A383" s="2">
        <v>834</v>
      </c>
      <c r="B383" s="2">
        <v>834</v>
      </c>
      <c r="C383" s="2">
        <v>148</v>
      </c>
      <c r="D383" s="2" t="s">
        <v>1855</v>
      </c>
      <c r="E383" s="2" t="s">
        <v>42</v>
      </c>
      <c r="F383" s="2" t="s">
        <v>2008</v>
      </c>
      <c r="J383" s="2" t="s">
        <v>30</v>
      </c>
      <c r="K383" s="10" t="s">
        <v>149</v>
      </c>
      <c r="L383" s="2" t="s">
        <v>143</v>
      </c>
      <c r="M383" s="2" t="s">
        <v>38</v>
      </c>
      <c r="N383" s="2">
        <v>2010</v>
      </c>
      <c r="O383" s="9">
        <v>40339</v>
      </c>
      <c r="P383" s="11">
        <v>-36.866666666699999</v>
      </c>
      <c r="Q383" s="2">
        <v>-53.65</v>
      </c>
      <c r="R383" s="11">
        <v>183</v>
      </c>
      <c r="S383" s="2">
        <v>183</v>
      </c>
      <c r="T383" s="2" t="s">
        <v>39</v>
      </c>
      <c r="AD383" s="2" t="s">
        <v>1858</v>
      </c>
    </row>
    <row r="384" spans="1:30" x14ac:dyDescent="0.2">
      <c r="A384" s="2">
        <v>876</v>
      </c>
      <c r="B384" s="2">
        <v>876</v>
      </c>
      <c r="C384" s="2">
        <v>148</v>
      </c>
      <c r="D384" s="2" t="s">
        <v>1855</v>
      </c>
      <c r="E384" s="2" t="s">
        <v>42</v>
      </c>
      <c r="F384" s="2" t="s">
        <v>2009</v>
      </c>
      <c r="J384" s="2" t="s">
        <v>30</v>
      </c>
      <c r="K384" s="10" t="s">
        <v>149</v>
      </c>
      <c r="L384" s="2" t="s">
        <v>143</v>
      </c>
      <c r="M384" s="2" t="s">
        <v>38</v>
      </c>
      <c r="N384" s="2">
        <v>2010</v>
      </c>
      <c r="O384" s="9">
        <v>40396</v>
      </c>
      <c r="P384" s="11">
        <v>-36.299999999999997</v>
      </c>
      <c r="Q384" s="2">
        <v>-53.083333333299997</v>
      </c>
      <c r="R384" s="11">
        <v>166</v>
      </c>
      <c r="S384" s="2">
        <v>166</v>
      </c>
      <c r="T384" s="2" t="s">
        <v>39</v>
      </c>
      <c r="AD384" s="2" t="s">
        <v>1858</v>
      </c>
    </row>
    <row r="385" spans="1:30" x14ac:dyDescent="0.2">
      <c r="A385" s="2">
        <v>881</v>
      </c>
      <c r="B385" s="2">
        <v>881</v>
      </c>
      <c r="C385" s="2">
        <v>148</v>
      </c>
      <c r="D385" s="2" t="s">
        <v>1855</v>
      </c>
      <c r="E385" s="2" t="s">
        <v>42</v>
      </c>
      <c r="F385" s="2" t="s">
        <v>2010</v>
      </c>
      <c r="J385" s="2" t="s">
        <v>30</v>
      </c>
      <c r="K385" s="10" t="s">
        <v>149</v>
      </c>
      <c r="L385" s="2" t="s">
        <v>143</v>
      </c>
      <c r="M385" s="2" t="s">
        <v>38</v>
      </c>
      <c r="N385" s="2">
        <v>2010</v>
      </c>
      <c r="O385" s="9">
        <v>40392</v>
      </c>
      <c r="P385" s="11">
        <v>-35.049999999999997</v>
      </c>
      <c r="Q385" s="2">
        <v>-51.833333333299997</v>
      </c>
      <c r="R385" s="11">
        <v>112</v>
      </c>
      <c r="S385" s="2">
        <v>112</v>
      </c>
      <c r="T385" s="2" t="s">
        <v>39</v>
      </c>
      <c r="AD385" s="2" t="s">
        <v>1858</v>
      </c>
    </row>
    <row r="386" spans="1:30" x14ac:dyDescent="0.2">
      <c r="A386" s="2">
        <v>884</v>
      </c>
      <c r="B386" s="2">
        <v>884</v>
      </c>
      <c r="C386" s="2">
        <v>148</v>
      </c>
      <c r="D386" s="2" t="s">
        <v>1855</v>
      </c>
      <c r="E386" s="2" t="s">
        <v>42</v>
      </c>
      <c r="F386" s="2" t="s">
        <v>2011</v>
      </c>
      <c r="J386" s="2" t="s">
        <v>30</v>
      </c>
      <c r="K386" s="10" t="s">
        <v>149</v>
      </c>
      <c r="L386" s="2" t="s">
        <v>143</v>
      </c>
      <c r="M386" s="2" t="s">
        <v>38</v>
      </c>
      <c r="N386" s="2">
        <v>2010</v>
      </c>
      <c r="O386" s="9">
        <v>40396</v>
      </c>
      <c r="P386" s="11">
        <v>-36.299999999999997</v>
      </c>
      <c r="Q386" s="2">
        <v>-53.083333333299997</v>
      </c>
      <c r="R386" s="11">
        <v>157</v>
      </c>
      <c r="S386" s="2">
        <v>157</v>
      </c>
      <c r="T386" s="2" t="s">
        <v>39</v>
      </c>
      <c r="AD386" s="2" t="s">
        <v>1858</v>
      </c>
    </row>
    <row r="387" spans="1:30" x14ac:dyDescent="0.2">
      <c r="A387" s="2">
        <v>890</v>
      </c>
      <c r="B387" s="2">
        <v>890</v>
      </c>
      <c r="C387" s="2">
        <v>148</v>
      </c>
      <c r="D387" s="2" t="s">
        <v>1855</v>
      </c>
      <c r="E387" s="2" t="s">
        <v>42</v>
      </c>
      <c r="F387" s="2" t="s">
        <v>2012</v>
      </c>
      <c r="J387" s="2" t="s">
        <v>30</v>
      </c>
      <c r="K387" s="10" t="s">
        <v>149</v>
      </c>
      <c r="L387" s="2" t="s">
        <v>143</v>
      </c>
      <c r="M387" s="2" t="s">
        <v>38</v>
      </c>
      <c r="N387" s="2">
        <v>2010</v>
      </c>
      <c r="O387" s="9">
        <v>40396</v>
      </c>
      <c r="P387" s="11">
        <v>-36.299999999999997</v>
      </c>
      <c r="Q387" s="2">
        <v>-53.083333333299997</v>
      </c>
      <c r="R387" s="11">
        <v>144</v>
      </c>
      <c r="S387" s="2">
        <v>144</v>
      </c>
      <c r="T387" s="2" t="s">
        <v>39</v>
      </c>
      <c r="AD387" s="2" t="s">
        <v>1858</v>
      </c>
    </row>
    <row r="388" spans="1:30" x14ac:dyDescent="0.2">
      <c r="A388" s="2">
        <v>897</v>
      </c>
      <c r="B388" s="2">
        <v>897</v>
      </c>
      <c r="C388" s="2">
        <v>148</v>
      </c>
      <c r="D388" s="2" t="s">
        <v>1855</v>
      </c>
      <c r="E388" s="2" t="s">
        <v>42</v>
      </c>
      <c r="F388" s="2" t="s">
        <v>2013</v>
      </c>
      <c r="J388" s="2" t="s">
        <v>30</v>
      </c>
      <c r="K388" s="10" t="s">
        <v>149</v>
      </c>
      <c r="L388" s="2" t="s">
        <v>143</v>
      </c>
      <c r="M388" s="2" t="s">
        <v>38</v>
      </c>
      <c r="N388" s="2">
        <v>2010</v>
      </c>
      <c r="O388" s="9">
        <v>40395</v>
      </c>
      <c r="P388" s="11">
        <v>-35.950000000000003</v>
      </c>
      <c r="Q388" s="2">
        <v>-51.516666666699997</v>
      </c>
      <c r="R388" s="11">
        <v>144</v>
      </c>
      <c r="S388" s="2">
        <v>144</v>
      </c>
      <c r="T388" s="2" t="s">
        <v>39</v>
      </c>
      <c r="AD388" s="2" t="s">
        <v>1858</v>
      </c>
    </row>
    <row r="389" spans="1:30" x14ac:dyDescent="0.2">
      <c r="A389" s="2">
        <v>903</v>
      </c>
      <c r="B389" s="2">
        <v>903</v>
      </c>
      <c r="C389" s="2">
        <v>148</v>
      </c>
      <c r="D389" s="2" t="s">
        <v>1855</v>
      </c>
      <c r="E389" s="2" t="s">
        <v>42</v>
      </c>
      <c r="F389" s="2" t="s">
        <v>2014</v>
      </c>
      <c r="J389" s="2" t="s">
        <v>30</v>
      </c>
      <c r="K389" s="10" t="s">
        <v>2219</v>
      </c>
      <c r="L389" s="2" t="s">
        <v>143</v>
      </c>
      <c r="M389" s="2" t="s">
        <v>38</v>
      </c>
      <c r="N389" s="2">
        <v>2010</v>
      </c>
      <c r="O389" s="9">
        <v>40396</v>
      </c>
      <c r="P389" s="11">
        <v>-36.299999999999997</v>
      </c>
      <c r="Q389" s="2">
        <v>-53.083333333299997</v>
      </c>
      <c r="R389" s="11">
        <v>75</v>
      </c>
      <c r="S389" s="2">
        <v>75</v>
      </c>
      <c r="T389" s="2" t="s">
        <v>39</v>
      </c>
      <c r="AD389" s="2" t="s">
        <v>1858</v>
      </c>
    </row>
    <row r="390" spans="1:30" x14ac:dyDescent="0.2">
      <c r="A390" s="2">
        <v>1079</v>
      </c>
      <c r="B390" s="2">
        <v>1079</v>
      </c>
      <c r="C390" s="2">
        <v>148</v>
      </c>
      <c r="D390" s="2" t="s">
        <v>1855</v>
      </c>
      <c r="E390" s="2" t="s">
        <v>42</v>
      </c>
      <c r="F390" s="2" t="s">
        <v>2015</v>
      </c>
      <c r="J390" s="2" t="s">
        <v>30</v>
      </c>
      <c r="K390" s="10" t="s">
        <v>2219</v>
      </c>
      <c r="L390" s="2" t="s">
        <v>143</v>
      </c>
      <c r="M390" s="2" t="s">
        <v>38</v>
      </c>
      <c r="N390" s="2">
        <v>2010</v>
      </c>
      <c r="O390" s="9">
        <v>40399</v>
      </c>
      <c r="P390" s="11">
        <v>-35</v>
      </c>
      <c r="Q390" s="2">
        <v>-52</v>
      </c>
      <c r="R390" s="11">
        <v>78</v>
      </c>
      <c r="S390" s="2">
        <v>78</v>
      </c>
      <c r="T390" s="2" t="s">
        <v>39</v>
      </c>
      <c r="AD390" s="2" t="s">
        <v>1858</v>
      </c>
    </row>
    <row r="391" spans="1:30" x14ac:dyDescent="0.2">
      <c r="A391" s="2">
        <v>1106</v>
      </c>
      <c r="B391" s="2">
        <v>1106</v>
      </c>
      <c r="C391" s="2">
        <v>148</v>
      </c>
      <c r="D391" s="2" t="s">
        <v>1855</v>
      </c>
      <c r="E391" s="2" t="s">
        <v>42</v>
      </c>
      <c r="F391" s="2" t="s">
        <v>2016</v>
      </c>
      <c r="J391" s="2" t="s">
        <v>30</v>
      </c>
      <c r="K391" s="10" t="s">
        <v>35</v>
      </c>
      <c r="L391" s="2" t="s">
        <v>143</v>
      </c>
      <c r="M391" s="2" t="s">
        <v>38</v>
      </c>
      <c r="N391" s="2">
        <v>2010</v>
      </c>
      <c r="O391" s="9">
        <v>40405</v>
      </c>
      <c r="P391" s="11">
        <v>-35.166666666700003</v>
      </c>
      <c r="Q391" s="2">
        <v>-51.95</v>
      </c>
      <c r="R391" s="11">
        <v>83</v>
      </c>
      <c r="S391" s="2">
        <v>83</v>
      </c>
      <c r="T391" s="2" t="s">
        <v>39</v>
      </c>
      <c r="AD391" s="2" t="s">
        <v>1858</v>
      </c>
    </row>
    <row r="392" spans="1:30" x14ac:dyDescent="0.2">
      <c r="A392" s="2">
        <v>1152</v>
      </c>
      <c r="B392" s="2">
        <v>1152</v>
      </c>
      <c r="C392" s="2">
        <v>148</v>
      </c>
      <c r="D392" s="2" t="s">
        <v>1855</v>
      </c>
      <c r="E392" s="2" t="s">
        <v>42</v>
      </c>
      <c r="F392" s="2" t="s">
        <v>2017</v>
      </c>
      <c r="J392" s="2" t="s">
        <v>30</v>
      </c>
      <c r="K392" s="10" t="s">
        <v>2219</v>
      </c>
      <c r="L392" s="2" t="s">
        <v>143</v>
      </c>
      <c r="M392" s="2" t="s">
        <v>38</v>
      </c>
      <c r="N392" s="2">
        <v>2011</v>
      </c>
      <c r="O392" s="9">
        <v>40747</v>
      </c>
      <c r="P392" s="11">
        <v>-35.816666666700002</v>
      </c>
      <c r="Q392" s="2">
        <v>-52.55</v>
      </c>
      <c r="R392" s="11">
        <v>65</v>
      </c>
      <c r="S392" s="2">
        <v>65</v>
      </c>
      <c r="T392" s="2" t="s">
        <v>39</v>
      </c>
      <c r="AD392" s="2" t="s">
        <v>1858</v>
      </c>
    </row>
    <row r="393" spans="1:30" x14ac:dyDescent="0.2">
      <c r="A393" s="2">
        <v>1182</v>
      </c>
      <c r="B393" s="2">
        <v>1182</v>
      </c>
      <c r="C393" s="2">
        <v>148</v>
      </c>
      <c r="D393" s="2" t="s">
        <v>1855</v>
      </c>
      <c r="E393" s="2" t="s">
        <v>42</v>
      </c>
      <c r="F393" s="2" t="s">
        <v>2018</v>
      </c>
      <c r="J393" s="2" t="s">
        <v>30</v>
      </c>
      <c r="K393" s="10" t="s">
        <v>2219</v>
      </c>
      <c r="L393" s="2" t="s">
        <v>143</v>
      </c>
      <c r="M393" s="2" t="s">
        <v>38</v>
      </c>
      <c r="N393" s="2">
        <v>2011</v>
      </c>
      <c r="O393" s="9">
        <v>40763</v>
      </c>
      <c r="P393" s="11">
        <v>-35.183333333299998</v>
      </c>
      <c r="Q393" s="2">
        <v>-51.8</v>
      </c>
      <c r="R393" s="11">
        <v>75</v>
      </c>
      <c r="S393" s="2">
        <v>75</v>
      </c>
      <c r="T393" s="2" t="s">
        <v>39</v>
      </c>
      <c r="AD393" s="2" t="s">
        <v>1858</v>
      </c>
    </row>
    <row r="394" spans="1:30" x14ac:dyDescent="0.2">
      <c r="A394" s="2">
        <v>1201</v>
      </c>
      <c r="B394" s="2">
        <v>1201</v>
      </c>
      <c r="C394" s="2">
        <v>148</v>
      </c>
      <c r="D394" s="2" t="s">
        <v>1855</v>
      </c>
      <c r="E394" s="2" t="s">
        <v>42</v>
      </c>
      <c r="F394" s="2" t="s">
        <v>2019</v>
      </c>
      <c r="J394" s="2" t="s">
        <v>30</v>
      </c>
      <c r="K394" s="10" t="s">
        <v>2219</v>
      </c>
      <c r="L394" s="2" t="s">
        <v>143</v>
      </c>
      <c r="M394" s="2" t="s">
        <v>38</v>
      </c>
      <c r="N394" s="2">
        <v>2011</v>
      </c>
      <c r="O394" s="9">
        <v>40758</v>
      </c>
      <c r="P394" s="11">
        <v>-35.516666666699997</v>
      </c>
      <c r="Q394" s="2">
        <v>-51.883333333300001</v>
      </c>
      <c r="R394" s="11">
        <v>79</v>
      </c>
      <c r="S394" s="2">
        <v>79</v>
      </c>
      <c r="T394" s="2" t="s">
        <v>39</v>
      </c>
      <c r="AD394" s="2" t="s">
        <v>1858</v>
      </c>
    </row>
    <row r="395" spans="1:30" x14ac:dyDescent="0.2">
      <c r="A395" s="2">
        <v>1211</v>
      </c>
      <c r="B395" s="2">
        <v>1211</v>
      </c>
      <c r="C395" s="2">
        <v>148</v>
      </c>
      <c r="D395" s="2" t="s">
        <v>1855</v>
      </c>
      <c r="E395" s="2" t="s">
        <v>42</v>
      </c>
      <c r="F395" s="2" t="s">
        <v>2020</v>
      </c>
      <c r="J395" s="2" t="s">
        <v>30</v>
      </c>
      <c r="K395" s="10" t="s">
        <v>2219</v>
      </c>
      <c r="L395" s="2" t="s">
        <v>143</v>
      </c>
      <c r="M395" s="2" t="s">
        <v>38</v>
      </c>
      <c r="N395" s="2">
        <v>2011</v>
      </c>
      <c r="O395" s="9">
        <v>40738</v>
      </c>
      <c r="P395" s="11">
        <v>-35.983333333300003</v>
      </c>
      <c r="Q395" s="2">
        <v>-52.633333333300001</v>
      </c>
      <c r="R395" s="11">
        <v>78</v>
      </c>
      <c r="S395" s="2">
        <v>78</v>
      </c>
      <c r="T395" s="2" t="s">
        <v>39</v>
      </c>
      <c r="AD395" s="2" t="s">
        <v>1858</v>
      </c>
    </row>
    <row r="396" spans="1:30" x14ac:dyDescent="0.2">
      <c r="A396" s="2">
        <v>1219</v>
      </c>
      <c r="B396" s="2">
        <v>1219</v>
      </c>
      <c r="C396" s="2">
        <v>148</v>
      </c>
      <c r="D396" s="2" t="s">
        <v>1855</v>
      </c>
      <c r="E396" s="2" t="s">
        <v>42</v>
      </c>
      <c r="F396" s="2" t="s">
        <v>2021</v>
      </c>
      <c r="J396" s="2" t="s">
        <v>30</v>
      </c>
      <c r="K396" s="10" t="s">
        <v>149</v>
      </c>
      <c r="L396" s="2" t="s">
        <v>143</v>
      </c>
      <c r="M396" s="2" t="s">
        <v>38</v>
      </c>
      <c r="N396" s="2">
        <v>2011</v>
      </c>
      <c r="O396" s="9">
        <v>40741</v>
      </c>
      <c r="P396" s="11">
        <v>-35.1</v>
      </c>
      <c r="Q396" s="2">
        <v>-51.983333333300003</v>
      </c>
      <c r="R396" s="11">
        <v>85</v>
      </c>
      <c r="S396" s="2">
        <v>85</v>
      </c>
      <c r="T396" s="2" t="s">
        <v>39</v>
      </c>
      <c r="AD396" s="2" t="s">
        <v>1858</v>
      </c>
    </row>
    <row r="397" spans="1:30" x14ac:dyDescent="0.2">
      <c r="A397" s="2">
        <v>1301</v>
      </c>
      <c r="B397" s="2">
        <v>1301</v>
      </c>
      <c r="C397" s="2">
        <v>148</v>
      </c>
      <c r="D397" s="2" t="s">
        <v>1855</v>
      </c>
      <c r="E397" s="2" t="s">
        <v>42</v>
      </c>
      <c r="F397" s="2" t="s">
        <v>2022</v>
      </c>
      <c r="J397" s="2" t="s">
        <v>30</v>
      </c>
      <c r="K397" s="10" t="s">
        <v>149</v>
      </c>
      <c r="L397" s="2" t="s">
        <v>143</v>
      </c>
      <c r="M397" s="2" t="s">
        <v>38</v>
      </c>
      <c r="N397" s="2">
        <v>2011</v>
      </c>
      <c r="O397" s="9">
        <v>40732</v>
      </c>
      <c r="P397" s="11">
        <v>-36</v>
      </c>
      <c r="Q397" s="2">
        <v>-51.733333333300003</v>
      </c>
      <c r="R397" s="11">
        <v>78</v>
      </c>
      <c r="S397" s="2">
        <v>78</v>
      </c>
      <c r="T397" s="2" t="s">
        <v>39</v>
      </c>
      <c r="AD397" s="2" t="s">
        <v>1858</v>
      </c>
    </row>
    <row r="398" spans="1:30" x14ac:dyDescent="0.2">
      <c r="A398" s="2">
        <v>1306</v>
      </c>
      <c r="B398" s="2">
        <v>1306</v>
      </c>
      <c r="C398" s="2">
        <v>148</v>
      </c>
      <c r="D398" s="2" t="s">
        <v>1855</v>
      </c>
      <c r="E398" s="2" t="s">
        <v>42</v>
      </c>
      <c r="F398" s="2" t="s">
        <v>2023</v>
      </c>
      <c r="J398" s="2" t="s">
        <v>30</v>
      </c>
      <c r="K398" s="10" t="s">
        <v>2219</v>
      </c>
      <c r="L398" s="2" t="s">
        <v>143</v>
      </c>
      <c r="M398" s="2" t="s">
        <v>38</v>
      </c>
      <c r="N398" s="2">
        <v>2011</v>
      </c>
      <c r="O398" s="9">
        <v>40734</v>
      </c>
      <c r="P398" s="11">
        <v>-36.0333333333</v>
      </c>
      <c r="Q398" s="2">
        <v>-51.7833333333</v>
      </c>
      <c r="R398" s="11">
        <v>65</v>
      </c>
      <c r="S398" s="2">
        <v>65</v>
      </c>
      <c r="T398" s="2" t="s">
        <v>39</v>
      </c>
      <c r="AD398" s="2" t="s">
        <v>1858</v>
      </c>
    </row>
    <row r="399" spans="1:30" x14ac:dyDescent="0.2">
      <c r="A399" s="2">
        <v>1307</v>
      </c>
      <c r="B399" s="2">
        <v>1307</v>
      </c>
      <c r="C399" s="2">
        <v>148</v>
      </c>
      <c r="D399" s="2" t="s">
        <v>1855</v>
      </c>
      <c r="E399" s="2" t="s">
        <v>42</v>
      </c>
      <c r="F399" s="2" t="s">
        <v>2024</v>
      </c>
      <c r="J399" s="2" t="s">
        <v>30</v>
      </c>
      <c r="K399" s="10" t="s">
        <v>2219</v>
      </c>
      <c r="L399" s="2" t="s">
        <v>143</v>
      </c>
      <c r="M399" s="2" t="s">
        <v>38</v>
      </c>
      <c r="N399" s="2">
        <v>2011</v>
      </c>
      <c r="O399" s="9">
        <v>40733</v>
      </c>
      <c r="P399" s="11">
        <v>-36.0333333333</v>
      </c>
      <c r="Q399" s="2">
        <v>-51.883333333300001</v>
      </c>
      <c r="R399" s="11">
        <v>72</v>
      </c>
      <c r="S399" s="2">
        <v>72</v>
      </c>
      <c r="T399" s="2" t="s">
        <v>39</v>
      </c>
      <c r="AD399" s="2" t="s">
        <v>1858</v>
      </c>
    </row>
    <row r="400" spans="1:30" x14ac:dyDescent="0.2">
      <c r="A400" s="2">
        <v>1312</v>
      </c>
      <c r="B400" s="2">
        <v>1312</v>
      </c>
      <c r="C400" s="2">
        <v>148</v>
      </c>
      <c r="D400" s="2" t="s">
        <v>1855</v>
      </c>
      <c r="E400" s="2" t="s">
        <v>42</v>
      </c>
      <c r="F400" s="2" t="s">
        <v>2025</v>
      </c>
      <c r="J400" s="2" t="s">
        <v>30</v>
      </c>
      <c r="K400" s="10" t="s">
        <v>149</v>
      </c>
      <c r="L400" s="2" t="s">
        <v>143</v>
      </c>
      <c r="M400" s="2" t="s">
        <v>38</v>
      </c>
      <c r="N400" s="2">
        <v>2011</v>
      </c>
      <c r="O400" s="9">
        <v>40734</v>
      </c>
      <c r="P400" s="11">
        <v>-36.0333333333</v>
      </c>
      <c r="Q400" s="2">
        <v>-51.7833333333</v>
      </c>
      <c r="R400" s="11">
        <v>94</v>
      </c>
      <c r="S400" s="2">
        <v>94</v>
      </c>
      <c r="T400" s="2" t="s">
        <v>39</v>
      </c>
      <c r="AD400" s="2" t="s">
        <v>1858</v>
      </c>
    </row>
    <row r="401" spans="1:30" x14ac:dyDescent="0.2">
      <c r="A401" s="2">
        <v>1315</v>
      </c>
      <c r="B401" s="2">
        <v>1315</v>
      </c>
      <c r="C401" s="2">
        <v>148</v>
      </c>
      <c r="D401" s="2" t="s">
        <v>1855</v>
      </c>
      <c r="E401" s="2" t="s">
        <v>42</v>
      </c>
      <c r="F401" s="2" t="s">
        <v>2026</v>
      </c>
      <c r="J401" s="2" t="s">
        <v>30</v>
      </c>
      <c r="K401" s="10" t="s">
        <v>149</v>
      </c>
      <c r="L401" s="2" t="s">
        <v>143</v>
      </c>
      <c r="M401" s="2" t="s">
        <v>38</v>
      </c>
      <c r="N401" s="2">
        <v>2011</v>
      </c>
      <c r="O401" s="9">
        <v>40733</v>
      </c>
      <c r="P401" s="11">
        <v>-36.0333333333</v>
      </c>
      <c r="Q401" s="2">
        <v>-51.883333333300001</v>
      </c>
      <c r="R401" s="11">
        <v>89</v>
      </c>
      <c r="S401" s="2">
        <v>89</v>
      </c>
      <c r="T401" s="2" t="s">
        <v>39</v>
      </c>
      <c r="AD401" s="2" t="s">
        <v>1858</v>
      </c>
    </row>
    <row r="402" spans="1:30" x14ac:dyDescent="0.2">
      <c r="A402" s="2">
        <v>1322</v>
      </c>
      <c r="B402" s="2">
        <v>1322</v>
      </c>
      <c r="C402" s="2">
        <v>148</v>
      </c>
      <c r="D402" s="2" t="s">
        <v>1855</v>
      </c>
      <c r="E402" s="2" t="s">
        <v>42</v>
      </c>
      <c r="F402" s="2" t="s">
        <v>2027</v>
      </c>
      <c r="J402" s="2" t="s">
        <v>30</v>
      </c>
      <c r="K402" s="10" t="s">
        <v>149</v>
      </c>
      <c r="L402" s="2" t="s">
        <v>143</v>
      </c>
      <c r="M402" s="2" t="s">
        <v>38</v>
      </c>
      <c r="N402" s="2">
        <v>2011</v>
      </c>
      <c r="O402" s="9">
        <v>40734</v>
      </c>
      <c r="P402" s="11">
        <v>-36.0333333333</v>
      </c>
      <c r="Q402" s="2">
        <v>-51.7833333333</v>
      </c>
      <c r="R402" s="11">
        <v>86</v>
      </c>
      <c r="S402" s="2">
        <v>86</v>
      </c>
      <c r="T402" s="2" t="s">
        <v>39</v>
      </c>
      <c r="AD402" s="2" t="s">
        <v>1858</v>
      </c>
    </row>
    <row r="403" spans="1:30" x14ac:dyDescent="0.2">
      <c r="A403" s="2">
        <v>1364</v>
      </c>
      <c r="B403" s="2">
        <v>1364</v>
      </c>
      <c r="C403" s="2">
        <v>148</v>
      </c>
      <c r="D403" s="2" t="s">
        <v>1855</v>
      </c>
      <c r="E403" s="2" t="s">
        <v>42</v>
      </c>
      <c r="F403" s="2" t="s">
        <v>2028</v>
      </c>
      <c r="J403" s="2" t="s">
        <v>30</v>
      </c>
      <c r="K403" s="10" t="s">
        <v>2219</v>
      </c>
      <c r="L403" s="2" t="s">
        <v>143</v>
      </c>
      <c r="M403" s="2" t="s">
        <v>38</v>
      </c>
      <c r="N403" s="2">
        <v>2011</v>
      </c>
      <c r="O403" s="9">
        <v>40738</v>
      </c>
      <c r="P403" s="11">
        <v>-36.016666666699997</v>
      </c>
      <c r="Q403" s="2">
        <v>-52.35</v>
      </c>
      <c r="R403" s="11">
        <v>89</v>
      </c>
      <c r="S403" s="2">
        <v>89</v>
      </c>
      <c r="T403" s="2" t="s">
        <v>39</v>
      </c>
      <c r="AD403" s="2" t="s">
        <v>1858</v>
      </c>
    </row>
    <row r="404" spans="1:30" x14ac:dyDescent="0.2">
      <c r="A404" s="2">
        <v>1366</v>
      </c>
      <c r="B404" s="2">
        <v>1366</v>
      </c>
      <c r="C404" s="2">
        <v>148</v>
      </c>
      <c r="D404" s="2" t="s">
        <v>1855</v>
      </c>
      <c r="E404" s="2" t="s">
        <v>42</v>
      </c>
      <c r="F404" s="2" t="s">
        <v>2029</v>
      </c>
      <c r="J404" s="2" t="s">
        <v>30</v>
      </c>
      <c r="K404" s="10" t="s">
        <v>149</v>
      </c>
      <c r="L404" s="2" t="s">
        <v>143</v>
      </c>
      <c r="M404" s="2" t="s">
        <v>38</v>
      </c>
      <c r="N404" s="2">
        <v>2011</v>
      </c>
      <c r="O404" s="9">
        <v>40735</v>
      </c>
      <c r="P404" s="11">
        <v>-36.0333333333</v>
      </c>
      <c r="Q404" s="2">
        <v>-51.9</v>
      </c>
      <c r="R404" s="11">
        <v>76</v>
      </c>
      <c r="S404" s="2">
        <v>76</v>
      </c>
      <c r="T404" s="2" t="s">
        <v>39</v>
      </c>
      <c r="AD404" s="2" t="s">
        <v>1858</v>
      </c>
    </row>
    <row r="405" spans="1:30" x14ac:dyDescent="0.2">
      <c r="A405" s="2">
        <v>1410</v>
      </c>
      <c r="B405" s="2">
        <v>1410</v>
      </c>
      <c r="C405" s="2">
        <v>148</v>
      </c>
      <c r="D405" s="2" t="s">
        <v>1855</v>
      </c>
      <c r="E405" s="2" t="s">
        <v>42</v>
      </c>
      <c r="F405" s="2" t="s">
        <v>2030</v>
      </c>
      <c r="J405" s="2" t="s">
        <v>30</v>
      </c>
      <c r="K405" s="10" t="s">
        <v>149</v>
      </c>
      <c r="L405" s="2" t="s">
        <v>143</v>
      </c>
      <c r="M405" s="2" t="s">
        <v>38</v>
      </c>
      <c r="N405" s="2">
        <v>2011</v>
      </c>
      <c r="O405" s="9">
        <v>40732</v>
      </c>
      <c r="P405" s="11">
        <v>-36.796666666699998</v>
      </c>
      <c r="Q405" s="2">
        <v>-53.538333333300002</v>
      </c>
      <c r="R405" s="11">
        <v>172</v>
      </c>
      <c r="S405" s="2">
        <v>172</v>
      </c>
      <c r="T405" s="2" t="s">
        <v>39</v>
      </c>
      <c r="AD405" s="2" t="s">
        <v>1858</v>
      </c>
    </row>
    <row r="406" spans="1:30" x14ac:dyDescent="0.2">
      <c r="A406" s="2">
        <v>1624</v>
      </c>
      <c r="B406" s="2">
        <v>1624</v>
      </c>
      <c r="C406" s="2">
        <v>148</v>
      </c>
      <c r="D406" s="2" t="s">
        <v>1855</v>
      </c>
      <c r="E406" s="2" t="s">
        <v>42</v>
      </c>
      <c r="F406" s="2" t="s">
        <v>2031</v>
      </c>
      <c r="J406" s="2" t="s">
        <v>30</v>
      </c>
      <c r="K406" s="10" t="s">
        <v>35</v>
      </c>
      <c r="L406" s="2" t="s">
        <v>143</v>
      </c>
      <c r="M406" s="2" t="s">
        <v>38</v>
      </c>
      <c r="N406" s="2">
        <v>2011</v>
      </c>
      <c r="O406" s="9">
        <v>40735</v>
      </c>
      <c r="P406" s="11">
        <v>-36.35</v>
      </c>
      <c r="Q406" s="2">
        <v>-52.366666666699999</v>
      </c>
      <c r="R406" s="11">
        <v>73</v>
      </c>
      <c r="S406" s="2">
        <v>73</v>
      </c>
      <c r="T406" s="2" t="s">
        <v>39</v>
      </c>
      <c r="AD406" s="2" t="s">
        <v>1858</v>
      </c>
    </row>
    <row r="407" spans="1:30" x14ac:dyDescent="0.2">
      <c r="A407" s="2">
        <v>1627</v>
      </c>
      <c r="B407" s="2">
        <v>1627</v>
      </c>
      <c r="C407" s="2">
        <v>148</v>
      </c>
      <c r="D407" s="2" t="s">
        <v>1855</v>
      </c>
      <c r="E407" s="2" t="s">
        <v>42</v>
      </c>
      <c r="F407" s="2" t="s">
        <v>2032</v>
      </c>
      <c r="J407" s="2" t="s">
        <v>30</v>
      </c>
      <c r="K407" s="10" t="s">
        <v>149</v>
      </c>
      <c r="L407" s="2" t="s">
        <v>143</v>
      </c>
      <c r="M407" s="2" t="s">
        <v>38</v>
      </c>
      <c r="N407" s="2">
        <v>2011</v>
      </c>
      <c r="O407" s="9">
        <v>40731</v>
      </c>
      <c r="P407" s="11">
        <v>-36.7166666667</v>
      </c>
      <c r="Q407" s="2">
        <v>-53.15</v>
      </c>
      <c r="R407" s="11">
        <v>90</v>
      </c>
      <c r="S407" s="2">
        <v>90</v>
      </c>
      <c r="T407" s="2" t="s">
        <v>39</v>
      </c>
      <c r="AD407" s="2" t="s">
        <v>1858</v>
      </c>
    </row>
    <row r="408" spans="1:30" x14ac:dyDescent="0.2">
      <c r="A408" s="2">
        <v>1633</v>
      </c>
      <c r="B408" s="2">
        <v>1633</v>
      </c>
      <c r="C408" s="2">
        <v>148</v>
      </c>
      <c r="D408" s="2" t="s">
        <v>1855</v>
      </c>
      <c r="E408" s="2" t="s">
        <v>42</v>
      </c>
      <c r="F408" s="2" t="s">
        <v>2033</v>
      </c>
      <c r="J408" s="2" t="s">
        <v>30</v>
      </c>
      <c r="K408" s="10" t="s">
        <v>149</v>
      </c>
      <c r="L408" s="2" t="s">
        <v>143</v>
      </c>
      <c r="M408" s="2" t="s">
        <v>38</v>
      </c>
      <c r="N408" s="2">
        <v>2011</v>
      </c>
      <c r="O408" s="9">
        <v>40734</v>
      </c>
      <c r="P408" s="11">
        <v>-36.25</v>
      </c>
      <c r="Q408" s="2">
        <v>-52.2833333333</v>
      </c>
      <c r="R408" s="11">
        <v>83</v>
      </c>
      <c r="S408" s="2">
        <v>83</v>
      </c>
      <c r="T408" s="2" t="s">
        <v>39</v>
      </c>
      <c r="AD408" s="2" t="s">
        <v>1858</v>
      </c>
    </row>
    <row r="409" spans="1:30" x14ac:dyDescent="0.2">
      <c r="A409" s="2">
        <v>1670</v>
      </c>
      <c r="B409" s="2">
        <v>1670</v>
      </c>
      <c r="C409" s="2">
        <v>148</v>
      </c>
      <c r="D409" s="2" t="s">
        <v>1855</v>
      </c>
      <c r="E409" s="2" t="s">
        <v>42</v>
      </c>
      <c r="F409" s="2" t="s">
        <v>2034</v>
      </c>
      <c r="J409" s="2" t="s">
        <v>30</v>
      </c>
      <c r="K409" s="10" t="s">
        <v>35</v>
      </c>
      <c r="L409" s="2" t="s">
        <v>143</v>
      </c>
      <c r="M409" s="2" t="s">
        <v>38</v>
      </c>
      <c r="N409" s="2">
        <v>2011</v>
      </c>
      <c r="O409" s="9">
        <v>40718</v>
      </c>
      <c r="P409" s="11">
        <v>-35.450000000000003</v>
      </c>
      <c r="Q409" s="2">
        <v>-52.383333333300001</v>
      </c>
      <c r="R409" s="11">
        <v>80</v>
      </c>
      <c r="S409" s="2">
        <v>80</v>
      </c>
      <c r="T409" s="2" t="s">
        <v>39</v>
      </c>
      <c r="AD409" s="2" t="s">
        <v>1858</v>
      </c>
    </row>
    <row r="410" spans="1:30" x14ac:dyDescent="0.2">
      <c r="A410" s="2">
        <v>1691</v>
      </c>
      <c r="B410" s="2">
        <v>1691</v>
      </c>
      <c r="C410" s="2">
        <v>148</v>
      </c>
      <c r="D410" s="2" t="s">
        <v>1855</v>
      </c>
      <c r="E410" s="2" t="s">
        <v>42</v>
      </c>
      <c r="F410" s="2" t="s">
        <v>2035</v>
      </c>
      <c r="J410" s="2" t="s">
        <v>30</v>
      </c>
      <c r="K410" s="10" t="s">
        <v>2219</v>
      </c>
      <c r="L410" s="2" t="s">
        <v>143</v>
      </c>
      <c r="M410" s="2" t="s">
        <v>38</v>
      </c>
      <c r="N410" s="2">
        <v>2011</v>
      </c>
      <c r="O410" s="9">
        <v>40714</v>
      </c>
      <c r="P410" s="11">
        <v>-34.933333333299998</v>
      </c>
      <c r="Q410" s="2">
        <v>-51.933333333299998</v>
      </c>
      <c r="R410" s="11">
        <v>78</v>
      </c>
      <c r="S410" s="2">
        <v>78</v>
      </c>
      <c r="T410" s="2" t="s">
        <v>39</v>
      </c>
      <c r="AD410" s="2" t="s">
        <v>1858</v>
      </c>
    </row>
    <row r="411" spans="1:30" x14ac:dyDescent="0.2">
      <c r="A411" s="2">
        <v>1725</v>
      </c>
      <c r="B411" s="2">
        <v>1725</v>
      </c>
      <c r="C411" s="2">
        <v>148</v>
      </c>
      <c r="D411" s="2" t="s">
        <v>1855</v>
      </c>
      <c r="E411" s="2" t="s">
        <v>42</v>
      </c>
      <c r="F411" s="2" t="s">
        <v>2036</v>
      </c>
      <c r="J411" s="2" t="s">
        <v>30</v>
      </c>
      <c r="K411" s="10" t="s">
        <v>2219</v>
      </c>
      <c r="L411" s="2" t="s">
        <v>143</v>
      </c>
      <c r="M411" s="2" t="s">
        <v>38</v>
      </c>
      <c r="N411" s="2">
        <v>2011</v>
      </c>
      <c r="O411" s="9">
        <v>40736</v>
      </c>
      <c r="P411" s="11">
        <v>-36.083333333299997</v>
      </c>
      <c r="Q411" s="2">
        <v>-52.666666666700003</v>
      </c>
      <c r="R411" s="11">
        <v>80</v>
      </c>
      <c r="S411" s="2">
        <v>80</v>
      </c>
      <c r="T411" s="2" t="s">
        <v>39</v>
      </c>
      <c r="AD411" s="2" t="s">
        <v>1858</v>
      </c>
    </row>
    <row r="412" spans="1:30" x14ac:dyDescent="0.2">
      <c r="A412" s="2">
        <v>1726</v>
      </c>
      <c r="B412" s="2">
        <v>1726</v>
      </c>
      <c r="C412" s="2">
        <v>148</v>
      </c>
      <c r="D412" s="2" t="s">
        <v>1855</v>
      </c>
      <c r="E412" s="2" t="s">
        <v>42</v>
      </c>
      <c r="F412" s="2" t="s">
        <v>2037</v>
      </c>
      <c r="J412" s="2" t="s">
        <v>30</v>
      </c>
      <c r="K412" s="10" t="s">
        <v>2219</v>
      </c>
      <c r="L412" s="2" t="s">
        <v>143</v>
      </c>
      <c r="M412" s="2" t="s">
        <v>38</v>
      </c>
      <c r="N412" s="2">
        <v>2011</v>
      </c>
      <c r="O412" s="9">
        <v>40736</v>
      </c>
      <c r="P412" s="11">
        <v>-36.083333333299997</v>
      </c>
      <c r="Q412" s="2">
        <v>-52.666666666700003</v>
      </c>
      <c r="R412" s="11">
        <v>78</v>
      </c>
      <c r="S412" s="2">
        <v>78</v>
      </c>
      <c r="T412" s="2" t="s">
        <v>39</v>
      </c>
      <c r="AD412" s="2" t="s">
        <v>1858</v>
      </c>
    </row>
    <row r="413" spans="1:30" x14ac:dyDescent="0.2">
      <c r="A413" s="2">
        <v>1728</v>
      </c>
      <c r="B413" s="2">
        <v>1728</v>
      </c>
      <c r="C413" s="2">
        <v>148</v>
      </c>
      <c r="D413" s="2" t="s">
        <v>1855</v>
      </c>
      <c r="E413" s="2" t="s">
        <v>42</v>
      </c>
      <c r="F413" s="2" t="s">
        <v>2038</v>
      </c>
      <c r="J413" s="2" t="s">
        <v>30</v>
      </c>
      <c r="K413" s="10" t="s">
        <v>2219</v>
      </c>
      <c r="L413" s="2" t="s">
        <v>143</v>
      </c>
      <c r="M413" s="2" t="s">
        <v>38</v>
      </c>
      <c r="N413" s="2">
        <v>2011</v>
      </c>
      <c r="O413" s="9">
        <v>40733</v>
      </c>
      <c r="P413" s="11">
        <v>-36.233333333300003</v>
      </c>
      <c r="Q413" s="2">
        <v>-52.433333333299998</v>
      </c>
      <c r="R413" s="11">
        <v>76</v>
      </c>
      <c r="S413" s="2">
        <v>76</v>
      </c>
      <c r="T413" s="2" t="s">
        <v>39</v>
      </c>
      <c r="AD413" s="2" t="s">
        <v>1858</v>
      </c>
    </row>
    <row r="414" spans="1:30" x14ac:dyDescent="0.2">
      <c r="A414" s="2">
        <v>9356</v>
      </c>
      <c r="B414" s="2">
        <v>9307</v>
      </c>
      <c r="C414" s="2">
        <v>154</v>
      </c>
      <c r="D414" s="10" t="s">
        <v>1855</v>
      </c>
      <c r="E414" s="2" t="s">
        <v>42</v>
      </c>
      <c r="F414" s="2" t="s">
        <v>151</v>
      </c>
      <c r="J414" s="2" t="s">
        <v>30</v>
      </c>
      <c r="K414" s="10" t="s">
        <v>149</v>
      </c>
      <c r="L414" s="2" t="s">
        <v>44</v>
      </c>
      <c r="M414" s="2" t="s">
        <v>32</v>
      </c>
      <c r="N414" s="10">
        <v>1978</v>
      </c>
      <c r="O414" s="9">
        <v>28651</v>
      </c>
      <c r="P414" s="2"/>
      <c r="R414" s="11">
        <v>135</v>
      </c>
      <c r="S414" s="11">
        <v>135</v>
      </c>
      <c r="T414" s="2" t="s">
        <v>1846</v>
      </c>
      <c r="U414" s="2" t="s">
        <v>52</v>
      </c>
      <c r="V414" s="2" t="s">
        <v>41</v>
      </c>
      <c r="W414" s="2">
        <v>49.83</v>
      </c>
      <c r="X414" s="2">
        <v>110</v>
      </c>
      <c r="Y414" s="2" t="s">
        <v>1847</v>
      </c>
      <c r="Z414" s="2" t="s">
        <v>47</v>
      </c>
      <c r="AA414" s="2" t="s">
        <v>41</v>
      </c>
      <c r="AD414" s="10" t="s">
        <v>1858</v>
      </c>
    </row>
    <row r="415" spans="1:30" x14ac:dyDescent="0.2">
      <c r="A415" s="2">
        <v>12067</v>
      </c>
      <c r="B415" s="2">
        <v>11998</v>
      </c>
      <c r="C415" s="2">
        <v>154</v>
      </c>
      <c r="D415" s="10" t="s">
        <v>1855</v>
      </c>
      <c r="E415" s="2" t="s">
        <v>42</v>
      </c>
      <c r="F415" s="2" t="s">
        <v>152</v>
      </c>
      <c r="J415" s="2" t="s">
        <v>30</v>
      </c>
      <c r="K415" s="10" t="s">
        <v>2219</v>
      </c>
      <c r="L415" s="2" t="s">
        <v>2394</v>
      </c>
      <c r="M415" s="2" t="s">
        <v>1848</v>
      </c>
      <c r="N415" s="10">
        <v>1980</v>
      </c>
      <c r="O415" s="9">
        <v>29251</v>
      </c>
      <c r="P415" s="2">
        <v>40.583333000000003</v>
      </c>
      <c r="Q415" s="2">
        <v>-67.316666999999995</v>
      </c>
      <c r="R415" s="11">
        <v>91</v>
      </c>
      <c r="S415" s="11">
        <v>91</v>
      </c>
      <c r="T415" s="2" t="s">
        <v>1846</v>
      </c>
      <c r="U415" s="2" t="s">
        <v>40</v>
      </c>
      <c r="V415" s="2" t="s">
        <v>41</v>
      </c>
      <c r="W415" s="2">
        <v>17</v>
      </c>
      <c r="X415" s="2">
        <v>17</v>
      </c>
      <c r="Y415" s="2" t="s">
        <v>1849</v>
      </c>
      <c r="Z415" s="2" t="s">
        <v>47</v>
      </c>
      <c r="AA415" s="2" t="s">
        <v>41</v>
      </c>
      <c r="AD415" s="10" t="s">
        <v>1858</v>
      </c>
    </row>
    <row r="416" spans="1:30" x14ac:dyDescent="0.2">
      <c r="A416" s="2">
        <v>12115</v>
      </c>
      <c r="B416" s="2">
        <v>12046</v>
      </c>
      <c r="C416" s="2">
        <v>154</v>
      </c>
      <c r="D416" s="10" t="s">
        <v>1855</v>
      </c>
      <c r="E416" s="2" t="s">
        <v>42</v>
      </c>
      <c r="F416" s="2" t="s">
        <v>153</v>
      </c>
      <c r="J416" s="2" t="s">
        <v>30</v>
      </c>
      <c r="K416" s="10" t="s">
        <v>2219</v>
      </c>
      <c r="L416" s="2" t="s">
        <v>2394</v>
      </c>
      <c r="M416" s="2" t="s">
        <v>1848</v>
      </c>
      <c r="N416" s="10">
        <v>1982</v>
      </c>
      <c r="O416" s="9">
        <v>30019</v>
      </c>
      <c r="P416" s="2">
        <v>40</v>
      </c>
      <c r="Q416" s="2">
        <v>-70.016666999999998</v>
      </c>
      <c r="R416" s="11">
        <v>124</v>
      </c>
      <c r="S416" s="11">
        <v>124</v>
      </c>
      <c r="T416" s="2" t="s">
        <v>1846</v>
      </c>
      <c r="U416" s="2" t="s">
        <v>52</v>
      </c>
      <c r="V416" s="2" t="s">
        <v>149</v>
      </c>
      <c r="AD416" s="10" t="s">
        <v>1858</v>
      </c>
    </row>
    <row r="417" spans="1:38" x14ac:dyDescent="0.2">
      <c r="A417" s="2">
        <v>12127</v>
      </c>
      <c r="B417" s="2">
        <v>12058</v>
      </c>
      <c r="C417" s="2">
        <v>154</v>
      </c>
      <c r="D417" s="10" t="s">
        <v>1854</v>
      </c>
      <c r="E417" s="2" t="s">
        <v>142</v>
      </c>
      <c r="F417" s="2" t="s">
        <v>154</v>
      </c>
      <c r="J417" s="2" t="s">
        <v>30</v>
      </c>
      <c r="K417" s="10" t="s">
        <v>149</v>
      </c>
      <c r="L417" s="2" t="s">
        <v>3126</v>
      </c>
      <c r="M417" s="2" t="s">
        <v>1848</v>
      </c>
      <c r="N417" s="10">
        <v>1982</v>
      </c>
      <c r="O417" s="9">
        <v>30019</v>
      </c>
      <c r="P417" s="2">
        <v>40.083333000000003</v>
      </c>
      <c r="Q417" s="2">
        <v>-70.016666999999998</v>
      </c>
      <c r="R417" s="11">
        <v>114</v>
      </c>
      <c r="S417" s="11">
        <v>114</v>
      </c>
      <c r="T417" s="2" t="s">
        <v>1846</v>
      </c>
      <c r="U417" s="2" t="s">
        <v>52</v>
      </c>
      <c r="V417" s="2" t="s">
        <v>149</v>
      </c>
      <c r="AB417" s="2" t="s">
        <v>31</v>
      </c>
      <c r="AC417" s="2" t="s">
        <v>99</v>
      </c>
      <c r="AD417" s="10">
        <v>1984</v>
      </c>
      <c r="AE417" s="9">
        <v>30990</v>
      </c>
      <c r="AF417" s="2">
        <v>44.633333</v>
      </c>
      <c r="AG417" s="2">
        <v>-63.566667000000002</v>
      </c>
      <c r="AH417" s="2">
        <v>138</v>
      </c>
      <c r="AI417" s="2">
        <v>138</v>
      </c>
      <c r="AJ417" s="2" t="s">
        <v>1846</v>
      </c>
      <c r="AK417" s="2" t="s">
        <v>40</v>
      </c>
      <c r="AL417" s="2" t="s">
        <v>41</v>
      </c>
    </row>
    <row r="418" spans="1:38" x14ac:dyDescent="0.2">
      <c r="A418" s="2">
        <v>12137</v>
      </c>
      <c r="B418" s="2">
        <v>12068</v>
      </c>
      <c r="C418" s="2">
        <v>154</v>
      </c>
      <c r="D418" s="10" t="s">
        <v>1855</v>
      </c>
      <c r="E418" s="2" t="s">
        <v>42</v>
      </c>
      <c r="F418" s="2" t="s">
        <v>155</v>
      </c>
      <c r="J418" s="2" t="s">
        <v>30</v>
      </c>
      <c r="K418" s="10" t="s">
        <v>35</v>
      </c>
      <c r="L418" s="2" t="s">
        <v>44</v>
      </c>
      <c r="M418" s="2" t="s">
        <v>38</v>
      </c>
      <c r="N418" s="10">
        <v>1980</v>
      </c>
      <c r="O418" s="9">
        <v>29447</v>
      </c>
      <c r="P418" s="2">
        <v>43.75</v>
      </c>
      <c r="Q418" s="2">
        <v>-48.266666999999998</v>
      </c>
      <c r="S418" s="11"/>
      <c r="W418" s="2">
        <v>4</v>
      </c>
      <c r="X418" s="2">
        <v>4</v>
      </c>
      <c r="Y418" s="2" t="s">
        <v>1849</v>
      </c>
      <c r="Z418" s="2" t="s">
        <v>47</v>
      </c>
      <c r="AA418" s="2" t="s">
        <v>41</v>
      </c>
      <c r="AD418" s="10" t="s">
        <v>1858</v>
      </c>
    </row>
    <row r="419" spans="1:38" x14ac:dyDescent="0.2">
      <c r="A419" s="2">
        <v>12160</v>
      </c>
      <c r="B419" s="2">
        <v>12091</v>
      </c>
      <c r="C419" s="2">
        <v>154</v>
      </c>
      <c r="D419" s="10" t="s">
        <v>1855</v>
      </c>
      <c r="E419" s="2" t="s">
        <v>42</v>
      </c>
      <c r="F419" s="2" t="s">
        <v>156</v>
      </c>
      <c r="J419" s="2" t="s">
        <v>30</v>
      </c>
      <c r="K419" s="10" t="s">
        <v>35</v>
      </c>
      <c r="L419" s="2" t="s">
        <v>44</v>
      </c>
      <c r="M419" s="2" t="s">
        <v>38</v>
      </c>
      <c r="N419" s="10">
        <v>1981</v>
      </c>
      <c r="O419" s="9">
        <v>29738</v>
      </c>
      <c r="P419" s="2">
        <v>40.733333000000002</v>
      </c>
      <c r="Q419" s="2">
        <v>-66.766666999999998</v>
      </c>
      <c r="S419" s="11"/>
      <c r="W419" s="2">
        <v>4</v>
      </c>
      <c r="X419" s="2">
        <v>4</v>
      </c>
      <c r="Y419" s="2" t="s">
        <v>1849</v>
      </c>
      <c r="Z419" s="2" t="s">
        <v>47</v>
      </c>
      <c r="AA419" s="2" t="s">
        <v>41</v>
      </c>
      <c r="AD419" s="10" t="s">
        <v>1858</v>
      </c>
    </row>
    <row r="420" spans="1:38" x14ac:dyDescent="0.2">
      <c r="A420" s="2">
        <v>13371</v>
      </c>
      <c r="B420" s="2">
        <v>13299</v>
      </c>
      <c r="C420" s="2">
        <v>154</v>
      </c>
      <c r="D420" s="10" t="s">
        <v>1855</v>
      </c>
      <c r="E420" s="2" t="s">
        <v>42</v>
      </c>
      <c r="F420" s="2" t="s">
        <v>157</v>
      </c>
      <c r="J420" s="2" t="s">
        <v>30</v>
      </c>
      <c r="K420" s="10" t="s">
        <v>35</v>
      </c>
      <c r="L420" s="2" t="s">
        <v>44</v>
      </c>
      <c r="M420" s="2" t="s">
        <v>38</v>
      </c>
      <c r="N420" s="10">
        <v>1980</v>
      </c>
      <c r="O420" s="9">
        <v>29398</v>
      </c>
      <c r="P420" s="2">
        <v>47</v>
      </c>
      <c r="Q420" s="2">
        <v>-42.333333000000003</v>
      </c>
      <c r="S420" s="11"/>
      <c r="W420" s="2">
        <v>11</v>
      </c>
      <c r="X420" s="2">
        <v>11</v>
      </c>
      <c r="Y420" s="2" t="s">
        <v>1849</v>
      </c>
      <c r="Z420" s="2" t="s">
        <v>47</v>
      </c>
      <c r="AA420" s="2" t="s">
        <v>41</v>
      </c>
      <c r="AD420" s="10" t="s">
        <v>1858</v>
      </c>
    </row>
    <row r="421" spans="1:38" x14ac:dyDescent="0.2">
      <c r="A421" s="2">
        <v>13538</v>
      </c>
      <c r="B421" s="2">
        <v>13462</v>
      </c>
      <c r="C421" s="2">
        <v>154</v>
      </c>
      <c r="D421" s="10" t="s">
        <v>1855</v>
      </c>
      <c r="E421" s="2" t="s">
        <v>42</v>
      </c>
      <c r="F421" s="2" t="s">
        <v>158</v>
      </c>
      <c r="J421" s="2" t="s">
        <v>30</v>
      </c>
      <c r="K421" s="10" t="s">
        <v>35</v>
      </c>
      <c r="L421" s="2" t="s">
        <v>44</v>
      </c>
      <c r="M421" s="2" t="s">
        <v>38</v>
      </c>
      <c r="N421" s="10">
        <v>1979</v>
      </c>
      <c r="O421" s="9">
        <v>28981</v>
      </c>
      <c r="P421" s="2">
        <v>40.25</v>
      </c>
      <c r="Q421" s="2">
        <v>-67.833332999999996</v>
      </c>
      <c r="S421" s="11"/>
      <c r="W421" s="2">
        <v>91</v>
      </c>
      <c r="X421" s="2">
        <v>91</v>
      </c>
      <c r="Y421" s="2" t="s">
        <v>1849</v>
      </c>
      <c r="Z421" s="2" t="s">
        <v>47</v>
      </c>
      <c r="AA421" s="2" t="s">
        <v>41</v>
      </c>
      <c r="AD421" s="10" t="s">
        <v>1858</v>
      </c>
    </row>
    <row r="422" spans="1:38" x14ac:dyDescent="0.2">
      <c r="A422" s="2">
        <v>13566</v>
      </c>
      <c r="B422" s="2">
        <v>13490</v>
      </c>
      <c r="C422" s="2">
        <v>154</v>
      </c>
      <c r="D422" s="10" t="s">
        <v>1855</v>
      </c>
      <c r="E422" s="2" t="s">
        <v>42</v>
      </c>
      <c r="F422" s="2" t="s">
        <v>159</v>
      </c>
      <c r="J422" s="2" t="s">
        <v>30</v>
      </c>
      <c r="K422" s="10" t="s">
        <v>35</v>
      </c>
      <c r="L422" s="2" t="s">
        <v>44</v>
      </c>
      <c r="M422" s="2" t="s">
        <v>87</v>
      </c>
      <c r="N422" s="10">
        <v>1986</v>
      </c>
      <c r="O422" s="9">
        <v>31560</v>
      </c>
      <c r="P422" s="2">
        <v>45.183332999999998</v>
      </c>
      <c r="Q422" s="2">
        <v>-43.75</v>
      </c>
      <c r="S422" s="11"/>
      <c r="W422" s="2">
        <v>7</v>
      </c>
      <c r="X422" s="2">
        <v>7</v>
      </c>
      <c r="Y422" s="2" t="s">
        <v>1849</v>
      </c>
      <c r="Z422" s="2" t="s">
        <v>47</v>
      </c>
      <c r="AA422" s="2" t="s">
        <v>41</v>
      </c>
      <c r="AD422" s="10" t="s">
        <v>1858</v>
      </c>
    </row>
    <row r="423" spans="1:38" x14ac:dyDescent="0.2">
      <c r="A423" s="2">
        <v>16057</v>
      </c>
      <c r="B423" s="2">
        <v>15965</v>
      </c>
      <c r="C423" s="2">
        <v>154</v>
      </c>
      <c r="D423" s="10" t="s">
        <v>1855</v>
      </c>
      <c r="E423" s="2" t="s">
        <v>42</v>
      </c>
      <c r="F423" s="2" t="s">
        <v>160</v>
      </c>
      <c r="J423" s="2" t="s">
        <v>30</v>
      </c>
      <c r="K423" s="10" t="s">
        <v>149</v>
      </c>
      <c r="L423" s="2" t="s">
        <v>2394</v>
      </c>
      <c r="M423" s="2" t="s">
        <v>38</v>
      </c>
      <c r="N423" s="10">
        <v>1980</v>
      </c>
      <c r="O423" s="9">
        <v>29502</v>
      </c>
      <c r="P423" s="2">
        <v>39.266666999999998</v>
      </c>
      <c r="Q423" s="2">
        <v>-70.416667000000004</v>
      </c>
      <c r="R423" s="11">
        <v>275</v>
      </c>
      <c r="S423" s="11">
        <v>275</v>
      </c>
      <c r="T423" s="2" t="s">
        <v>1846</v>
      </c>
      <c r="U423" s="2" t="s">
        <v>40</v>
      </c>
      <c r="V423" s="2" t="s">
        <v>41</v>
      </c>
      <c r="W423" s="2">
        <v>140</v>
      </c>
      <c r="X423" s="2">
        <v>140</v>
      </c>
      <c r="Y423" s="2" t="s">
        <v>1849</v>
      </c>
      <c r="Z423" s="2" t="s">
        <v>47</v>
      </c>
      <c r="AA423" s="2" t="s">
        <v>41</v>
      </c>
      <c r="AD423" s="10" t="s">
        <v>1858</v>
      </c>
    </row>
    <row r="424" spans="1:38" x14ac:dyDescent="0.2">
      <c r="A424" s="2">
        <v>16087</v>
      </c>
      <c r="B424" s="2">
        <v>15995</v>
      </c>
      <c r="C424" s="2">
        <v>154</v>
      </c>
      <c r="D424" s="10" t="s">
        <v>1855</v>
      </c>
      <c r="E424" s="2" t="s">
        <v>42</v>
      </c>
      <c r="F424" s="2" t="s">
        <v>161</v>
      </c>
      <c r="J424" s="2" t="s">
        <v>30</v>
      </c>
      <c r="K424" s="10" t="s">
        <v>149</v>
      </c>
      <c r="L424" s="2" t="s">
        <v>2394</v>
      </c>
      <c r="M424" s="2" t="s">
        <v>38</v>
      </c>
      <c r="N424" s="10">
        <v>1981</v>
      </c>
      <c r="O424" s="9">
        <v>29613</v>
      </c>
      <c r="P424" s="2">
        <v>39.299999999999997</v>
      </c>
      <c r="Q424" s="2">
        <v>-66.866667000000007</v>
      </c>
      <c r="R424" s="11">
        <v>110</v>
      </c>
      <c r="S424" s="11">
        <v>110</v>
      </c>
      <c r="T424" s="2" t="s">
        <v>1846</v>
      </c>
      <c r="U424" s="2" t="s">
        <v>40</v>
      </c>
      <c r="V424" s="2" t="s">
        <v>41</v>
      </c>
      <c r="W424" s="2">
        <v>30</v>
      </c>
      <c r="X424" s="2">
        <v>30</v>
      </c>
      <c r="Y424" s="2" t="s">
        <v>1849</v>
      </c>
      <c r="Z424" s="2" t="s">
        <v>47</v>
      </c>
      <c r="AA424" s="2" t="s">
        <v>41</v>
      </c>
      <c r="AD424" s="10" t="s">
        <v>1858</v>
      </c>
    </row>
    <row r="425" spans="1:38" x14ac:dyDescent="0.2">
      <c r="A425" s="2">
        <v>16179</v>
      </c>
      <c r="B425" s="2">
        <v>16087</v>
      </c>
      <c r="C425" s="2">
        <v>154</v>
      </c>
      <c r="D425" s="10" t="s">
        <v>1855</v>
      </c>
      <c r="E425" s="2" t="s">
        <v>42</v>
      </c>
      <c r="F425" s="2" t="s">
        <v>162</v>
      </c>
      <c r="J425" s="2" t="s">
        <v>30</v>
      </c>
      <c r="K425" s="10" t="s">
        <v>149</v>
      </c>
      <c r="L425" s="2" t="s">
        <v>3125</v>
      </c>
      <c r="M425" s="2" t="s">
        <v>1848</v>
      </c>
      <c r="N425" s="10">
        <v>1981</v>
      </c>
      <c r="O425" s="9">
        <v>29653</v>
      </c>
      <c r="P425" s="2">
        <v>40.25</v>
      </c>
      <c r="Q425" s="2">
        <v>-68.5</v>
      </c>
      <c r="R425" s="11">
        <v>183</v>
      </c>
      <c r="S425" s="11">
        <v>183</v>
      </c>
      <c r="T425" s="2" t="s">
        <v>1846</v>
      </c>
      <c r="U425" s="2" t="s">
        <v>52</v>
      </c>
      <c r="V425" s="2" t="s">
        <v>149</v>
      </c>
      <c r="W425" s="2">
        <v>45</v>
      </c>
      <c r="X425" s="2">
        <v>45</v>
      </c>
      <c r="Y425" s="2" t="s">
        <v>1849</v>
      </c>
      <c r="Z425" s="2" t="s">
        <v>47</v>
      </c>
      <c r="AA425" s="2" t="s">
        <v>41</v>
      </c>
      <c r="AD425" s="10" t="s">
        <v>1858</v>
      </c>
    </row>
    <row r="426" spans="1:38" x14ac:dyDescent="0.2">
      <c r="A426" s="2">
        <v>16180</v>
      </c>
      <c r="B426" s="2">
        <v>16088</v>
      </c>
      <c r="C426" s="2">
        <v>154</v>
      </c>
      <c r="D426" s="10" t="s">
        <v>1855</v>
      </c>
      <c r="E426" s="2" t="s">
        <v>42</v>
      </c>
      <c r="F426" s="2" t="s">
        <v>163</v>
      </c>
      <c r="J426" s="2" t="s">
        <v>30</v>
      </c>
      <c r="K426" s="10" t="s">
        <v>149</v>
      </c>
      <c r="L426" s="2" t="s">
        <v>3125</v>
      </c>
      <c r="M426" s="2" t="s">
        <v>1848</v>
      </c>
      <c r="N426" s="10">
        <v>1981</v>
      </c>
      <c r="O426" s="9">
        <v>29653</v>
      </c>
      <c r="P426" s="2">
        <v>40.299999999999997</v>
      </c>
      <c r="Q426" s="2">
        <v>-68.5</v>
      </c>
      <c r="R426" s="11">
        <v>213</v>
      </c>
      <c r="S426" s="11">
        <v>213</v>
      </c>
      <c r="T426" s="2" t="s">
        <v>1846</v>
      </c>
      <c r="U426" s="2" t="s">
        <v>52</v>
      </c>
      <c r="V426" s="2" t="s">
        <v>149</v>
      </c>
      <c r="W426" s="2">
        <v>49</v>
      </c>
      <c r="X426" s="2">
        <v>49</v>
      </c>
      <c r="Y426" s="2" t="s">
        <v>1849</v>
      </c>
      <c r="Z426" s="2" t="s">
        <v>47</v>
      </c>
      <c r="AA426" s="2" t="s">
        <v>41</v>
      </c>
      <c r="AD426" s="10" t="s">
        <v>1858</v>
      </c>
    </row>
    <row r="427" spans="1:38" x14ac:dyDescent="0.2">
      <c r="A427" s="2">
        <v>16181</v>
      </c>
      <c r="B427" s="2">
        <v>16089</v>
      </c>
      <c r="C427" s="2">
        <v>154</v>
      </c>
      <c r="D427" s="10" t="s">
        <v>1855</v>
      </c>
      <c r="E427" s="2" t="s">
        <v>42</v>
      </c>
      <c r="F427" s="2" t="s">
        <v>164</v>
      </c>
      <c r="J427" s="2" t="s">
        <v>30</v>
      </c>
      <c r="K427" s="10" t="s">
        <v>149</v>
      </c>
      <c r="L427" s="2" t="s">
        <v>3125</v>
      </c>
      <c r="M427" s="2" t="s">
        <v>1848</v>
      </c>
      <c r="N427" s="10">
        <v>1981</v>
      </c>
      <c r="O427" s="9">
        <v>29653</v>
      </c>
      <c r="P427" s="2">
        <v>40.299999999999997</v>
      </c>
      <c r="Q427" s="2">
        <v>-68.5</v>
      </c>
      <c r="R427" s="11">
        <v>170</v>
      </c>
      <c r="S427" s="11">
        <v>170</v>
      </c>
      <c r="T427" s="2" t="s">
        <v>1846</v>
      </c>
      <c r="U427" s="2" t="s">
        <v>52</v>
      </c>
      <c r="V427" s="2" t="s">
        <v>149</v>
      </c>
      <c r="W427" s="2">
        <v>40</v>
      </c>
      <c r="X427" s="2">
        <v>40</v>
      </c>
      <c r="Y427" s="2" t="s">
        <v>1849</v>
      </c>
      <c r="Z427" s="2" t="s">
        <v>47</v>
      </c>
      <c r="AA427" s="2" t="s">
        <v>41</v>
      </c>
      <c r="AD427" s="10" t="s">
        <v>1858</v>
      </c>
    </row>
    <row r="428" spans="1:38" x14ac:dyDescent="0.2">
      <c r="A428" s="2">
        <v>16182</v>
      </c>
      <c r="B428" s="2">
        <v>16090</v>
      </c>
      <c r="C428" s="2">
        <v>154</v>
      </c>
      <c r="D428" s="10" t="s">
        <v>1855</v>
      </c>
      <c r="E428" s="2" t="s">
        <v>42</v>
      </c>
      <c r="F428" s="2" t="s">
        <v>165</v>
      </c>
      <c r="J428" s="2" t="s">
        <v>30</v>
      </c>
      <c r="K428" s="10" t="s">
        <v>149</v>
      </c>
      <c r="L428" s="2" t="s">
        <v>3125</v>
      </c>
      <c r="M428" s="2" t="s">
        <v>1848</v>
      </c>
      <c r="N428" s="10">
        <v>1981</v>
      </c>
      <c r="O428" s="9">
        <v>29656</v>
      </c>
      <c r="P428" s="2">
        <v>39.666666999999997</v>
      </c>
      <c r="Q428" s="2">
        <v>-71.083332999999996</v>
      </c>
      <c r="R428" s="11">
        <v>213</v>
      </c>
      <c r="S428" s="11">
        <v>213</v>
      </c>
      <c r="T428" s="2" t="s">
        <v>1846</v>
      </c>
      <c r="U428" s="2" t="s">
        <v>52</v>
      </c>
      <c r="V428" s="2" t="s">
        <v>149</v>
      </c>
      <c r="W428" s="2">
        <v>55</v>
      </c>
      <c r="X428" s="2">
        <v>55</v>
      </c>
      <c r="Y428" s="2" t="s">
        <v>1849</v>
      </c>
      <c r="Z428" s="2" t="s">
        <v>47</v>
      </c>
      <c r="AA428" s="2" t="s">
        <v>41</v>
      </c>
      <c r="AD428" s="10" t="s">
        <v>1858</v>
      </c>
    </row>
    <row r="429" spans="1:38" x14ac:dyDescent="0.2">
      <c r="A429" s="2">
        <v>16202</v>
      </c>
      <c r="B429" s="2">
        <v>16110</v>
      </c>
      <c r="C429" s="2">
        <v>154</v>
      </c>
      <c r="D429" s="10" t="s">
        <v>1855</v>
      </c>
      <c r="E429" s="2" t="s">
        <v>42</v>
      </c>
      <c r="F429" s="2" t="s">
        <v>166</v>
      </c>
      <c r="J429" s="2" t="s">
        <v>30</v>
      </c>
      <c r="K429" s="10" t="s">
        <v>149</v>
      </c>
      <c r="L429" s="2" t="s">
        <v>3125</v>
      </c>
      <c r="M429" s="2" t="s">
        <v>1848</v>
      </c>
      <c r="N429" s="10">
        <v>1983</v>
      </c>
      <c r="O429" s="9">
        <v>30439</v>
      </c>
      <c r="P429" s="2">
        <v>40.233333000000002</v>
      </c>
      <c r="Q429" s="2">
        <v>-69.783332999999999</v>
      </c>
      <c r="R429" s="11">
        <v>135</v>
      </c>
      <c r="S429" s="11">
        <v>135</v>
      </c>
      <c r="T429" s="2" t="s">
        <v>1846</v>
      </c>
      <c r="U429" s="2" t="s">
        <v>40</v>
      </c>
      <c r="V429" s="2" t="s">
        <v>41</v>
      </c>
      <c r="W429" s="2">
        <v>30</v>
      </c>
      <c r="X429" s="2">
        <v>30</v>
      </c>
      <c r="Y429" s="2" t="s">
        <v>1849</v>
      </c>
      <c r="Z429" s="2" t="s">
        <v>47</v>
      </c>
      <c r="AA429" s="2" t="s">
        <v>41</v>
      </c>
      <c r="AD429" s="10" t="s">
        <v>1858</v>
      </c>
    </row>
    <row r="430" spans="1:38" x14ac:dyDescent="0.2">
      <c r="A430" s="2">
        <v>16203</v>
      </c>
      <c r="B430" s="2">
        <v>16111</v>
      </c>
      <c r="C430" s="2">
        <v>154</v>
      </c>
      <c r="D430" s="10" t="s">
        <v>1854</v>
      </c>
      <c r="E430" s="2" t="s">
        <v>142</v>
      </c>
      <c r="F430" s="2" t="s">
        <v>167</v>
      </c>
      <c r="J430" s="2" t="s">
        <v>30</v>
      </c>
      <c r="K430" s="10" t="s">
        <v>149</v>
      </c>
      <c r="L430" s="2" t="s">
        <v>3125</v>
      </c>
      <c r="M430" s="2" t="s">
        <v>1848</v>
      </c>
      <c r="N430" s="10">
        <v>1983</v>
      </c>
      <c r="O430" s="9">
        <v>30440</v>
      </c>
      <c r="P430" s="2">
        <v>40.516666999999998</v>
      </c>
      <c r="Q430" s="2">
        <v>-67.75</v>
      </c>
      <c r="R430" s="11">
        <v>215</v>
      </c>
      <c r="S430" s="11">
        <v>215</v>
      </c>
      <c r="T430" s="2" t="s">
        <v>1846</v>
      </c>
      <c r="U430" s="2" t="s">
        <v>40</v>
      </c>
      <c r="V430" s="2" t="s">
        <v>149</v>
      </c>
      <c r="AB430" s="2" t="s">
        <v>31</v>
      </c>
      <c r="AC430" s="2" t="s">
        <v>38</v>
      </c>
      <c r="AD430" s="10">
        <v>1983</v>
      </c>
      <c r="AE430" s="9">
        <v>30462</v>
      </c>
      <c r="AF430" s="2">
        <v>39.700000000000003</v>
      </c>
      <c r="AG430" s="2">
        <v>-68.733333000000002</v>
      </c>
      <c r="AH430" s="2">
        <v>204</v>
      </c>
      <c r="AI430" s="2">
        <v>204</v>
      </c>
      <c r="AJ430" s="2" t="s">
        <v>1846</v>
      </c>
      <c r="AK430" s="2" t="s">
        <v>40</v>
      </c>
      <c r="AL430" s="2" t="s">
        <v>41</v>
      </c>
    </row>
    <row r="431" spans="1:38" x14ac:dyDescent="0.2">
      <c r="A431" s="2">
        <v>16204</v>
      </c>
      <c r="B431" s="2">
        <v>16112</v>
      </c>
      <c r="C431" s="2">
        <v>154</v>
      </c>
      <c r="D431" s="10" t="s">
        <v>1854</v>
      </c>
      <c r="E431" s="2" t="s">
        <v>142</v>
      </c>
      <c r="F431" s="2" t="s">
        <v>168</v>
      </c>
      <c r="J431" s="2" t="s">
        <v>30</v>
      </c>
      <c r="K431" s="10" t="s">
        <v>149</v>
      </c>
      <c r="L431" s="2" t="s">
        <v>3125</v>
      </c>
      <c r="M431" s="2" t="s">
        <v>1848</v>
      </c>
      <c r="N431" s="10">
        <v>1983</v>
      </c>
      <c r="O431" s="9">
        <v>30440</v>
      </c>
      <c r="P431" s="2">
        <v>40.516666999999998</v>
      </c>
      <c r="Q431" s="2">
        <v>-67.75</v>
      </c>
      <c r="R431" s="11">
        <v>135</v>
      </c>
      <c r="S431" s="11">
        <v>135</v>
      </c>
      <c r="T431" s="2" t="s">
        <v>1846</v>
      </c>
      <c r="U431" s="2" t="s">
        <v>40</v>
      </c>
      <c r="V431" s="2" t="s">
        <v>149</v>
      </c>
      <c r="AB431" s="2" t="s">
        <v>31</v>
      </c>
      <c r="AC431" s="2" t="s">
        <v>38</v>
      </c>
      <c r="AD431" s="10">
        <v>1989</v>
      </c>
      <c r="AE431" s="9">
        <v>32619</v>
      </c>
      <c r="AF431" s="2">
        <v>42.783332999999999</v>
      </c>
      <c r="AG431" s="2">
        <v>-62.6</v>
      </c>
      <c r="AH431" s="2">
        <v>190</v>
      </c>
      <c r="AI431" s="2">
        <v>190</v>
      </c>
      <c r="AJ431" s="2" t="s">
        <v>1846</v>
      </c>
      <c r="AK431" s="2" t="s">
        <v>40</v>
      </c>
      <c r="AL431" s="2" t="s">
        <v>149</v>
      </c>
    </row>
    <row r="432" spans="1:38" x14ac:dyDescent="0.2">
      <c r="A432" s="2">
        <v>16205</v>
      </c>
      <c r="B432" s="2">
        <v>16113</v>
      </c>
      <c r="C432" s="2">
        <v>154</v>
      </c>
      <c r="D432" s="10" t="s">
        <v>1855</v>
      </c>
      <c r="E432" s="2" t="s">
        <v>42</v>
      </c>
      <c r="F432" s="2" t="s">
        <v>169</v>
      </c>
      <c r="J432" s="2" t="s">
        <v>30</v>
      </c>
      <c r="K432" s="10" t="s">
        <v>149</v>
      </c>
      <c r="L432" s="2" t="s">
        <v>3125</v>
      </c>
      <c r="M432" s="2" t="s">
        <v>1848</v>
      </c>
      <c r="N432" s="10">
        <v>1983</v>
      </c>
      <c r="O432" s="9">
        <v>30440</v>
      </c>
      <c r="P432" s="2">
        <v>40.516666999999998</v>
      </c>
      <c r="Q432" s="2">
        <v>-67.75</v>
      </c>
      <c r="R432" s="11">
        <v>145</v>
      </c>
      <c r="S432" s="11">
        <v>145</v>
      </c>
      <c r="T432" s="2" t="s">
        <v>1846</v>
      </c>
      <c r="U432" s="2" t="s">
        <v>40</v>
      </c>
      <c r="V432" s="2" t="s">
        <v>149</v>
      </c>
      <c r="AD432" s="10" t="s">
        <v>1858</v>
      </c>
    </row>
    <row r="433" spans="1:38" x14ac:dyDescent="0.2">
      <c r="A433" s="2">
        <v>16206</v>
      </c>
      <c r="B433" s="2">
        <v>16114</v>
      </c>
      <c r="C433" s="2">
        <v>154</v>
      </c>
      <c r="D433" s="10" t="s">
        <v>1855</v>
      </c>
      <c r="E433" s="2" t="s">
        <v>42</v>
      </c>
      <c r="F433" s="2" t="s">
        <v>170</v>
      </c>
      <c r="J433" s="2" t="s">
        <v>30</v>
      </c>
      <c r="K433" s="10" t="s">
        <v>2219</v>
      </c>
      <c r="L433" s="2" t="s">
        <v>3125</v>
      </c>
      <c r="M433" s="2" t="s">
        <v>1848</v>
      </c>
      <c r="N433" s="10">
        <v>1983</v>
      </c>
      <c r="O433" s="9">
        <v>30440</v>
      </c>
      <c r="P433" s="2">
        <v>40.516666999999998</v>
      </c>
      <c r="Q433" s="2">
        <v>-67.75</v>
      </c>
      <c r="R433" s="11">
        <v>180</v>
      </c>
      <c r="S433" s="11">
        <v>180</v>
      </c>
      <c r="T433" s="2" t="s">
        <v>1846</v>
      </c>
      <c r="U433" s="2" t="s">
        <v>40</v>
      </c>
      <c r="V433" s="2" t="s">
        <v>149</v>
      </c>
      <c r="AD433" s="10" t="s">
        <v>1858</v>
      </c>
    </row>
    <row r="434" spans="1:38" x14ac:dyDescent="0.2">
      <c r="A434" s="2">
        <v>16207</v>
      </c>
      <c r="B434" s="2">
        <v>16115</v>
      </c>
      <c r="C434" s="2">
        <v>154</v>
      </c>
      <c r="D434" s="10" t="s">
        <v>1855</v>
      </c>
      <c r="E434" s="2" t="s">
        <v>42</v>
      </c>
      <c r="F434" s="2" t="s">
        <v>171</v>
      </c>
      <c r="J434" s="2" t="s">
        <v>30</v>
      </c>
      <c r="K434" s="10" t="s">
        <v>2219</v>
      </c>
      <c r="L434" s="2" t="s">
        <v>3125</v>
      </c>
      <c r="M434" s="2" t="s">
        <v>1848</v>
      </c>
      <c r="N434" s="10">
        <v>1983</v>
      </c>
      <c r="O434" s="9">
        <v>30440</v>
      </c>
      <c r="P434" s="2">
        <v>40.516666999999998</v>
      </c>
      <c r="Q434" s="2">
        <v>-67.75</v>
      </c>
      <c r="R434" s="11">
        <v>165</v>
      </c>
      <c r="S434" s="11">
        <v>165</v>
      </c>
      <c r="T434" s="2" t="s">
        <v>1846</v>
      </c>
      <c r="U434" s="2" t="s">
        <v>40</v>
      </c>
      <c r="V434" s="2" t="s">
        <v>149</v>
      </c>
      <c r="AD434" s="10" t="s">
        <v>1858</v>
      </c>
    </row>
    <row r="435" spans="1:38" x14ac:dyDescent="0.2">
      <c r="A435" s="2">
        <v>16208</v>
      </c>
      <c r="B435" s="2">
        <v>16116</v>
      </c>
      <c r="C435" s="2">
        <v>154</v>
      </c>
      <c r="D435" s="10" t="s">
        <v>1855</v>
      </c>
      <c r="E435" s="2" t="s">
        <v>42</v>
      </c>
      <c r="F435" s="2" t="s">
        <v>172</v>
      </c>
      <c r="J435" s="2" t="s">
        <v>30</v>
      </c>
      <c r="K435" s="10" t="s">
        <v>2219</v>
      </c>
      <c r="L435" s="2" t="s">
        <v>3125</v>
      </c>
      <c r="M435" s="2" t="s">
        <v>1848</v>
      </c>
      <c r="N435" s="10">
        <v>1983</v>
      </c>
      <c r="O435" s="9">
        <v>30440</v>
      </c>
      <c r="P435" s="2">
        <v>40.516666999999998</v>
      </c>
      <c r="Q435" s="2">
        <v>-67.75</v>
      </c>
      <c r="R435" s="11">
        <v>180</v>
      </c>
      <c r="S435" s="11">
        <v>180</v>
      </c>
      <c r="T435" s="2" t="s">
        <v>1846</v>
      </c>
      <c r="U435" s="2" t="s">
        <v>40</v>
      </c>
      <c r="V435" s="2" t="s">
        <v>149</v>
      </c>
      <c r="AD435" s="10" t="s">
        <v>1858</v>
      </c>
    </row>
    <row r="436" spans="1:38" x14ac:dyDescent="0.2">
      <c r="A436" s="2">
        <v>16209</v>
      </c>
      <c r="B436" s="2">
        <v>16117</v>
      </c>
      <c r="C436" s="2">
        <v>154</v>
      </c>
      <c r="D436" s="10" t="s">
        <v>1854</v>
      </c>
      <c r="E436" s="2" t="s">
        <v>142</v>
      </c>
      <c r="F436" s="2" t="s">
        <v>173</v>
      </c>
      <c r="J436" s="2" t="s">
        <v>30</v>
      </c>
      <c r="K436" s="10" t="s">
        <v>149</v>
      </c>
      <c r="L436" s="2" t="s">
        <v>3125</v>
      </c>
      <c r="M436" s="2" t="s">
        <v>1848</v>
      </c>
      <c r="N436" s="10">
        <v>1983</v>
      </c>
      <c r="O436" s="9">
        <v>30440</v>
      </c>
      <c r="P436" s="2">
        <v>40.516666999999998</v>
      </c>
      <c r="Q436" s="2">
        <v>-67.75</v>
      </c>
      <c r="R436" s="11">
        <v>190</v>
      </c>
      <c r="S436" s="11">
        <v>190</v>
      </c>
      <c r="T436" s="2" t="s">
        <v>1846</v>
      </c>
      <c r="U436" s="2" t="s">
        <v>40</v>
      </c>
      <c r="V436" s="2" t="s">
        <v>149</v>
      </c>
      <c r="AB436" s="2" t="s">
        <v>31</v>
      </c>
      <c r="AC436" s="2" t="s">
        <v>99</v>
      </c>
      <c r="AD436" s="10">
        <v>1985</v>
      </c>
      <c r="AE436" s="9">
        <v>31262</v>
      </c>
      <c r="AF436" s="2">
        <v>44.25</v>
      </c>
      <c r="AG436" s="2">
        <v>-63.083333000000003</v>
      </c>
      <c r="AH436" s="2">
        <v>194</v>
      </c>
      <c r="AI436" s="2">
        <v>194</v>
      </c>
      <c r="AJ436" s="2" t="s">
        <v>1846</v>
      </c>
      <c r="AK436" s="2" t="s">
        <v>40</v>
      </c>
      <c r="AL436" s="2" t="s">
        <v>149</v>
      </c>
    </row>
    <row r="437" spans="1:38" x14ac:dyDescent="0.2">
      <c r="A437" s="2">
        <v>16210</v>
      </c>
      <c r="B437" s="2">
        <v>16118</v>
      </c>
      <c r="C437" s="2">
        <v>154</v>
      </c>
      <c r="D437" s="10" t="s">
        <v>1855</v>
      </c>
      <c r="E437" s="2" t="s">
        <v>42</v>
      </c>
      <c r="F437" s="2" t="s">
        <v>174</v>
      </c>
      <c r="J437" s="2" t="s">
        <v>30</v>
      </c>
      <c r="K437" s="10" t="s">
        <v>2219</v>
      </c>
      <c r="L437" s="2" t="s">
        <v>3125</v>
      </c>
      <c r="M437" s="2" t="s">
        <v>1848</v>
      </c>
      <c r="N437" s="10">
        <v>1983</v>
      </c>
      <c r="O437" s="9">
        <v>30440</v>
      </c>
      <c r="P437" s="2">
        <v>40.516666999999998</v>
      </c>
      <c r="Q437" s="2">
        <v>-67.75</v>
      </c>
      <c r="R437" s="11">
        <v>160</v>
      </c>
      <c r="S437" s="11">
        <v>160</v>
      </c>
      <c r="T437" s="2" t="s">
        <v>1846</v>
      </c>
      <c r="U437" s="2" t="s">
        <v>40</v>
      </c>
      <c r="V437" s="2" t="s">
        <v>149</v>
      </c>
      <c r="AD437" s="10" t="s">
        <v>1858</v>
      </c>
    </row>
    <row r="438" spans="1:38" x14ac:dyDescent="0.2">
      <c r="A438" s="2">
        <v>16211</v>
      </c>
      <c r="B438" s="2">
        <v>16119</v>
      </c>
      <c r="C438" s="2">
        <v>154</v>
      </c>
      <c r="D438" s="10" t="s">
        <v>1855</v>
      </c>
      <c r="E438" s="2" t="s">
        <v>42</v>
      </c>
      <c r="F438" s="2" t="s">
        <v>175</v>
      </c>
      <c r="J438" s="2" t="s">
        <v>30</v>
      </c>
      <c r="K438" s="10" t="s">
        <v>2219</v>
      </c>
      <c r="L438" s="2" t="s">
        <v>3125</v>
      </c>
      <c r="M438" s="2" t="s">
        <v>1848</v>
      </c>
      <c r="N438" s="10">
        <v>1983</v>
      </c>
      <c r="O438" s="9">
        <v>30440</v>
      </c>
      <c r="P438" s="2">
        <v>40.516666999999998</v>
      </c>
      <c r="Q438" s="2">
        <v>-67.75</v>
      </c>
      <c r="R438" s="11">
        <v>128</v>
      </c>
      <c r="S438" s="11">
        <v>128</v>
      </c>
      <c r="T438" s="2" t="s">
        <v>1846</v>
      </c>
      <c r="U438" s="2" t="s">
        <v>40</v>
      </c>
      <c r="V438" s="2" t="s">
        <v>149</v>
      </c>
      <c r="AD438" s="10" t="s">
        <v>1858</v>
      </c>
    </row>
    <row r="439" spans="1:38" x14ac:dyDescent="0.2">
      <c r="A439" s="2">
        <v>16212</v>
      </c>
      <c r="B439" s="2">
        <v>16120</v>
      </c>
      <c r="C439" s="2">
        <v>154</v>
      </c>
      <c r="D439" s="10" t="s">
        <v>1855</v>
      </c>
      <c r="E439" s="2" t="s">
        <v>42</v>
      </c>
      <c r="F439" s="2" t="s">
        <v>176</v>
      </c>
      <c r="J439" s="2" t="s">
        <v>30</v>
      </c>
      <c r="K439" s="10" t="s">
        <v>149</v>
      </c>
      <c r="L439" s="2" t="s">
        <v>3125</v>
      </c>
      <c r="M439" s="2" t="s">
        <v>1848</v>
      </c>
      <c r="N439" s="10">
        <v>1983</v>
      </c>
      <c r="O439" s="9">
        <v>30440</v>
      </c>
      <c r="P439" s="2">
        <v>40.516666999999998</v>
      </c>
      <c r="Q439" s="2">
        <v>-67.75</v>
      </c>
      <c r="R439" s="11">
        <v>168</v>
      </c>
      <c r="S439" s="11">
        <v>168</v>
      </c>
      <c r="T439" s="2" t="s">
        <v>1846</v>
      </c>
      <c r="U439" s="2" t="s">
        <v>40</v>
      </c>
      <c r="V439" s="2" t="s">
        <v>149</v>
      </c>
      <c r="AD439" s="10" t="s">
        <v>1858</v>
      </c>
    </row>
    <row r="440" spans="1:38" x14ac:dyDescent="0.2">
      <c r="A440" s="2">
        <v>16213</v>
      </c>
      <c r="B440" s="2">
        <v>16121</v>
      </c>
      <c r="C440" s="2">
        <v>154</v>
      </c>
      <c r="D440" s="10" t="s">
        <v>1855</v>
      </c>
      <c r="E440" s="2" t="s">
        <v>42</v>
      </c>
      <c r="F440" s="2" t="s">
        <v>177</v>
      </c>
      <c r="J440" s="2" t="s">
        <v>30</v>
      </c>
      <c r="K440" s="10" t="s">
        <v>2219</v>
      </c>
      <c r="L440" s="2" t="s">
        <v>3125</v>
      </c>
      <c r="M440" s="2" t="s">
        <v>1848</v>
      </c>
      <c r="N440" s="10">
        <v>1983</v>
      </c>
      <c r="O440" s="9">
        <v>30440</v>
      </c>
      <c r="P440" s="2">
        <v>40.516666999999998</v>
      </c>
      <c r="Q440" s="2">
        <v>-67.75</v>
      </c>
      <c r="R440" s="11">
        <v>130</v>
      </c>
      <c r="S440" s="11">
        <v>130</v>
      </c>
      <c r="T440" s="2" t="s">
        <v>1846</v>
      </c>
      <c r="U440" s="2" t="s">
        <v>40</v>
      </c>
      <c r="V440" s="2" t="s">
        <v>149</v>
      </c>
      <c r="AD440" s="10" t="s">
        <v>1858</v>
      </c>
    </row>
    <row r="441" spans="1:38" x14ac:dyDescent="0.2">
      <c r="A441" s="2">
        <v>16214</v>
      </c>
      <c r="B441" s="2">
        <v>16122</v>
      </c>
      <c r="C441" s="2">
        <v>154</v>
      </c>
      <c r="D441" s="10" t="s">
        <v>1855</v>
      </c>
      <c r="E441" s="2" t="s">
        <v>42</v>
      </c>
      <c r="F441" s="2" t="s">
        <v>178</v>
      </c>
      <c r="J441" s="2" t="s">
        <v>30</v>
      </c>
      <c r="K441" s="10" t="s">
        <v>149</v>
      </c>
      <c r="L441" s="2" t="s">
        <v>3125</v>
      </c>
      <c r="M441" s="2" t="s">
        <v>1848</v>
      </c>
      <c r="N441" s="10">
        <v>1983</v>
      </c>
      <c r="O441" s="9">
        <v>30440</v>
      </c>
      <c r="P441" s="2">
        <v>40.516666999999998</v>
      </c>
      <c r="Q441" s="2">
        <v>-67.75</v>
      </c>
      <c r="R441" s="11">
        <v>200</v>
      </c>
      <c r="S441" s="11">
        <v>200</v>
      </c>
      <c r="T441" s="2" t="s">
        <v>1846</v>
      </c>
      <c r="U441" s="2" t="s">
        <v>40</v>
      </c>
      <c r="V441" s="2" t="s">
        <v>149</v>
      </c>
      <c r="AD441" s="10" t="s">
        <v>1858</v>
      </c>
    </row>
    <row r="442" spans="1:38" x14ac:dyDescent="0.2">
      <c r="A442" s="2">
        <v>16215</v>
      </c>
      <c r="B442" s="2">
        <v>16123</v>
      </c>
      <c r="C442" s="2">
        <v>154</v>
      </c>
      <c r="D442" s="10" t="s">
        <v>1855</v>
      </c>
      <c r="E442" s="2" t="s">
        <v>42</v>
      </c>
      <c r="F442" s="2" t="s">
        <v>179</v>
      </c>
      <c r="J442" s="2" t="s">
        <v>30</v>
      </c>
      <c r="K442" s="10" t="s">
        <v>149</v>
      </c>
      <c r="L442" s="2" t="s">
        <v>3125</v>
      </c>
      <c r="M442" s="2" t="s">
        <v>1848</v>
      </c>
      <c r="N442" s="10">
        <v>1983</v>
      </c>
      <c r="O442" s="9">
        <v>30442</v>
      </c>
      <c r="P442" s="2">
        <v>40.483333000000002</v>
      </c>
      <c r="Q442" s="2">
        <v>-69.016666999999998</v>
      </c>
      <c r="R442" s="11">
        <v>117</v>
      </c>
      <c r="S442" s="11">
        <v>117</v>
      </c>
      <c r="T442" s="2" t="s">
        <v>1846</v>
      </c>
      <c r="U442" s="2" t="s">
        <v>40</v>
      </c>
      <c r="V442" s="2" t="s">
        <v>149</v>
      </c>
      <c r="W442" s="2">
        <v>25</v>
      </c>
      <c r="X442" s="2">
        <v>25</v>
      </c>
      <c r="Y442" s="2" t="s">
        <v>1849</v>
      </c>
      <c r="Z442" s="2" t="s">
        <v>47</v>
      </c>
      <c r="AA442" s="2" t="s">
        <v>41</v>
      </c>
      <c r="AD442" s="10" t="s">
        <v>1858</v>
      </c>
    </row>
    <row r="443" spans="1:38" x14ac:dyDescent="0.2">
      <c r="A443" s="2">
        <v>16216</v>
      </c>
      <c r="B443" s="2">
        <v>16124</v>
      </c>
      <c r="C443" s="2">
        <v>154</v>
      </c>
      <c r="D443" s="10" t="s">
        <v>1855</v>
      </c>
      <c r="E443" s="2" t="s">
        <v>42</v>
      </c>
      <c r="F443" s="2" t="s">
        <v>180</v>
      </c>
      <c r="J443" s="2" t="s">
        <v>30</v>
      </c>
      <c r="K443" s="10" t="s">
        <v>149</v>
      </c>
      <c r="L443" s="2" t="s">
        <v>3125</v>
      </c>
      <c r="M443" s="2" t="s">
        <v>1848</v>
      </c>
      <c r="N443" s="10">
        <v>1983</v>
      </c>
      <c r="O443" s="9">
        <v>30444</v>
      </c>
      <c r="P443" s="2">
        <v>40.5</v>
      </c>
      <c r="Q443" s="2">
        <v>-67.95</v>
      </c>
      <c r="R443" s="11">
        <v>105</v>
      </c>
      <c r="S443" s="11">
        <v>105</v>
      </c>
      <c r="T443" s="2" t="s">
        <v>1846</v>
      </c>
      <c r="U443" s="2" t="s">
        <v>40</v>
      </c>
      <c r="V443" s="2" t="s">
        <v>149</v>
      </c>
      <c r="W443" s="2">
        <v>20</v>
      </c>
      <c r="X443" s="2">
        <v>20</v>
      </c>
      <c r="Y443" s="2" t="s">
        <v>1849</v>
      </c>
      <c r="Z443" s="2" t="s">
        <v>47</v>
      </c>
      <c r="AA443" s="2" t="s">
        <v>41</v>
      </c>
      <c r="AD443" s="10" t="s">
        <v>1858</v>
      </c>
    </row>
    <row r="444" spans="1:38" x14ac:dyDescent="0.2">
      <c r="A444" s="2">
        <v>16217</v>
      </c>
      <c r="B444" s="2">
        <v>16125</v>
      </c>
      <c r="C444" s="2">
        <v>154</v>
      </c>
      <c r="D444" s="10" t="s">
        <v>1855</v>
      </c>
      <c r="E444" s="2" t="s">
        <v>42</v>
      </c>
      <c r="F444" s="2" t="s">
        <v>181</v>
      </c>
      <c r="J444" s="2" t="s">
        <v>30</v>
      </c>
      <c r="K444" s="10" t="s">
        <v>149</v>
      </c>
      <c r="L444" s="2" t="s">
        <v>3125</v>
      </c>
      <c r="M444" s="2" t="s">
        <v>1848</v>
      </c>
      <c r="N444" s="10">
        <v>1983</v>
      </c>
      <c r="O444" s="9">
        <v>30440</v>
      </c>
      <c r="P444" s="2">
        <v>40.516666999999998</v>
      </c>
      <c r="Q444" s="2">
        <v>-67.75</v>
      </c>
      <c r="R444" s="11">
        <v>155</v>
      </c>
      <c r="S444" s="11">
        <v>155</v>
      </c>
      <c r="T444" s="2" t="s">
        <v>1846</v>
      </c>
      <c r="U444" s="2" t="s">
        <v>40</v>
      </c>
      <c r="V444" s="2" t="s">
        <v>149</v>
      </c>
      <c r="AD444" s="10" t="s">
        <v>1858</v>
      </c>
    </row>
    <row r="445" spans="1:38" x14ac:dyDescent="0.2">
      <c r="A445" s="2">
        <v>16336</v>
      </c>
      <c r="B445" s="2">
        <v>16244</v>
      </c>
      <c r="C445" s="2">
        <v>154</v>
      </c>
      <c r="D445" s="10" t="s">
        <v>1855</v>
      </c>
      <c r="E445" s="2" t="s">
        <v>42</v>
      </c>
      <c r="F445" s="2" t="s">
        <v>182</v>
      </c>
      <c r="J445" s="2" t="s">
        <v>30</v>
      </c>
      <c r="K445" s="10" t="s">
        <v>149</v>
      </c>
      <c r="L445" s="2" t="s">
        <v>3126</v>
      </c>
      <c r="M445" s="2" t="s">
        <v>1848</v>
      </c>
      <c r="N445" s="10">
        <v>1984</v>
      </c>
      <c r="O445" s="9">
        <v>30747</v>
      </c>
      <c r="P445" s="2">
        <v>40.083333000000003</v>
      </c>
      <c r="Q445" s="2">
        <v>-70.233333000000002</v>
      </c>
      <c r="R445" s="11">
        <v>91</v>
      </c>
      <c r="S445" s="11">
        <v>91</v>
      </c>
      <c r="T445" s="2" t="s">
        <v>1846</v>
      </c>
      <c r="U445" s="2" t="s">
        <v>52</v>
      </c>
      <c r="V445" s="2" t="s">
        <v>41</v>
      </c>
      <c r="W445" s="2">
        <v>14</v>
      </c>
      <c r="X445" s="2">
        <v>14</v>
      </c>
      <c r="Y445" s="2" t="s">
        <v>1849</v>
      </c>
      <c r="Z445" s="2" t="s">
        <v>47</v>
      </c>
      <c r="AA445" s="2" t="s">
        <v>41</v>
      </c>
      <c r="AD445" s="10" t="s">
        <v>1858</v>
      </c>
    </row>
    <row r="446" spans="1:38" x14ac:dyDescent="0.2">
      <c r="A446" s="2">
        <v>16340</v>
      </c>
      <c r="B446" s="2">
        <v>16248</v>
      </c>
      <c r="C446" s="2">
        <v>154</v>
      </c>
      <c r="D446" s="10" t="s">
        <v>1855</v>
      </c>
      <c r="E446" s="2" t="s">
        <v>42</v>
      </c>
      <c r="F446" s="2" t="s">
        <v>183</v>
      </c>
      <c r="J446" s="2" t="s">
        <v>30</v>
      </c>
      <c r="K446" s="10" t="s">
        <v>2219</v>
      </c>
      <c r="L446" s="2" t="s">
        <v>3124</v>
      </c>
      <c r="M446" s="2" t="s">
        <v>1848</v>
      </c>
      <c r="N446" s="10">
        <v>1985</v>
      </c>
      <c r="O446" s="9">
        <v>31174</v>
      </c>
      <c r="P446" s="2">
        <v>40.200000000000003</v>
      </c>
      <c r="Q446" s="2">
        <v>-68.916667000000004</v>
      </c>
      <c r="R446" s="11">
        <v>127</v>
      </c>
      <c r="S446" s="11">
        <v>127</v>
      </c>
      <c r="T446" s="2" t="s">
        <v>1846</v>
      </c>
      <c r="U446" s="2" t="s">
        <v>40</v>
      </c>
      <c r="V446" s="2" t="s">
        <v>149</v>
      </c>
      <c r="W446" s="2">
        <v>70</v>
      </c>
      <c r="X446" s="2">
        <v>70</v>
      </c>
      <c r="Y446" s="2" t="s">
        <v>1849</v>
      </c>
      <c r="Z446" s="2" t="s">
        <v>47</v>
      </c>
      <c r="AA446" s="2" t="s">
        <v>41</v>
      </c>
      <c r="AD446" s="10" t="s">
        <v>1858</v>
      </c>
    </row>
    <row r="447" spans="1:38" x14ac:dyDescent="0.2">
      <c r="A447" s="2">
        <v>16341</v>
      </c>
      <c r="B447" s="2">
        <v>16249</v>
      </c>
      <c r="C447" s="2">
        <v>154</v>
      </c>
      <c r="D447" s="10" t="s">
        <v>1855</v>
      </c>
      <c r="E447" s="2" t="s">
        <v>42</v>
      </c>
      <c r="F447" s="2" t="s">
        <v>184</v>
      </c>
      <c r="J447" s="2" t="s">
        <v>30</v>
      </c>
      <c r="K447" s="10" t="s">
        <v>2219</v>
      </c>
      <c r="L447" s="2" t="s">
        <v>2394</v>
      </c>
      <c r="M447" s="2" t="s">
        <v>1848</v>
      </c>
      <c r="N447" s="10">
        <v>1984</v>
      </c>
      <c r="O447" s="9">
        <v>30743</v>
      </c>
      <c r="P447" s="2">
        <v>40.116667</v>
      </c>
      <c r="Q447" s="2">
        <v>-70.150000000000006</v>
      </c>
      <c r="R447" s="11">
        <v>97</v>
      </c>
      <c r="S447" s="11">
        <v>97</v>
      </c>
      <c r="T447" s="2" t="s">
        <v>1846</v>
      </c>
      <c r="U447" s="2" t="s">
        <v>40</v>
      </c>
      <c r="V447" s="2" t="s">
        <v>149</v>
      </c>
      <c r="W447" s="2">
        <v>12</v>
      </c>
      <c r="X447" s="2">
        <v>12</v>
      </c>
      <c r="Y447" s="2" t="s">
        <v>1849</v>
      </c>
      <c r="Z447" s="2" t="s">
        <v>47</v>
      </c>
      <c r="AA447" s="2" t="s">
        <v>149</v>
      </c>
      <c r="AD447" s="10" t="s">
        <v>1858</v>
      </c>
    </row>
    <row r="448" spans="1:38" x14ac:dyDescent="0.2">
      <c r="A448" s="2">
        <v>16770</v>
      </c>
      <c r="B448" s="2">
        <v>16678</v>
      </c>
      <c r="C448" s="2">
        <v>154</v>
      </c>
      <c r="D448" s="10" t="s">
        <v>1855</v>
      </c>
      <c r="E448" s="2" t="s">
        <v>42</v>
      </c>
      <c r="F448" s="2" t="s">
        <v>185</v>
      </c>
      <c r="J448" s="2" t="s">
        <v>30</v>
      </c>
      <c r="K448" s="10" t="s">
        <v>35</v>
      </c>
      <c r="L448" s="2" t="s">
        <v>44</v>
      </c>
      <c r="M448" s="2" t="s">
        <v>38</v>
      </c>
      <c r="N448" s="10">
        <v>1981</v>
      </c>
      <c r="O448" s="9">
        <v>29738</v>
      </c>
      <c r="P448" s="2">
        <v>40.75</v>
      </c>
      <c r="Q448" s="2">
        <v>-66.766666999999998</v>
      </c>
      <c r="S448" s="11"/>
      <c r="W448" s="2">
        <v>4</v>
      </c>
      <c r="X448" s="2">
        <v>4</v>
      </c>
      <c r="Y448" s="2" t="s">
        <v>1849</v>
      </c>
      <c r="Z448" s="2" t="s">
        <v>47</v>
      </c>
      <c r="AA448" s="2" t="s">
        <v>41</v>
      </c>
      <c r="AD448" s="10" t="s">
        <v>1858</v>
      </c>
    </row>
    <row r="449" spans="1:30" x14ac:dyDescent="0.2">
      <c r="A449" s="2">
        <v>16771</v>
      </c>
      <c r="B449" s="2">
        <v>16679</v>
      </c>
      <c r="C449" s="2">
        <v>154</v>
      </c>
      <c r="D449" s="10" t="s">
        <v>1855</v>
      </c>
      <c r="E449" s="2" t="s">
        <v>42</v>
      </c>
      <c r="F449" s="2" t="s">
        <v>186</v>
      </c>
      <c r="J449" s="2" t="s">
        <v>30</v>
      </c>
      <c r="K449" s="10" t="s">
        <v>35</v>
      </c>
      <c r="L449" s="2" t="s">
        <v>44</v>
      </c>
      <c r="M449" s="2" t="s">
        <v>38</v>
      </c>
      <c r="N449" s="10">
        <v>1981</v>
      </c>
      <c r="O449" s="9">
        <v>29739</v>
      </c>
      <c r="P449" s="2">
        <v>40.6</v>
      </c>
      <c r="Q449" s="2">
        <v>-66.766666999999998</v>
      </c>
      <c r="S449" s="11"/>
      <c r="W449" s="2">
        <v>7</v>
      </c>
      <c r="X449" s="2">
        <v>7</v>
      </c>
      <c r="Y449" s="2" t="s">
        <v>1849</v>
      </c>
      <c r="Z449" s="2" t="s">
        <v>47</v>
      </c>
      <c r="AA449" s="2" t="s">
        <v>41</v>
      </c>
      <c r="AD449" s="10" t="s">
        <v>1858</v>
      </c>
    </row>
    <row r="450" spans="1:30" x14ac:dyDescent="0.2">
      <c r="A450" s="2">
        <v>16772</v>
      </c>
      <c r="B450" s="2">
        <v>16680</v>
      </c>
      <c r="C450" s="2">
        <v>154</v>
      </c>
      <c r="D450" s="10" t="s">
        <v>1855</v>
      </c>
      <c r="E450" s="2" t="s">
        <v>42</v>
      </c>
      <c r="F450" s="2" t="s">
        <v>187</v>
      </c>
      <c r="J450" s="2" t="s">
        <v>30</v>
      </c>
      <c r="K450" s="10" t="s">
        <v>35</v>
      </c>
      <c r="L450" s="2" t="s">
        <v>44</v>
      </c>
      <c r="M450" s="2" t="s">
        <v>38</v>
      </c>
      <c r="N450" s="10">
        <v>1981</v>
      </c>
      <c r="O450" s="9">
        <v>29739</v>
      </c>
      <c r="P450" s="2">
        <v>40.6</v>
      </c>
      <c r="Q450" s="2">
        <v>-66.766666999999998</v>
      </c>
      <c r="S450" s="11"/>
      <c r="W450" s="2">
        <v>5</v>
      </c>
      <c r="X450" s="2">
        <v>5</v>
      </c>
      <c r="Y450" s="2" t="s">
        <v>1849</v>
      </c>
      <c r="Z450" s="2" t="s">
        <v>47</v>
      </c>
      <c r="AA450" s="2" t="s">
        <v>41</v>
      </c>
      <c r="AD450" s="10" t="s">
        <v>1858</v>
      </c>
    </row>
    <row r="451" spans="1:30" x14ac:dyDescent="0.2">
      <c r="A451" s="2">
        <v>16773</v>
      </c>
      <c r="B451" s="2">
        <v>16681</v>
      </c>
      <c r="C451" s="2">
        <v>154</v>
      </c>
      <c r="D451" s="10" t="s">
        <v>1855</v>
      </c>
      <c r="E451" s="2" t="s">
        <v>42</v>
      </c>
      <c r="F451" s="2" t="s">
        <v>188</v>
      </c>
      <c r="J451" s="2" t="s">
        <v>30</v>
      </c>
      <c r="K451" s="10" t="s">
        <v>35</v>
      </c>
      <c r="L451" s="2" t="s">
        <v>44</v>
      </c>
      <c r="M451" s="2" t="s">
        <v>38</v>
      </c>
      <c r="N451" s="10">
        <v>1981</v>
      </c>
      <c r="O451" s="9">
        <v>29757</v>
      </c>
      <c r="P451" s="2">
        <v>40.016666999999998</v>
      </c>
      <c r="Q451" s="2">
        <v>-68.833332999999996</v>
      </c>
      <c r="S451" s="11"/>
      <c r="W451" s="2">
        <v>4</v>
      </c>
      <c r="X451" s="2">
        <v>4</v>
      </c>
      <c r="Y451" s="2" t="s">
        <v>1849</v>
      </c>
      <c r="Z451" s="2" t="s">
        <v>47</v>
      </c>
      <c r="AA451" s="2" t="s">
        <v>41</v>
      </c>
      <c r="AD451" s="10" t="s">
        <v>1858</v>
      </c>
    </row>
    <row r="452" spans="1:30" x14ac:dyDescent="0.2">
      <c r="A452" s="2">
        <v>16774</v>
      </c>
      <c r="B452" s="2">
        <v>16682</v>
      </c>
      <c r="C452" s="2">
        <v>154</v>
      </c>
      <c r="D452" s="10" t="s">
        <v>1855</v>
      </c>
      <c r="E452" s="2" t="s">
        <v>42</v>
      </c>
      <c r="F452" s="2" t="s">
        <v>189</v>
      </c>
      <c r="J452" s="2" t="s">
        <v>30</v>
      </c>
      <c r="K452" s="10" t="s">
        <v>35</v>
      </c>
      <c r="L452" s="2" t="s">
        <v>44</v>
      </c>
      <c r="M452" s="2" t="s">
        <v>38</v>
      </c>
      <c r="N452" s="10">
        <v>1981</v>
      </c>
      <c r="O452" s="9">
        <v>29741</v>
      </c>
      <c r="P452" s="2">
        <v>40.583333000000003</v>
      </c>
      <c r="Q452" s="2">
        <v>-66.783332999999999</v>
      </c>
      <c r="S452" s="11"/>
      <c r="W452" s="2">
        <v>6</v>
      </c>
      <c r="X452" s="2">
        <v>6</v>
      </c>
      <c r="Y452" s="2" t="s">
        <v>1849</v>
      </c>
      <c r="Z452" s="2" t="s">
        <v>47</v>
      </c>
      <c r="AA452" s="2" t="s">
        <v>41</v>
      </c>
      <c r="AD452" s="10" t="s">
        <v>1858</v>
      </c>
    </row>
    <row r="453" spans="1:30" x14ac:dyDescent="0.2">
      <c r="A453" s="2">
        <v>16776</v>
      </c>
      <c r="B453" s="2">
        <v>16684</v>
      </c>
      <c r="C453" s="2">
        <v>154</v>
      </c>
      <c r="D453" s="10" t="s">
        <v>1855</v>
      </c>
      <c r="E453" s="2" t="s">
        <v>42</v>
      </c>
      <c r="F453" s="2" t="s">
        <v>190</v>
      </c>
      <c r="J453" s="2" t="s">
        <v>30</v>
      </c>
      <c r="K453" s="10" t="s">
        <v>35</v>
      </c>
      <c r="L453" s="2" t="s">
        <v>44</v>
      </c>
      <c r="M453" s="2" t="s">
        <v>38</v>
      </c>
      <c r="N453" s="10">
        <v>1981</v>
      </c>
      <c r="O453" s="9">
        <v>29758</v>
      </c>
      <c r="P453" s="2">
        <v>40.033332999999999</v>
      </c>
      <c r="Q453" s="2">
        <v>-68.8</v>
      </c>
      <c r="S453" s="11"/>
      <c r="W453" s="2">
        <v>4</v>
      </c>
      <c r="X453" s="2">
        <v>4</v>
      </c>
      <c r="Y453" s="2" t="s">
        <v>1849</v>
      </c>
      <c r="Z453" s="2" t="s">
        <v>47</v>
      </c>
      <c r="AA453" s="2" t="s">
        <v>41</v>
      </c>
      <c r="AD453" s="10" t="s">
        <v>1858</v>
      </c>
    </row>
    <row r="454" spans="1:30" x14ac:dyDescent="0.2">
      <c r="A454" s="2">
        <v>19983</v>
      </c>
      <c r="B454" s="2">
        <v>19875</v>
      </c>
      <c r="C454" s="2">
        <v>154</v>
      </c>
      <c r="D454" s="10" t="s">
        <v>1855</v>
      </c>
      <c r="E454" s="2" t="s">
        <v>42</v>
      </c>
      <c r="F454" s="2" t="s">
        <v>191</v>
      </c>
      <c r="J454" s="2" t="s">
        <v>30</v>
      </c>
      <c r="K454" s="10" t="s">
        <v>35</v>
      </c>
      <c r="L454" s="2" t="s">
        <v>44</v>
      </c>
      <c r="M454" s="2" t="s">
        <v>38</v>
      </c>
      <c r="N454" s="10">
        <v>1981</v>
      </c>
      <c r="O454" s="9">
        <v>29799</v>
      </c>
      <c r="P454" s="2">
        <v>43.633333</v>
      </c>
      <c r="Q454" s="2">
        <v>-48.8</v>
      </c>
      <c r="S454" s="11"/>
      <c r="W454" s="2">
        <v>7</v>
      </c>
      <c r="X454" s="2">
        <v>7</v>
      </c>
      <c r="Y454" s="2" t="s">
        <v>1849</v>
      </c>
      <c r="Z454" s="2" t="s">
        <v>47</v>
      </c>
      <c r="AA454" s="2" t="s">
        <v>41</v>
      </c>
      <c r="AD454" s="10" t="s">
        <v>1858</v>
      </c>
    </row>
    <row r="455" spans="1:30" x14ac:dyDescent="0.2">
      <c r="A455" s="2">
        <v>20386</v>
      </c>
      <c r="B455" s="2">
        <v>20278</v>
      </c>
      <c r="C455" s="2">
        <v>154</v>
      </c>
      <c r="D455" s="10" t="s">
        <v>1855</v>
      </c>
      <c r="E455" s="2" t="s">
        <v>42</v>
      </c>
      <c r="F455" s="2" t="s">
        <v>192</v>
      </c>
      <c r="J455" s="2" t="s">
        <v>30</v>
      </c>
      <c r="K455" s="10" t="s">
        <v>35</v>
      </c>
      <c r="L455" s="2" t="s">
        <v>44</v>
      </c>
      <c r="M455" s="2" t="s">
        <v>38</v>
      </c>
      <c r="N455" s="10">
        <v>1981</v>
      </c>
      <c r="O455" s="9">
        <v>29740</v>
      </c>
      <c r="P455" s="2">
        <v>41.066667000000002</v>
      </c>
      <c r="Q455" s="2">
        <v>-66.266666999999998</v>
      </c>
      <c r="R455" s="11">
        <v>91</v>
      </c>
      <c r="S455" s="11">
        <v>91</v>
      </c>
      <c r="T455" s="2" t="s">
        <v>1846</v>
      </c>
      <c r="U455" s="2" t="s">
        <v>52</v>
      </c>
      <c r="V455" s="2" t="s">
        <v>41</v>
      </c>
      <c r="W455" s="2">
        <v>14</v>
      </c>
      <c r="X455" s="2">
        <v>14</v>
      </c>
      <c r="Y455" s="2" t="s">
        <v>1849</v>
      </c>
      <c r="Z455" s="2" t="s">
        <v>47</v>
      </c>
      <c r="AA455" s="2" t="s">
        <v>41</v>
      </c>
      <c r="AD455" s="10" t="s">
        <v>1858</v>
      </c>
    </row>
    <row r="456" spans="1:30" x14ac:dyDescent="0.2">
      <c r="A456" s="2">
        <v>20387</v>
      </c>
      <c r="B456" s="2">
        <v>20279</v>
      </c>
      <c r="C456" s="2">
        <v>154</v>
      </c>
      <c r="D456" s="10" t="s">
        <v>1855</v>
      </c>
      <c r="E456" s="2" t="s">
        <v>42</v>
      </c>
      <c r="F456" s="2" t="s">
        <v>193</v>
      </c>
      <c r="J456" s="2" t="s">
        <v>30</v>
      </c>
      <c r="K456" s="10" t="s">
        <v>35</v>
      </c>
      <c r="L456" s="2" t="s">
        <v>44</v>
      </c>
      <c r="M456" s="2" t="s">
        <v>38</v>
      </c>
      <c r="N456" s="10">
        <v>1981</v>
      </c>
      <c r="O456" s="9">
        <v>29741</v>
      </c>
      <c r="P456" s="2">
        <v>40.549999999999997</v>
      </c>
      <c r="Q456" s="2">
        <v>-66.633332999999993</v>
      </c>
      <c r="R456" s="11">
        <v>91</v>
      </c>
      <c r="S456" s="11">
        <v>91</v>
      </c>
      <c r="T456" s="2" t="s">
        <v>1846</v>
      </c>
      <c r="U456" s="2" t="s">
        <v>52</v>
      </c>
      <c r="V456" s="2" t="s">
        <v>41</v>
      </c>
      <c r="AD456" s="10" t="s">
        <v>1858</v>
      </c>
    </row>
    <row r="457" spans="1:30" x14ac:dyDescent="0.2">
      <c r="A457" s="2">
        <v>20388</v>
      </c>
      <c r="B457" s="2">
        <v>20280</v>
      </c>
      <c r="C457" s="2">
        <v>154</v>
      </c>
      <c r="D457" s="10" t="s">
        <v>1855</v>
      </c>
      <c r="E457" s="2" t="s">
        <v>42</v>
      </c>
      <c r="F457" s="2" t="s">
        <v>194</v>
      </c>
      <c r="J457" s="2" t="s">
        <v>30</v>
      </c>
      <c r="K457" s="10" t="s">
        <v>35</v>
      </c>
      <c r="L457" s="2" t="s">
        <v>44</v>
      </c>
      <c r="M457" s="2" t="s">
        <v>38</v>
      </c>
      <c r="N457" s="10">
        <v>1981</v>
      </c>
      <c r="O457" s="9">
        <v>29741</v>
      </c>
      <c r="P457" s="2">
        <v>40.549999999999997</v>
      </c>
      <c r="Q457" s="2">
        <v>-66.633332999999993</v>
      </c>
      <c r="R457" s="11">
        <v>91</v>
      </c>
      <c r="S457" s="11">
        <v>91</v>
      </c>
      <c r="T457" s="2" t="s">
        <v>1846</v>
      </c>
      <c r="U457" s="2" t="s">
        <v>52</v>
      </c>
      <c r="V457" s="2" t="s">
        <v>41</v>
      </c>
      <c r="AD457" s="10" t="s">
        <v>1858</v>
      </c>
    </row>
    <row r="458" spans="1:30" x14ac:dyDescent="0.2">
      <c r="A458" s="2">
        <v>20389</v>
      </c>
      <c r="B458" s="2">
        <v>20281</v>
      </c>
      <c r="C458" s="2">
        <v>154</v>
      </c>
      <c r="D458" s="10" t="s">
        <v>1855</v>
      </c>
      <c r="E458" s="2" t="s">
        <v>42</v>
      </c>
      <c r="F458" s="2" t="s">
        <v>195</v>
      </c>
      <c r="J458" s="2" t="s">
        <v>30</v>
      </c>
      <c r="K458" s="10" t="s">
        <v>35</v>
      </c>
      <c r="L458" s="2" t="s">
        <v>44</v>
      </c>
      <c r="M458" s="2" t="s">
        <v>38</v>
      </c>
      <c r="N458" s="10">
        <v>1981</v>
      </c>
      <c r="O458" s="9">
        <v>29741</v>
      </c>
      <c r="P458" s="2">
        <v>40.549999999999997</v>
      </c>
      <c r="Q458" s="2">
        <v>-66.633332999999993</v>
      </c>
      <c r="R458" s="11">
        <v>91</v>
      </c>
      <c r="S458" s="11">
        <v>91</v>
      </c>
      <c r="T458" s="2" t="s">
        <v>1846</v>
      </c>
      <c r="U458" s="2" t="s">
        <v>52</v>
      </c>
      <c r="V458" s="2" t="s">
        <v>41</v>
      </c>
      <c r="AD458" s="10" t="s">
        <v>1858</v>
      </c>
    </row>
    <row r="459" spans="1:30" x14ac:dyDescent="0.2">
      <c r="A459" s="2">
        <v>20416</v>
      </c>
      <c r="B459" s="2">
        <v>20308</v>
      </c>
      <c r="C459" s="2">
        <v>154</v>
      </c>
      <c r="D459" s="10" t="s">
        <v>1855</v>
      </c>
      <c r="E459" s="2" t="s">
        <v>42</v>
      </c>
      <c r="F459" s="2" t="s">
        <v>196</v>
      </c>
      <c r="J459" s="2" t="s">
        <v>30</v>
      </c>
      <c r="K459" s="10" t="s">
        <v>35</v>
      </c>
      <c r="L459" s="2" t="s">
        <v>44</v>
      </c>
      <c r="M459" s="2" t="s">
        <v>38</v>
      </c>
      <c r="N459" s="10">
        <v>1982</v>
      </c>
      <c r="O459" s="9">
        <v>30090</v>
      </c>
      <c r="P459" s="2">
        <v>40.033332999999999</v>
      </c>
      <c r="Q459" s="2">
        <v>-67.900000000000006</v>
      </c>
      <c r="R459" s="11">
        <v>46</v>
      </c>
      <c r="S459" s="11">
        <v>46</v>
      </c>
      <c r="T459" s="2" t="s">
        <v>1846</v>
      </c>
      <c r="U459" s="2" t="s">
        <v>52</v>
      </c>
      <c r="V459" s="2" t="s">
        <v>41</v>
      </c>
      <c r="W459" s="2">
        <v>5</v>
      </c>
      <c r="X459" s="2">
        <v>5</v>
      </c>
      <c r="Y459" s="2" t="s">
        <v>1849</v>
      </c>
      <c r="Z459" s="2" t="s">
        <v>47</v>
      </c>
      <c r="AA459" s="2" t="s">
        <v>41</v>
      </c>
      <c r="AD459" s="10" t="s">
        <v>1858</v>
      </c>
    </row>
    <row r="460" spans="1:30" x14ac:dyDescent="0.2">
      <c r="A460" s="2">
        <v>20434</v>
      </c>
      <c r="B460" s="2">
        <v>20326</v>
      </c>
      <c r="C460" s="2">
        <v>154</v>
      </c>
      <c r="D460" s="10" t="s">
        <v>1855</v>
      </c>
      <c r="E460" s="2" t="s">
        <v>42</v>
      </c>
      <c r="F460" s="2" t="s">
        <v>197</v>
      </c>
      <c r="J460" s="2" t="s">
        <v>30</v>
      </c>
      <c r="K460" s="10" t="s">
        <v>35</v>
      </c>
      <c r="L460" s="2" t="s">
        <v>44</v>
      </c>
      <c r="M460" s="2" t="s">
        <v>38</v>
      </c>
      <c r="N460" s="10">
        <v>1982</v>
      </c>
      <c r="O460" s="9">
        <v>30155</v>
      </c>
      <c r="P460" s="2">
        <v>46.183332999999998</v>
      </c>
      <c r="Q460" s="2">
        <v>-45.466667000000001</v>
      </c>
      <c r="R460" s="11">
        <v>71</v>
      </c>
      <c r="S460" s="11">
        <v>71</v>
      </c>
      <c r="T460" s="2" t="s">
        <v>1846</v>
      </c>
      <c r="U460" s="2" t="s">
        <v>40</v>
      </c>
      <c r="V460" s="2" t="s">
        <v>41</v>
      </c>
      <c r="W460" s="2">
        <v>7</v>
      </c>
      <c r="X460" s="2">
        <v>7</v>
      </c>
      <c r="Y460" s="2" t="s">
        <v>1849</v>
      </c>
      <c r="Z460" s="2" t="s">
        <v>47</v>
      </c>
      <c r="AA460" s="2" t="s">
        <v>41</v>
      </c>
      <c r="AD460" s="10" t="s">
        <v>1858</v>
      </c>
    </row>
    <row r="461" spans="1:30" x14ac:dyDescent="0.2">
      <c r="A461" s="2">
        <v>20459</v>
      </c>
      <c r="B461" s="2">
        <v>20351</v>
      </c>
      <c r="C461" s="2">
        <v>154</v>
      </c>
      <c r="D461" s="10" t="s">
        <v>1855</v>
      </c>
      <c r="E461" s="2" t="s">
        <v>42</v>
      </c>
      <c r="F461" s="2" t="s">
        <v>198</v>
      </c>
      <c r="J461" s="2" t="s">
        <v>30</v>
      </c>
      <c r="K461" s="10" t="s">
        <v>35</v>
      </c>
      <c r="L461" s="2" t="s">
        <v>44</v>
      </c>
      <c r="M461" s="2" t="s">
        <v>38</v>
      </c>
      <c r="N461" s="10">
        <v>1982</v>
      </c>
      <c r="O461" s="9">
        <v>30134</v>
      </c>
      <c r="P461" s="2">
        <v>41.166666999999997</v>
      </c>
      <c r="Q461" s="2">
        <v>-63.433332999999998</v>
      </c>
      <c r="R461" s="11">
        <v>71</v>
      </c>
      <c r="S461" s="11">
        <v>71</v>
      </c>
      <c r="T461" s="2" t="s">
        <v>1846</v>
      </c>
      <c r="U461" s="2" t="s">
        <v>52</v>
      </c>
      <c r="V461" s="2" t="s">
        <v>41</v>
      </c>
      <c r="W461" s="2">
        <v>7</v>
      </c>
      <c r="X461" s="2">
        <v>7</v>
      </c>
      <c r="Y461" s="2" t="s">
        <v>1849</v>
      </c>
      <c r="Z461" s="2" t="s">
        <v>47</v>
      </c>
      <c r="AA461" s="2" t="s">
        <v>41</v>
      </c>
      <c r="AD461" s="10" t="s">
        <v>1858</v>
      </c>
    </row>
    <row r="462" spans="1:30" x14ac:dyDescent="0.2">
      <c r="A462" s="2">
        <v>21119</v>
      </c>
      <c r="B462" s="2">
        <v>21011</v>
      </c>
      <c r="C462" s="2">
        <v>154</v>
      </c>
      <c r="D462" s="10" t="s">
        <v>1855</v>
      </c>
      <c r="E462" s="2" t="s">
        <v>42</v>
      </c>
      <c r="F462" s="2" t="s">
        <v>199</v>
      </c>
      <c r="J462" s="2" t="s">
        <v>30</v>
      </c>
      <c r="K462" s="10" t="s">
        <v>2219</v>
      </c>
      <c r="L462" s="2" t="s">
        <v>44</v>
      </c>
      <c r="M462" s="2" t="s">
        <v>38</v>
      </c>
      <c r="N462" s="10">
        <v>1985</v>
      </c>
      <c r="O462" s="9">
        <v>31196</v>
      </c>
      <c r="P462" s="2">
        <v>40.116667</v>
      </c>
      <c r="Q462" s="2">
        <v>-63.75</v>
      </c>
      <c r="S462" s="11"/>
      <c r="W462" s="2">
        <v>4</v>
      </c>
      <c r="X462" s="2">
        <v>4</v>
      </c>
      <c r="Y462" s="2" t="s">
        <v>1849</v>
      </c>
      <c r="Z462" s="2" t="s">
        <v>47</v>
      </c>
      <c r="AA462" s="2" t="s">
        <v>41</v>
      </c>
      <c r="AD462" s="10" t="s">
        <v>1858</v>
      </c>
    </row>
    <row r="463" spans="1:30" x14ac:dyDescent="0.2">
      <c r="A463" s="2">
        <v>23290</v>
      </c>
      <c r="B463" s="2">
        <v>23170</v>
      </c>
      <c r="C463" s="2">
        <v>154</v>
      </c>
      <c r="D463" s="10" t="s">
        <v>1855</v>
      </c>
      <c r="E463" s="2" t="s">
        <v>42</v>
      </c>
      <c r="F463" s="2" t="s">
        <v>200</v>
      </c>
      <c r="J463" s="2" t="s">
        <v>30</v>
      </c>
      <c r="K463" s="10" t="s">
        <v>35</v>
      </c>
      <c r="L463" s="2" t="s">
        <v>2394</v>
      </c>
      <c r="M463" s="2" t="s">
        <v>38</v>
      </c>
      <c r="N463" s="10">
        <v>1981</v>
      </c>
      <c r="O463" s="9">
        <v>29828</v>
      </c>
      <c r="P463" s="2">
        <v>39.85</v>
      </c>
      <c r="Q463" s="2">
        <v>-70.05</v>
      </c>
      <c r="R463" s="11">
        <v>160</v>
      </c>
      <c r="S463" s="11">
        <v>160</v>
      </c>
      <c r="T463" s="2" t="s">
        <v>1846</v>
      </c>
      <c r="U463" s="2" t="s">
        <v>40</v>
      </c>
      <c r="V463" s="2" t="s">
        <v>41</v>
      </c>
      <c r="W463" s="2">
        <v>45</v>
      </c>
      <c r="X463" s="2">
        <v>45</v>
      </c>
      <c r="Y463" s="2" t="s">
        <v>1849</v>
      </c>
      <c r="Z463" s="2" t="s">
        <v>47</v>
      </c>
      <c r="AA463" s="2" t="s">
        <v>41</v>
      </c>
      <c r="AD463" s="10" t="s">
        <v>1858</v>
      </c>
    </row>
    <row r="464" spans="1:30" x14ac:dyDescent="0.2">
      <c r="A464" s="2">
        <v>25238</v>
      </c>
      <c r="B464" s="2">
        <v>25108</v>
      </c>
      <c r="C464" s="2">
        <v>154</v>
      </c>
      <c r="D464" s="10" t="s">
        <v>1855</v>
      </c>
      <c r="E464" s="2" t="s">
        <v>42</v>
      </c>
      <c r="F464" s="2" t="s">
        <v>201</v>
      </c>
      <c r="J464" s="2" t="s">
        <v>30</v>
      </c>
      <c r="K464" s="10" t="s">
        <v>35</v>
      </c>
      <c r="L464" s="2" t="s">
        <v>2394</v>
      </c>
      <c r="M464" s="2" t="s">
        <v>38</v>
      </c>
      <c r="N464" s="10">
        <v>1985</v>
      </c>
      <c r="O464" s="9">
        <v>31092</v>
      </c>
      <c r="P464" s="2">
        <v>40.316667000000002</v>
      </c>
      <c r="Q464" s="2">
        <v>-66.933333000000005</v>
      </c>
      <c r="R464" s="11">
        <v>120</v>
      </c>
      <c r="S464" s="11">
        <v>120</v>
      </c>
      <c r="T464" s="2" t="s">
        <v>1846</v>
      </c>
      <c r="U464" s="2" t="s">
        <v>40</v>
      </c>
      <c r="V464" s="2" t="s">
        <v>41</v>
      </c>
      <c r="W464" s="2">
        <v>20</v>
      </c>
      <c r="X464" s="2">
        <v>20</v>
      </c>
      <c r="Y464" s="2" t="s">
        <v>1849</v>
      </c>
      <c r="Z464" s="2" t="s">
        <v>47</v>
      </c>
      <c r="AA464" s="2" t="s">
        <v>41</v>
      </c>
      <c r="AD464" s="10" t="s">
        <v>1858</v>
      </c>
    </row>
    <row r="465" spans="1:38" x14ac:dyDescent="0.2">
      <c r="A465" s="2">
        <v>25248</v>
      </c>
      <c r="B465" s="2">
        <v>25118</v>
      </c>
      <c r="C465" s="2">
        <v>154</v>
      </c>
      <c r="D465" s="10" t="s">
        <v>1855</v>
      </c>
      <c r="E465" s="2" t="s">
        <v>42</v>
      </c>
      <c r="F465" s="2" t="s">
        <v>202</v>
      </c>
      <c r="J465" s="2" t="s">
        <v>30</v>
      </c>
      <c r="K465" s="10" t="s">
        <v>2219</v>
      </c>
      <c r="L465" s="2" t="s">
        <v>3126</v>
      </c>
      <c r="M465" s="2" t="s">
        <v>1848</v>
      </c>
      <c r="N465" s="10">
        <v>1984</v>
      </c>
      <c r="O465" s="9">
        <v>30748</v>
      </c>
      <c r="P465" s="2">
        <v>39.966667000000001</v>
      </c>
      <c r="Q465" s="2">
        <v>-70.066666999999995</v>
      </c>
      <c r="R465" s="11">
        <v>100</v>
      </c>
      <c r="S465" s="11">
        <v>100</v>
      </c>
      <c r="T465" s="2" t="s">
        <v>1846</v>
      </c>
      <c r="U465" s="2" t="s">
        <v>40</v>
      </c>
      <c r="V465" s="2" t="s">
        <v>149</v>
      </c>
      <c r="W465" s="2">
        <v>16</v>
      </c>
      <c r="X465" s="2">
        <v>16</v>
      </c>
      <c r="Y465" s="2" t="s">
        <v>1849</v>
      </c>
      <c r="Z465" s="2" t="s">
        <v>47</v>
      </c>
      <c r="AA465" s="2" t="s">
        <v>41</v>
      </c>
      <c r="AD465" s="10" t="s">
        <v>1858</v>
      </c>
    </row>
    <row r="466" spans="1:38" x14ac:dyDescent="0.2">
      <c r="A466" s="2">
        <v>25547</v>
      </c>
      <c r="B466" s="2">
        <v>25417</v>
      </c>
      <c r="C466" s="2">
        <v>154</v>
      </c>
      <c r="D466" s="10" t="s">
        <v>1855</v>
      </c>
      <c r="E466" s="2" t="s">
        <v>42</v>
      </c>
      <c r="F466" s="2" t="s">
        <v>203</v>
      </c>
      <c r="J466" s="2" t="s">
        <v>30</v>
      </c>
      <c r="K466" s="10" t="s">
        <v>35</v>
      </c>
      <c r="L466" s="2" t="s">
        <v>2394</v>
      </c>
      <c r="M466" s="2" t="s">
        <v>38</v>
      </c>
      <c r="N466" s="10">
        <v>1982</v>
      </c>
      <c r="O466" s="9">
        <v>30214</v>
      </c>
      <c r="P466" s="2">
        <v>40.166666999999997</v>
      </c>
      <c r="Q466" s="2">
        <v>-68.316666999999995</v>
      </c>
      <c r="R466" s="11">
        <v>170</v>
      </c>
      <c r="S466" s="11">
        <v>170</v>
      </c>
      <c r="T466" s="2" t="s">
        <v>1846</v>
      </c>
      <c r="U466" s="2" t="s">
        <v>40</v>
      </c>
      <c r="V466" s="2" t="s">
        <v>41</v>
      </c>
      <c r="W466" s="2">
        <v>35</v>
      </c>
      <c r="X466" s="2">
        <v>35</v>
      </c>
      <c r="Y466" s="2" t="s">
        <v>1849</v>
      </c>
      <c r="Z466" s="2" t="s">
        <v>47</v>
      </c>
      <c r="AA466" s="2" t="s">
        <v>41</v>
      </c>
      <c r="AD466" s="10" t="s">
        <v>1858</v>
      </c>
    </row>
    <row r="467" spans="1:38" x14ac:dyDescent="0.2">
      <c r="A467" s="2">
        <v>25823</v>
      </c>
      <c r="B467" s="2">
        <v>25692</v>
      </c>
      <c r="C467" s="2">
        <v>154</v>
      </c>
      <c r="D467" s="10" t="s">
        <v>1855</v>
      </c>
      <c r="E467" s="2" t="s">
        <v>42</v>
      </c>
      <c r="F467" s="2" t="s">
        <v>204</v>
      </c>
      <c r="J467" s="2" t="s">
        <v>30</v>
      </c>
      <c r="K467" s="10" t="s">
        <v>149</v>
      </c>
      <c r="L467" s="2" t="s">
        <v>3124</v>
      </c>
      <c r="M467" s="2" t="s">
        <v>1848</v>
      </c>
      <c r="N467" s="10">
        <v>1985</v>
      </c>
      <c r="O467" s="9">
        <v>31176</v>
      </c>
      <c r="P467" s="2">
        <v>40.183332999999998</v>
      </c>
      <c r="Q467" s="2">
        <v>-69.216667000000001</v>
      </c>
      <c r="R467" s="11">
        <v>206</v>
      </c>
      <c r="S467" s="11">
        <v>206</v>
      </c>
      <c r="T467" s="2" t="s">
        <v>1846</v>
      </c>
      <c r="U467" s="2" t="s">
        <v>40</v>
      </c>
      <c r="V467" s="2" t="s">
        <v>149</v>
      </c>
      <c r="W467" s="2">
        <v>91</v>
      </c>
      <c r="X467" s="2">
        <v>91</v>
      </c>
      <c r="Y467" s="2" t="s">
        <v>1849</v>
      </c>
      <c r="Z467" s="2" t="s">
        <v>47</v>
      </c>
      <c r="AA467" s="2" t="s">
        <v>41</v>
      </c>
      <c r="AD467" s="10" t="s">
        <v>1858</v>
      </c>
    </row>
    <row r="468" spans="1:38" x14ac:dyDescent="0.2">
      <c r="A468" s="2">
        <v>25845</v>
      </c>
      <c r="B468" s="2">
        <v>25713</v>
      </c>
      <c r="C468" s="2">
        <v>154</v>
      </c>
      <c r="D468" s="10" t="s">
        <v>1855</v>
      </c>
      <c r="E468" s="2" t="s">
        <v>42</v>
      </c>
      <c r="F468" s="2" t="s">
        <v>205</v>
      </c>
      <c r="J468" s="2" t="s">
        <v>30</v>
      </c>
      <c r="K468" s="10" t="s">
        <v>35</v>
      </c>
      <c r="L468" s="2" t="s">
        <v>2394</v>
      </c>
      <c r="M468" s="2" t="s">
        <v>38</v>
      </c>
      <c r="N468" s="10">
        <v>1982</v>
      </c>
      <c r="O468" s="9">
        <v>30175</v>
      </c>
      <c r="P468" s="2">
        <v>39.383333</v>
      </c>
      <c r="Q468" s="2">
        <v>-71.866667000000007</v>
      </c>
      <c r="R468" s="11">
        <v>183</v>
      </c>
      <c r="S468" s="11">
        <v>183</v>
      </c>
      <c r="T468" s="2" t="s">
        <v>1846</v>
      </c>
      <c r="U468" s="2" t="s">
        <v>40</v>
      </c>
      <c r="V468" s="2" t="s">
        <v>41</v>
      </c>
      <c r="W468" s="2">
        <v>89</v>
      </c>
      <c r="X468" s="2">
        <v>89</v>
      </c>
      <c r="Y468" s="2" t="s">
        <v>1849</v>
      </c>
      <c r="Z468" s="2" t="s">
        <v>47</v>
      </c>
      <c r="AA468" s="2" t="s">
        <v>41</v>
      </c>
      <c r="AD468" s="10" t="s">
        <v>1858</v>
      </c>
    </row>
    <row r="469" spans="1:38" x14ac:dyDescent="0.2">
      <c r="A469" s="2">
        <v>25881</v>
      </c>
      <c r="B469" s="2">
        <v>25749</v>
      </c>
      <c r="C469" s="2">
        <v>154</v>
      </c>
      <c r="D469" s="10" t="s">
        <v>1855</v>
      </c>
      <c r="E469" s="2" t="s">
        <v>42</v>
      </c>
      <c r="F469" s="2" t="s">
        <v>206</v>
      </c>
      <c r="J469" s="2" t="s">
        <v>30</v>
      </c>
      <c r="K469" s="10" t="s">
        <v>2219</v>
      </c>
      <c r="L469" s="2" t="s">
        <v>2394</v>
      </c>
      <c r="M469" s="2" t="s">
        <v>38</v>
      </c>
      <c r="N469" s="10">
        <v>1982</v>
      </c>
      <c r="O469" s="9">
        <v>30190</v>
      </c>
      <c r="P469" s="2">
        <v>39.85</v>
      </c>
      <c r="Q469" s="2">
        <v>-69.366667000000007</v>
      </c>
      <c r="R469" s="11">
        <v>183</v>
      </c>
      <c r="S469" s="11">
        <v>183</v>
      </c>
      <c r="T469" s="2" t="s">
        <v>1846</v>
      </c>
      <c r="U469" s="2" t="s">
        <v>40</v>
      </c>
      <c r="V469" s="2" t="s">
        <v>41</v>
      </c>
      <c r="W469" s="2">
        <v>85</v>
      </c>
      <c r="X469" s="2">
        <v>85</v>
      </c>
      <c r="Y469" s="2" t="s">
        <v>1849</v>
      </c>
      <c r="Z469" s="2" t="s">
        <v>47</v>
      </c>
      <c r="AA469" s="2" t="s">
        <v>41</v>
      </c>
      <c r="AD469" s="10" t="s">
        <v>1858</v>
      </c>
    </row>
    <row r="470" spans="1:38" x14ac:dyDescent="0.2">
      <c r="A470" s="2">
        <v>26316</v>
      </c>
      <c r="B470" s="2">
        <v>26183</v>
      </c>
      <c r="C470" s="2">
        <v>154</v>
      </c>
      <c r="D470" s="10" t="s">
        <v>1855</v>
      </c>
      <c r="E470" s="2" t="s">
        <v>42</v>
      </c>
      <c r="F470" s="2" t="s">
        <v>207</v>
      </c>
      <c r="J470" s="2" t="s">
        <v>30</v>
      </c>
      <c r="K470" s="10" t="s">
        <v>35</v>
      </c>
      <c r="L470" s="2" t="s">
        <v>44</v>
      </c>
      <c r="M470" s="2" t="s">
        <v>38</v>
      </c>
      <c r="N470" s="10">
        <v>1983</v>
      </c>
      <c r="O470" s="9">
        <v>30466</v>
      </c>
      <c r="P470" s="2">
        <v>39.75</v>
      </c>
      <c r="Q470" s="2">
        <v>-66.516666999999998</v>
      </c>
      <c r="S470" s="11"/>
      <c r="W470" s="2">
        <v>3</v>
      </c>
      <c r="X470" s="2">
        <v>3</v>
      </c>
      <c r="Y470" s="2" t="s">
        <v>1849</v>
      </c>
      <c r="Z470" s="2" t="s">
        <v>47</v>
      </c>
      <c r="AA470" s="2" t="s">
        <v>41</v>
      </c>
      <c r="AD470" s="10" t="s">
        <v>1858</v>
      </c>
    </row>
    <row r="471" spans="1:38" x14ac:dyDescent="0.2">
      <c r="A471" s="2">
        <v>26318</v>
      </c>
      <c r="B471" s="2">
        <v>26185</v>
      </c>
      <c r="C471" s="2">
        <v>154</v>
      </c>
      <c r="D471" s="10" t="s">
        <v>1855</v>
      </c>
      <c r="E471" s="2" t="s">
        <v>42</v>
      </c>
      <c r="F471" s="2" t="s">
        <v>208</v>
      </c>
      <c r="J471" s="2" t="s">
        <v>30</v>
      </c>
      <c r="K471" s="10" t="s">
        <v>35</v>
      </c>
      <c r="L471" s="2" t="s">
        <v>44</v>
      </c>
      <c r="M471" s="2" t="s">
        <v>38</v>
      </c>
      <c r="N471" s="10">
        <v>1983</v>
      </c>
      <c r="O471" s="9">
        <v>30468</v>
      </c>
      <c r="P471" s="2">
        <v>40.233333000000002</v>
      </c>
      <c r="Q471" s="2">
        <v>-67.483333000000002</v>
      </c>
      <c r="S471" s="11"/>
      <c r="W471" s="2">
        <v>4</v>
      </c>
      <c r="X471" s="2">
        <v>4</v>
      </c>
      <c r="Y471" s="2" t="s">
        <v>1849</v>
      </c>
      <c r="Z471" s="2" t="s">
        <v>47</v>
      </c>
      <c r="AA471" s="2" t="s">
        <v>41</v>
      </c>
      <c r="AD471" s="10" t="s">
        <v>1858</v>
      </c>
    </row>
    <row r="472" spans="1:38" x14ac:dyDescent="0.2">
      <c r="A472" s="2">
        <v>26325</v>
      </c>
      <c r="B472" s="2">
        <v>26192</v>
      </c>
      <c r="C472" s="2">
        <v>154</v>
      </c>
      <c r="D472" s="10" t="s">
        <v>1855</v>
      </c>
      <c r="E472" s="2" t="s">
        <v>42</v>
      </c>
      <c r="F472" s="2" t="s">
        <v>209</v>
      </c>
      <c r="J472" s="2" t="s">
        <v>30</v>
      </c>
      <c r="K472" s="10" t="s">
        <v>35</v>
      </c>
      <c r="L472" s="2" t="s">
        <v>44</v>
      </c>
      <c r="M472" s="2" t="s">
        <v>38</v>
      </c>
      <c r="N472" s="10">
        <v>1983</v>
      </c>
      <c r="O472" s="9">
        <v>30472</v>
      </c>
      <c r="P472" s="2">
        <v>39.950000000000003</v>
      </c>
      <c r="Q472" s="2">
        <v>-69.083332999999996</v>
      </c>
      <c r="S472" s="11"/>
      <c r="W472" s="2">
        <v>5</v>
      </c>
      <c r="X472" s="2">
        <v>5</v>
      </c>
      <c r="Y472" s="2" t="s">
        <v>1849</v>
      </c>
      <c r="Z472" s="2" t="s">
        <v>47</v>
      </c>
      <c r="AA472" s="2" t="s">
        <v>41</v>
      </c>
      <c r="AD472" s="10" t="s">
        <v>1858</v>
      </c>
    </row>
    <row r="473" spans="1:38" x14ac:dyDescent="0.2">
      <c r="A473" s="2">
        <v>26329</v>
      </c>
      <c r="B473" s="2">
        <v>26196</v>
      </c>
      <c r="C473" s="2">
        <v>154</v>
      </c>
      <c r="D473" s="10" t="s">
        <v>1855</v>
      </c>
      <c r="E473" s="2" t="s">
        <v>42</v>
      </c>
      <c r="F473" s="2" t="s">
        <v>210</v>
      </c>
      <c r="J473" s="2" t="s">
        <v>30</v>
      </c>
      <c r="K473" s="10" t="s">
        <v>35</v>
      </c>
      <c r="L473" s="2" t="s">
        <v>44</v>
      </c>
      <c r="M473" s="2" t="s">
        <v>38</v>
      </c>
      <c r="N473" s="10">
        <v>1983</v>
      </c>
      <c r="O473" s="9">
        <v>30499</v>
      </c>
      <c r="P473" s="2">
        <v>42.983333000000002</v>
      </c>
      <c r="Q473" s="2">
        <v>-49.483333000000002</v>
      </c>
      <c r="S473" s="11"/>
      <c r="W473" s="2">
        <v>5</v>
      </c>
      <c r="X473" s="2">
        <v>5</v>
      </c>
      <c r="Y473" s="2" t="s">
        <v>1849</v>
      </c>
      <c r="Z473" s="2" t="s">
        <v>47</v>
      </c>
      <c r="AA473" s="2" t="s">
        <v>41</v>
      </c>
      <c r="AD473" s="10" t="s">
        <v>1858</v>
      </c>
    </row>
    <row r="474" spans="1:38" x14ac:dyDescent="0.2">
      <c r="A474" s="2">
        <v>26340</v>
      </c>
      <c r="B474" s="2">
        <v>26207</v>
      </c>
      <c r="C474" s="2">
        <v>154</v>
      </c>
      <c r="D474" s="10" t="s">
        <v>1854</v>
      </c>
      <c r="E474" s="2" t="s">
        <v>142</v>
      </c>
      <c r="F474" s="2" t="s">
        <v>211</v>
      </c>
      <c r="J474" s="2" t="s">
        <v>30</v>
      </c>
      <c r="K474" s="10" t="s">
        <v>35</v>
      </c>
      <c r="L474" s="2" t="s">
        <v>44</v>
      </c>
      <c r="M474" s="2" t="s">
        <v>38</v>
      </c>
      <c r="N474" s="10">
        <v>1983</v>
      </c>
      <c r="O474" s="9">
        <v>30507</v>
      </c>
      <c r="P474" s="2">
        <v>44.5</v>
      </c>
      <c r="Q474" s="2">
        <v>-46.65</v>
      </c>
      <c r="S474" s="11"/>
      <c r="W474" s="2">
        <v>5</v>
      </c>
      <c r="X474" s="2">
        <v>5</v>
      </c>
      <c r="Y474" s="2" t="s">
        <v>1849</v>
      </c>
      <c r="Z474" s="2" t="s">
        <v>47</v>
      </c>
      <c r="AA474" s="2" t="s">
        <v>41</v>
      </c>
      <c r="AB474" s="2" t="s">
        <v>31</v>
      </c>
      <c r="AC474" s="2" t="s">
        <v>38</v>
      </c>
      <c r="AD474" s="10">
        <v>1987</v>
      </c>
      <c r="AE474" s="9">
        <v>32079</v>
      </c>
      <c r="AF474" s="2">
        <v>43.533332999999999</v>
      </c>
      <c r="AG474" s="2">
        <v>-53.433332999999998</v>
      </c>
    </row>
    <row r="475" spans="1:38" x14ac:dyDescent="0.2">
      <c r="A475" s="2">
        <v>26341</v>
      </c>
      <c r="B475" s="2">
        <v>26208</v>
      </c>
      <c r="C475" s="2">
        <v>154</v>
      </c>
      <c r="D475" s="10" t="s">
        <v>1855</v>
      </c>
      <c r="E475" s="2" t="s">
        <v>42</v>
      </c>
      <c r="F475" s="2" t="s">
        <v>212</v>
      </c>
      <c r="J475" s="2" t="s">
        <v>30</v>
      </c>
      <c r="K475" s="10" t="s">
        <v>35</v>
      </c>
      <c r="L475" s="2" t="s">
        <v>44</v>
      </c>
      <c r="M475" s="2" t="s">
        <v>38</v>
      </c>
      <c r="N475" s="10">
        <v>1983</v>
      </c>
      <c r="O475" s="9">
        <v>30507</v>
      </c>
      <c r="P475" s="2">
        <v>44.5</v>
      </c>
      <c r="Q475" s="2">
        <v>-46.65</v>
      </c>
      <c r="S475" s="11"/>
      <c r="W475" s="2">
        <v>5</v>
      </c>
      <c r="X475" s="2">
        <v>5</v>
      </c>
      <c r="Y475" s="2" t="s">
        <v>1849</v>
      </c>
      <c r="Z475" s="2" t="s">
        <v>47</v>
      </c>
      <c r="AA475" s="2" t="s">
        <v>41</v>
      </c>
      <c r="AD475" s="10" t="s">
        <v>1858</v>
      </c>
    </row>
    <row r="476" spans="1:38" x14ac:dyDescent="0.2">
      <c r="A476" s="2">
        <v>26779</v>
      </c>
      <c r="B476" s="2">
        <v>26645</v>
      </c>
      <c r="C476" s="2">
        <v>154</v>
      </c>
      <c r="D476" s="10" t="s">
        <v>1854</v>
      </c>
      <c r="E476" s="2" t="s">
        <v>142</v>
      </c>
      <c r="F476" s="2" t="s">
        <v>213</v>
      </c>
      <c r="J476" s="2" t="s">
        <v>30</v>
      </c>
      <c r="K476" s="10" t="s">
        <v>149</v>
      </c>
      <c r="L476" s="2" t="s">
        <v>2394</v>
      </c>
      <c r="M476" s="2" t="s">
        <v>38</v>
      </c>
      <c r="N476" s="10">
        <v>1984</v>
      </c>
      <c r="O476" s="9">
        <v>30716</v>
      </c>
      <c r="P476" s="2">
        <v>39.716667000000001</v>
      </c>
      <c r="Q476" s="2">
        <v>-67.433333000000005</v>
      </c>
      <c r="R476" s="11">
        <v>190</v>
      </c>
      <c r="S476" s="11">
        <v>190</v>
      </c>
      <c r="T476" s="2" t="s">
        <v>1846</v>
      </c>
      <c r="U476" s="2" t="s">
        <v>40</v>
      </c>
      <c r="V476" s="2" t="s">
        <v>41</v>
      </c>
      <c r="W476" s="2">
        <v>80</v>
      </c>
      <c r="X476" s="2">
        <v>80</v>
      </c>
      <c r="Y476" s="2" t="s">
        <v>1849</v>
      </c>
      <c r="Z476" s="2" t="s">
        <v>47</v>
      </c>
      <c r="AA476" s="2" t="s">
        <v>41</v>
      </c>
      <c r="AB476" s="2" t="s">
        <v>31</v>
      </c>
      <c r="AC476" s="2" t="s">
        <v>38</v>
      </c>
      <c r="AD476" s="10">
        <v>1989</v>
      </c>
      <c r="AE476" s="9">
        <v>32638</v>
      </c>
      <c r="AF476" s="2">
        <v>42.066667000000002</v>
      </c>
      <c r="AG476" s="2">
        <v>-65.416667000000004</v>
      </c>
      <c r="AH476" s="2">
        <v>204</v>
      </c>
      <c r="AI476" s="2">
        <v>204</v>
      </c>
      <c r="AJ476" s="2" t="s">
        <v>1846</v>
      </c>
      <c r="AK476" s="2" t="s">
        <v>40</v>
      </c>
      <c r="AL476" s="2" t="s">
        <v>149</v>
      </c>
    </row>
    <row r="477" spans="1:38" x14ac:dyDescent="0.2">
      <c r="A477" s="2">
        <v>26783</v>
      </c>
      <c r="B477" s="2">
        <v>26649</v>
      </c>
      <c r="C477" s="2">
        <v>154</v>
      </c>
      <c r="D477" s="10" t="s">
        <v>1855</v>
      </c>
      <c r="E477" s="2" t="s">
        <v>42</v>
      </c>
      <c r="F477" s="2" t="s">
        <v>214</v>
      </c>
      <c r="J477" s="2" t="s">
        <v>30</v>
      </c>
      <c r="K477" s="10" t="s">
        <v>35</v>
      </c>
      <c r="L477" s="2" t="s">
        <v>2394</v>
      </c>
      <c r="M477" s="2" t="s">
        <v>38</v>
      </c>
      <c r="N477" s="10">
        <v>1984</v>
      </c>
      <c r="O477" s="9">
        <v>30724</v>
      </c>
      <c r="P477" s="2">
        <v>40.216667000000001</v>
      </c>
      <c r="Q477" s="2">
        <v>-67.433333000000005</v>
      </c>
      <c r="R477" s="11">
        <v>200</v>
      </c>
      <c r="S477" s="11">
        <v>200</v>
      </c>
      <c r="T477" s="2" t="s">
        <v>1846</v>
      </c>
      <c r="U477" s="2" t="s">
        <v>40</v>
      </c>
      <c r="V477" s="2" t="s">
        <v>41</v>
      </c>
      <c r="W477" s="2">
        <v>145</v>
      </c>
      <c r="X477" s="2">
        <v>145</v>
      </c>
      <c r="Y477" s="2" t="s">
        <v>1849</v>
      </c>
      <c r="Z477" s="2" t="s">
        <v>47</v>
      </c>
      <c r="AA477" s="2" t="s">
        <v>41</v>
      </c>
      <c r="AD477" s="10" t="s">
        <v>1858</v>
      </c>
    </row>
    <row r="478" spans="1:38" x14ac:dyDescent="0.2">
      <c r="A478" s="2">
        <v>26785</v>
      </c>
      <c r="B478" s="2">
        <v>26651</v>
      </c>
      <c r="C478" s="2">
        <v>154</v>
      </c>
      <c r="D478" s="10" t="s">
        <v>1854</v>
      </c>
      <c r="E478" s="2" t="s">
        <v>142</v>
      </c>
      <c r="F478" s="2" t="s">
        <v>215</v>
      </c>
      <c r="J478" s="2" t="s">
        <v>30</v>
      </c>
      <c r="K478" s="10" t="s">
        <v>2219</v>
      </c>
      <c r="L478" s="2" t="s">
        <v>2394</v>
      </c>
      <c r="M478" s="2" t="s">
        <v>38</v>
      </c>
      <c r="N478" s="10">
        <v>1984</v>
      </c>
      <c r="O478" s="9">
        <v>30724</v>
      </c>
      <c r="P478" s="2">
        <v>40.166666999999997</v>
      </c>
      <c r="Q478" s="2">
        <v>-67.666667000000004</v>
      </c>
      <c r="R478" s="11">
        <v>160</v>
      </c>
      <c r="S478" s="11">
        <v>160</v>
      </c>
      <c r="T478" s="2" t="s">
        <v>1846</v>
      </c>
      <c r="U478" s="2" t="s">
        <v>40</v>
      </c>
      <c r="V478" s="2" t="s">
        <v>41</v>
      </c>
      <c r="W478" s="2">
        <v>45</v>
      </c>
      <c r="X478" s="2">
        <v>45</v>
      </c>
      <c r="Y478" s="2" t="s">
        <v>1849</v>
      </c>
      <c r="Z478" s="2" t="s">
        <v>47</v>
      </c>
      <c r="AA478" s="2" t="s">
        <v>41</v>
      </c>
      <c r="AB478" s="2" t="s">
        <v>31</v>
      </c>
      <c r="AC478" s="2" t="s">
        <v>38</v>
      </c>
      <c r="AD478" s="10">
        <v>1992</v>
      </c>
      <c r="AE478" s="9">
        <v>33857</v>
      </c>
      <c r="AF478" s="2">
        <v>46.783332999999999</v>
      </c>
      <c r="AG478" s="2">
        <v>-57.166666999999997</v>
      </c>
      <c r="AH478" s="2">
        <v>228</v>
      </c>
      <c r="AI478" s="2">
        <v>228</v>
      </c>
      <c r="AJ478" s="2" t="s">
        <v>1846</v>
      </c>
      <c r="AK478" s="2" t="s">
        <v>40</v>
      </c>
      <c r="AL478" s="2" t="s">
        <v>149</v>
      </c>
    </row>
    <row r="479" spans="1:38" x14ac:dyDescent="0.2">
      <c r="A479" s="2">
        <v>26789</v>
      </c>
      <c r="B479" s="2">
        <v>26655</v>
      </c>
      <c r="C479" s="2">
        <v>154</v>
      </c>
      <c r="D479" s="10" t="s">
        <v>1854</v>
      </c>
      <c r="E479" s="2" t="s">
        <v>142</v>
      </c>
      <c r="F479" s="2" t="s">
        <v>216</v>
      </c>
      <c r="J479" s="2" t="s">
        <v>30</v>
      </c>
      <c r="K479" s="10" t="s">
        <v>35</v>
      </c>
      <c r="L479" s="2" t="s">
        <v>2394</v>
      </c>
      <c r="M479" s="2" t="s">
        <v>38</v>
      </c>
      <c r="N479" s="10">
        <v>1984</v>
      </c>
      <c r="O479" s="9">
        <v>30725</v>
      </c>
      <c r="P479" s="2">
        <v>40.183332999999998</v>
      </c>
      <c r="Q479" s="2">
        <v>-67.849999999999994</v>
      </c>
      <c r="R479" s="11">
        <v>170</v>
      </c>
      <c r="S479" s="11">
        <v>170</v>
      </c>
      <c r="T479" s="2" t="s">
        <v>1846</v>
      </c>
      <c r="U479" s="2" t="s">
        <v>40</v>
      </c>
      <c r="V479" s="2" t="s">
        <v>41</v>
      </c>
      <c r="W479" s="2">
        <v>60</v>
      </c>
      <c r="X479" s="2">
        <v>60</v>
      </c>
      <c r="Y479" s="2" t="s">
        <v>1849</v>
      </c>
      <c r="Z479" s="2" t="s">
        <v>47</v>
      </c>
      <c r="AA479" s="2" t="s">
        <v>41</v>
      </c>
      <c r="AB479" s="2" t="s">
        <v>31</v>
      </c>
      <c r="AC479" s="2" t="s">
        <v>38</v>
      </c>
      <c r="AD479" s="10">
        <v>1992</v>
      </c>
      <c r="AE479" s="9">
        <v>33660</v>
      </c>
      <c r="AF479" s="2">
        <v>43.5</v>
      </c>
      <c r="AG479" s="2">
        <v>-61.916666999999997</v>
      </c>
      <c r="AH479" s="2">
        <v>222</v>
      </c>
      <c r="AI479" s="2">
        <v>222</v>
      </c>
      <c r="AJ479" s="2" t="s">
        <v>1846</v>
      </c>
      <c r="AK479" s="2" t="s">
        <v>40</v>
      </c>
      <c r="AL479" s="2" t="s">
        <v>149</v>
      </c>
    </row>
    <row r="480" spans="1:38" x14ac:dyDescent="0.2">
      <c r="A480" s="2">
        <v>26793</v>
      </c>
      <c r="B480" s="2">
        <v>26659</v>
      </c>
      <c r="C480" s="2">
        <v>154</v>
      </c>
      <c r="D480" s="10" t="s">
        <v>1854</v>
      </c>
      <c r="E480" s="2" t="s">
        <v>142</v>
      </c>
      <c r="F480" s="2" t="s">
        <v>217</v>
      </c>
      <c r="J480" s="2" t="s">
        <v>30</v>
      </c>
      <c r="K480" s="10" t="s">
        <v>35</v>
      </c>
      <c r="L480" s="2" t="s">
        <v>2394</v>
      </c>
      <c r="M480" s="2" t="s">
        <v>38</v>
      </c>
      <c r="N480" s="10">
        <v>1984</v>
      </c>
      <c r="O480" s="9">
        <v>30727</v>
      </c>
      <c r="P480" s="2">
        <v>40.200000000000003</v>
      </c>
      <c r="Q480" s="2">
        <v>-67.383332999999993</v>
      </c>
      <c r="R480" s="11">
        <v>190</v>
      </c>
      <c r="S480" s="11">
        <v>190</v>
      </c>
      <c r="T480" s="2" t="s">
        <v>1846</v>
      </c>
      <c r="U480" s="2" t="s">
        <v>40</v>
      </c>
      <c r="V480" s="2" t="s">
        <v>41</v>
      </c>
      <c r="W480" s="2">
        <v>75</v>
      </c>
      <c r="X480" s="2">
        <v>75</v>
      </c>
      <c r="Y480" s="2" t="s">
        <v>1849</v>
      </c>
      <c r="Z480" s="2" t="s">
        <v>47</v>
      </c>
      <c r="AA480" s="2" t="s">
        <v>41</v>
      </c>
      <c r="AB480" s="2" t="s">
        <v>31</v>
      </c>
      <c r="AC480" s="2" t="s">
        <v>38</v>
      </c>
      <c r="AD480" s="10">
        <v>1986</v>
      </c>
      <c r="AE480" s="9">
        <v>31493</v>
      </c>
      <c r="AF480" s="2">
        <v>42.2</v>
      </c>
      <c r="AG480" s="2">
        <v>-65</v>
      </c>
      <c r="AH480" s="2">
        <v>164</v>
      </c>
      <c r="AI480" s="2">
        <v>164</v>
      </c>
      <c r="AJ480" s="2" t="s">
        <v>1846</v>
      </c>
      <c r="AK480" s="2" t="s">
        <v>40</v>
      </c>
      <c r="AL480" s="2" t="s">
        <v>41</v>
      </c>
    </row>
    <row r="481" spans="1:43" x14ac:dyDescent="0.2">
      <c r="A481" s="2">
        <v>26794</v>
      </c>
      <c r="B481" s="2">
        <v>26660</v>
      </c>
      <c r="C481" s="2">
        <v>154</v>
      </c>
      <c r="D481" s="10" t="s">
        <v>1855</v>
      </c>
      <c r="E481" s="2" t="s">
        <v>42</v>
      </c>
      <c r="F481" s="2" t="s">
        <v>218</v>
      </c>
      <c r="J481" s="2" t="s">
        <v>30</v>
      </c>
      <c r="K481" s="10" t="s">
        <v>35</v>
      </c>
      <c r="L481" s="2" t="s">
        <v>2394</v>
      </c>
      <c r="M481" s="2" t="s">
        <v>38</v>
      </c>
      <c r="N481" s="10">
        <v>1984</v>
      </c>
      <c r="O481" s="9">
        <v>30728</v>
      </c>
      <c r="P481" s="2">
        <v>40.166666999999997</v>
      </c>
      <c r="Q481" s="2">
        <v>-67.783332999999999</v>
      </c>
      <c r="R481" s="11">
        <v>170</v>
      </c>
      <c r="S481" s="11">
        <v>170</v>
      </c>
      <c r="T481" s="2" t="s">
        <v>1846</v>
      </c>
      <c r="U481" s="2" t="s">
        <v>40</v>
      </c>
      <c r="V481" s="2" t="s">
        <v>41</v>
      </c>
      <c r="W481" s="2">
        <v>100</v>
      </c>
      <c r="X481" s="2">
        <v>100</v>
      </c>
      <c r="Y481" s="2" t="s">
        <v>1849</v>
      </c>
      <c r="Z481" s="2" t="s">
        <v>47</v>
      </c>
      <c r="AA481" s="2" t="s">
        <v>41</v>
      </c>
      <c r="AD481" s="10" t="s">
        <v>1858</v>
      </c>
    </row>
    <row r="482" spans="1:43" x14ac:dyDescent="0.2">
      <c r="A482" s="2">
        <v>26840</v>
      </c>
      <c r="B482" s="2">
        <v>26706</v>
      </c>
      <c r="C482" s="2">
        <v>154</v>
      </c>
      <c r="D482" s="10" t="s">
        <v>1855</v>
      </c>
      <c r="E482" s="2" t="s">
        <v>42</v>
      </c>
      <c r="F482" s="2" t="s">
        <v>219</v>
      </c>
      <c r="J482" s="2" t="s">
        <v>30</v>
      </c>
      <c r="K482" s="10" t="s">
        <v>2219</v>
      </c>
      <c r="L482" s="2" t="s">
        <v>3128</v>
      </c>
      <c r="M482" s="2" t="s">
        <v>1848</v>
      </c>
      <c r="N482" s="10">
        <v>1985</v>
      </c>
      <c r="O482" s="9">
        <v>31174</v>
      </c>
      <c r="P482" s="2">
        <v>40.233333000000002</v>
      </c>
      <c r="Q482" s="2">
        <v>-68.866667000000007</v>
      </c>
      <c r="R482" s="11">
        <v>170</v>
      </c>
      <c r="S482" s="11">
        <v>170</v>
      </c>
      <c r="T482" s="2" t="s">
        <v>1846</v>
      </c>
      <c r="U482" s="2" t="s">
        <v>40</v>
      </c>
      <c r="V482" s="2" t="s">
        <v>149</v>
      </c>
      <c r="W482" s="2">
        <v>68</v>
      </c>
      <c r="X482" s="2">
        <v>68</v>
      </c>
      <c r="Y482" s="2" t="s">
        <v>1849</v>
      </c>
      <c r="Z482" s="2" t="s">
        <v>47</v>
      </c>
      <c r="AA482" s="2" t="s">
        <v>41</v>
      </c>
      <c r="AD482" s="10" t="s">
        <v>1858</v>
      </c>
    </row>
    <row r="483" spans="1:43" x14ac:dyDescent="0.2">
      <c r="A483" s="2">
        <v>26841</v>
      </c>
      <c r="B483" s="2">
        <v>26707</v>
      </c>
      <c r="C483" s="2">
        <v>154</v>
      </c>
      <c r="D483" s="10" t="s">
        <v>1855</v>
      </c>
      <c r="E483" s="2" t="s">
        <v>42</v>
      </c>
      <c r="F483" s="2" t="s">
        <v>220</v>
      </c>
      <c r="J483" s="2" t="s">
        <v>30</v>
      </c>
      <c r="K483" s="10" t="s">
        <v>149</v>
      </c>
      <c r="L483" s="2" t="s">
        <v>3128</v>
      </c>
      <c r="M483" s="2" t="s">
        <v>1848</v>
      </c>
      <c r="N483" s="10">
        <v>1985</v>
      </c>
      <c r="O483" s="9">
        <v>31174</v>
      </c>
      <c r="P483" s="2">
        <v>40.216667000000001</v>
      </c>
      <c r="Q483" s="2">
        <v>-68.966667000000001</v>
      </c>
      <c r="R483" s="11">
        <v>229</v>
      </c>
      <c r="S483" s="11">
        <v>229</v>
      </c>
      <c r="T483" s="2" t="s">
        <v>1846</v>
      </c>
      <c r="U483" s="2" t="s">
        <v>40</v>
      </c>
      <c r="V483" s="2" t="s">
        <v>41</v>
      </c>
      <c r="W483" s="2">
        <v>91</v>
      </c>
      <c r="X483" s="2">
        <v>91</v>
      </c>
      <c r="Y483" s="2" t="s">
        <v>1849</v>
      </c>
      <c r="Z483" s="2" t="s">
        <v>47</v>
      </c>
      <c r="AA483" s="2" t="s">
        <v>41</v>
      </c>
      <c r="AD483" s="10" t="s">
        <v>1858</v>
      </c>
    </row>
    <row r="484" spans="1:43" x14ac:dyDescent="0.2">
      <c r="A484" s="2">
        <v>27171</v>
      </c>
      <c r="B484" s="2">
        <v>27037</v>
      </c>
      <c r="C484" s="2">
        <v>154</v>
      </c>
      <c r="D484" s="10" t="s">
        <v>1855</v>
      </c>
      <c r="E484" s="2" t="s">
        <v>42</v>
      </c>
      <c r="F484" s="2" t="s">
        <v>221</v>
      </c>
      <c r="J484" s="2" t="s">
        <v>30</v>
      </c>
      <c r="K484" s="10" t="s">
        <v>35</v>
      </c>
      <c r="L484" s="2" t="s">
        <v>2394</v>
      </c>
      <c r="M484" s="2" t="s">
        <v>38</v>
      </c>
      <c r="N484" s="10">
        <v>1984</v>
      </c>
      <c r="O484" s="9">
        <v>31040</v>
      </c>
      <c r="P484" s="2">
        <v>40.466667000000001</v>
      </c>
      <c r="Q484" s="2">
        <v>-66.916667000000004</v>
      </c>
      <c r="R484" s="11">
        <v>180</v>
      </c>
      <c r="S484" s="11">
        <v>180</v>
      </c>
      <c r="T484" s="2" t="s">
        <v>1846</v>
      </c>
      <c r="U484" s="2" t="s">
        <v>52</v>
      </c>
      <c r="V484" s="2" t="s">
        <v>41</v>
      </c>
      <c r="W484" s="2">
        <v>70</v>
      </c>
      <c r="X484" s="2">
        <v>70</v>
      </c>
      <c r="Y484" s="2" t="s">
        <v>1849</v>
      </c>
      <c r="Z484" s="2" t="s">
        <v>47</v>
      </c>
      <c r="AA484" s="2" t="s">
        <v>41</v>
      </c>
      <c r="AD484" s="10" t="s">
        <v>1858</v>
      </c>
    </row>
    <row r="485" spans="1:43" x14ac:dyDescent="0.2">
      <c r="A485" s="2">
        <v>27232</v>
      </c>
      <c r="B485" s="2">
        <v>27098</v>
      </c>
      <c r="C485" s="2">
        <v>154</v>
      </c>
      <c r="D485" s="10" t="s">
        <v>1855</v>
      </c>
      <c r="E485" s="2" t="s">
        <v>42</v>
      </c>
      <c r="F485" s="2" t="s">
        <v>222</v>
      </c>
      <c r="J485" s="2" t="s">
        <v>30</v>
      </c>
      <c r="K485" s="10" t="s">
        <v>2219</v>
      </c>
      <c r="L485" s="2" t="s">
        <v>2393</v>
      </c>
      <c r="M485" s="2" t="s">
        <v>1848</v>
      </c>
      <c r="N485" s="10">
        <v>1983</v>
      </c>
      <c r="O485" s="9">
        <v>30663</v>
      </c>
      <c r="P485" s="2">
        <v>40.583333000000003</v>
      </c>
      <c r="Q485" s="2">
        <v>-67.7</v>
      </c>
      <c r="R485" s="11">
        <v>60</v>
      </c>
      <c r="S485" s="11">
        <v>60</v>
      </c>
      <c r="T485" s="2" t="s">
        <v>1846</v>
      </c>
      <c r="U485" s="2" t="s">
        <v>40</v>
      </c>
      <c r="V485" s="2" t="s">
        <v>41</v>
      </c>
      <c r="W485" s="2">
        <v>9</v>
      </c>
      <c r="X485" s="2">
        <v>9</v>
      </c>
      <c r="Y485" s="2" t="s">
        <v>1849</v>
      </c>
      <c r="Z485" s="2" t="s">
        <v>47</v>
      </c>
      <c r="AA485" s="2" t="s">
        <v>41</v>
      </c>
      <c r="AD485" s="10" t="s">
        <v>1858</v>
      </c>
    </row>
    <row r="486" spans="1:43" x14ac:dyDescent="0.2">
      <c r="A486" s="2">
        <v>28845</v>
      </c>
      <c r="B486" s="2">
        <v>28703</v>
      </c>
      <c r="C486" s="2">
        <v>154</v>
      </c>
      <c r="D486" s="10" t="s">
        <v>1855</v>
      </c>
      <c r="E486" s="2" t="s">
        <v>42</v>
      </c>
      <c r="F486" s="2" t="s">
        <v>223</v>
      </c>
      <c r="J486" s="2" t="s">
        <v>30</v>
      </c>
      <c r="K486" s="10" t="s">
        <v>149</v>
      </c>
      <c r="L486" s="2" t="s">
        <v>44</v>
      </c>
      <c r="M486" s="2" t="s">
        <v>38</v>
      </c>
      <c r="N486" s="10">
        <v>1984</v>
      </c>
      <c r="O486" s="9">
        <v>31040</v>
      </c>
      <c r="P486" s="2">
        <v>40.549999999999997</v>
      </c>
      <c r="Q486" s="2">
        <v>-66.933333000000005</v>
      </c>
      <c r="R486" s="11">
        <v>220</v>
      </c>
      <c r="S486" s="11">
        <v>220</v>
      </c>
      <c r="T486" s="2" t="s">
        <v>1846</v>
      </c>
      <c r="U486" s="2" t="s">
        <v>40</v>
      </c>
      <c r="V486" s="2" t="s">
        <v>41</v>
      </c>
      <c r="W486" s="2">
        <v>150</v>
      </c>
      <c r="X486" s="2">
        <v>150</v>
      </c>
      <c r="Y486" s="2" t="s">
        <v>1849</v>
      </c>
      <c r="Z486" s="2" t="s">
        <v>47</v>
      </c>
      <c r="AA486" s="2" t="s">
        <v>41</v>
      </c>
      <c r="AD486" s="10" t="s">
        <v>1858</v>
      </c>
    </row>
    <row r="487" spans="1:43" x14ac:dyDescent="0.2">
      <c r="A487" s="2">
        <v>29078</v>
      </c>
      <c r="B487" s="2">
        <v>28936</v>
      </c>
      <c r="C487" s="2">
        <v>154</v>
      </c>
      <c r="D487" s="10" t="s">
        <v>1855</v>
      </c>
      <c r="E487" s="2" t="s">
        <v>42</v>
      </c>
      <c r="F487" s="2" t="s">
        <v>224</v>
      </c>
      <c r="J487" s="2" t="s">
        <v>30</v>
      </c>
      <c r="K487" s="10" t="s">
        <v>35</v>
      </c>
      <c r="L487" s="2" t="s">
        <v>2394</v>
      </c>
      <c r="M487" s="2" t="s">
        <v>38</v>
      </c>
      <c r="N487" s="10">
        <v>1985</v>
      </c>
      <c r="O487" s="9">
        <v>31275</v>
      </c>
      <c r="P487" s="2">
        <v>39.783332999999999</v>
      </c>
      <c r="Q487" s="2">
        <v>-68.033332999999999</v>
      </c>
      <c r="R487" s="11">
        <v>102</v>
      </c>
      <c r="S487" s="11">
        <v>102</v>
      </c>
      <c r="T487" s="2" t="s">
        <v>1846</v>
      </c>
      <c r="U487" s="2" t="s">
        <v>52</v>
      </c>
      <c r="V487" s="2" t="s">
        <v>41</v>
      </c>
      <c r="W487" s="2">
        <v>23</v>
      </c>
      <c r="X487" s="2">
        <v>23</v>
      </c>
      <c r="Y487" s="2" t="s">
        <v>1849</v>
      </c>
      <c r="Z487" s="2" t="s">
        <v>47</v>
      </c>
      <c r="AA487" s="2" t="s">
        <v>41</v>
      </c>
      <c r="AD487" s="10" t="s">
        <v>1858</v>
      </c>
    </row>
    <row r="488" spans="1:43" x14ac:dyDescent="0.2">
      <c r="A488" s="2">
        <v>29079</v>
      </c>
      <c r="B488" s="2">
        <v>28937</v>
      </c>
      <c r="C488" s="2">
        <v>154</v>
      </c>
      <c r="D488" s="10" t="s">
        <v>1855</v>
      </c>
      <c r="E488" s="2" t="s">
        <v>42</v>
      </c>
      <c r="F488" s="2" t="s">
        <v>225</v>
      </c>
      <c r="J488" s="2" t="s">
        <v>30</v>
      </c>
      <c r="K488" s="10" t="s">
        <v>149</v>
      </c>
      <c r="L488" s="2" t="s">
        <v>2394</v>
      </c>
      <c r="M488" s="2" t="s">
        <v>38</v>
      </c>
      <c r="N488" s="10">
        <v>1985</v>
      </c>
      <c r="O488" s="9">
        <v>31275</v>
      </c>
      <c r="P488" s="2">
        <v>39.833333000000003</v>
      </c>
      <c r="Q488" s="2">
        <v>-68.233333000000002</v>
      </c>
      <c r="R488" s="11">
        <v>122</v>
      </c>
      <c r="S488" s="11">
        <v>122</v>
      </c>
      <c r="T488" s="2" t="s">
        <v>1846</v>
      </c>
      <c r="U488" s="2" t="s">
        <v>52</v>
      </c>
      <c r="V488" s="2" t="s">
        <v>41</v>
      </c>
      <c r="W488" s="2">
        <v>34</v>
      </c>
      <c r="X488" s="2">
        <v>34</v>
      </c>
      <c r="Y488" s="2" t="s">
        <v>1849</v>
      </c>
      <c r="Z488" s="2" t="s">
        <v>47</v>
      </c>
      <c r="AA488" s="2" t="s">
        <v>41</v>
      </c>
      <c r="AD488" s="10" t="s">
        <v>1858</v>
      </c>
    </row>
    <row r="489" spans="1:43" x14ac:dyDescent="0.2">
      <c r="A489" s="2">
        <v>30131</v>
      </c>
      <c r="B489" s="2">
        <v>29983</v>
      </c>
      <c r="C489" s="2">
        <v>154</v>
      </c>
      <c r="D489" s="10" t="s">
        <v>1855</v>
      </c>
      <c r="E489" s="2" t="s">
        <v>42</v>
      </c>
      <c r="F489" s="2" t="s">
        <v>226</v>
      </c>
      <c r="J489" s="2" t="s">
        <v>30</v>
      </c>
      <c r="K489" s="10" t="s">
        <v>2219</v>
      </c>
      <c r="L489" s="2" t="s">
        <v>2394</v>
      </c>
      <c r="M489" s="2" t="s">
        <v>38</v>
      </c>
      <c r="N489" s="10">
        <v>1986</v>
      </c>
      <c r="O489" s="9">
        <v>31599</v>
      </c>
      <c r="P489" s="2">
        <v>39.666666999999997</v>
      </c>
      <c r="Q489" s="2">
        <v>-67.766666999999998</v>
      </c>
      <c r="R489" s="11">
        <v>79</v>
      </c>
      <c r="S489" s="11">
        <v>79</v>
      </c>
      <c r="T489" s="2" t="s">
        <v>1846</v>
      </c>
      <c r="U489" s="2" t="s">
        <v>52</v>
      </c>
      <c r="V489" s="2" t="s">
        <v>41</v>
      </c>
      <c r="W489" s="2">
        <v>7</v>
      </c>
      <c r="X489" s="2">
        <v>7</v>
      </c>
      <c r="Y489" s="2" t="s">
        <v>1849</v>
      </c>
      <c r="Z489" s="2" t="s">
        <v>47</v>
      </c>
      <c r="AA489" s="2" t="s">
        <v>41</v>
      </c>
      <c r="AD489" s="10" t="s">
        <v>1858</v>
      </c>
    </row>
    <row r="490" spans="1:43" x14ac:dyDescent="0.2">
      <c r="A490" s="2">
        <v>30200</v>
      </c>
      <c r="B490" s="2">
        <v>30052</v>
      </c>
      <c r="C490" s="2">
        <v>154</v>
      </c>
      <c r="D490" s="10" t="s">
        <v>1855</v>
      </c>
      <c r="E490" s="2" t="s">
        <v>42</v>
      </c>
      <c r="F490" s="2" t="s">
        <v>227</v>
      </c>
      <c r="J490" s="2" t="s">
        <v>30</v>
      </c>
      <c r="K490" s="10" t="s">
        <v>149</v>
      </c>
      <c r="L490" s="2" t="s">
        <v>3123</v>
      </c>
      <c r="M490" s="2" t="s">
        <v>1848</v>
      </c>
      <c r="N490" s="10">
        <v>1989</v>
      </c>
      <c r="O490" s="9">
        <v>32531</v>
      </c>
      <c r="P490" s="2">
        <v>54.05</v>
      </c>
      <c r="Q490" s="2">
        <v>-3.5</v>
      </c>
      <c r="R490" s="11">
        <v>143</v>
      </c>
      <c r="S490" s="11">
        <v>143</v>
      </c>
      <c r="T490" s="2" t="s">
        <v>1846</v>
      </c>
      <c r="U490" s="2" t="s">
        <v>52</v>
      </c>
      <c r="V490" s="2" t="s">
        <v>149</v>
      </c>
      <c r="AD490" s="10" t="s">
        <v>1858</v>
      </c>
    </row>
    <row r="491" spans="1:43" x14ac:dyDescent="0.2">
      <c r="A491" s="2">
        <v>30201</v>
      </c>
      <c r="B491" s="2">
        <v>30053</v>
      </c>
      <c r="C491" s="2">
        <v>154</v>
      </c>
      <c r="D491" s="10" t="s">
        <v>1855</v>
      </c>
      <c r="E491" s="2" t="s">
        <v>42</v>
      </c>
      <c r="F491" s="2" t="s">
        <v>228</v>
      </c>
      <c r="J491" s="2" t="s">
        <v>30</v>
      </c>
      <c r="K491" s="10" t="s">
        <v>149</v>
      </c>
      <c r="L491" s="2" t="s">
        <v>3123</v>
      </c>
      <c r="M491" s="2" t="s">
        <v>1848</v>
      </c>
      <c r="N491" s="10">
        <v>1989</v>
      </c>
      <c r="O491" s="9">
        <v>32534</v>
      </c>
      <c r="P491" s="2">
        <v>54.05</v>
      </c>
      <c r="Q491" s="2">
        <v>-3.5</v>
      </c>
      <c r="R491" s="11">
        <v>162</v>
      </c>
      <c r="S491" s="11">
        <v>162</v>
      </c>
      <c r="T491" s="2" t="s">
        <v>1846</v>
      </c>
      <c r="U491" s="2" t="s">
        <v>52</v>
      </c>
      <c r="V491" s="2" t="s">
        <v>149</v>
      </c>
      <c r="AD491" s="10" t="s">
        <v>1858</v>
      </c>
    </row>
    <row r="492" spans="1:43" x14ac:dyDescent="0.2">
      <c r="A492" s="2">
        <v>30460</v>
      </c>
      <c r="B492" s="2">
        <v>30312</v>
      </c>
      <c r="C492" s="2">
        <v>154</v>
      </c>
      <c r="D492" s="10" t="s">
        <v>1855</v>
      </c>
      <c r="E492" s="2" t="s">
        <v>42</v>
      </c>
      <c r="F492" s="2" t="s">
        <v>229</v>
      </c>
      <c r="J492" s="2" t="s">
        <v>30</v>
      </c>
      <c r="K492" s="10" t="s">
        <v>35</v>
      </c>
      <c r="L492" s="2" t="s">
        <v>2394</v>
      </c>
      <c r="M492" s="2" t="s">
        <v>38</v>
      </c>
      <c r="N492" s="10">
        <v>1984</v>
      </c>
      <c r="O492" s="9">
        <v>30982</v>
      </c>
      <c r="P492" s="2">
        <v>39.450000000000003</v>
      </c>
      <c r="Q492" s="2">
        <v>-69.3</v>
      </c>
      <c r="R492" s="11">
        <v>160</v>
      </c>
      <c r="S492" s="11">
        <v>160</v>
      </c>
      <c r="T492" s="2" t="s">
        <v>1846</v>
      </c>
      <c r="U492" s="2" t="s">
        <v>52</v>
      </c>
      <c r="V492" s="2" t="s">
        <v>41</v>
      </c>
      <c r="W492" s="2">
        <v>23</v>
      </c>
      <c r="X492" s="2">
        <v>23</v>
      </c>
      <c r="Y492" s="2" t="s">
        <v>1849</v>
      </c>
      <c r="Z492" s="2" t="s">
        <v>47</v>
      </c>
      <c r="AA492" s="2" t="s">
        <v>41</v>
      </c>
      <c r="AD492" s="10" t="s">
        <v>1858</v>
      </c>
    </row>
    <row r="493" spans="1:43" x14ac:dyDescent="0.2">
      <c r="A493" s="2">
        <v>30464</v>
      </c>
      <c r="B493" s="2">
        <v>30316</v>
      </c>
      <c r="C493" s="2">
        <v>154</v>
      </c>
      <c r="D493" s="10" t="s">
        <v>1855</v>
      </c>
      <c r="E493" s="2" t="s">
        <v>42</v>
      </c>
      <c r="F493" s="2" t="s">
        <v>230</v>
      </c>
      <c r="J493" s="2" t="s">
        <v>30</v>
      </c>
      <c r="K493" s="10" t="s">
        <v>35</v>
      </c>
      <c r="L493" s="2" t="s">
        <v>2394</v>
      </c>
      <c r="M493" s="2" t="s">
        <v>38</v>
      </c>
      <c r="N493" s="10">
        <v>1984</v>
      </c>
      <c r="O493" s="9">
        <v>30982</v>
      </c>
      <c r="P493" s="2">
        <v>39.383333</v>
      </c>
      <c r="Q493" s="2">
        <v>-69.666667000000004</v>
      </c>
      <c r="R493" s="11">
        <v>130</v>
      </c>
      <c r="S493" s="11">
        <v>130</v>
      </c>
      <c r="T493" s="2" t="s">
        <v>1846</v>
      </c>
      <c r="U493" s="2" t="s">
        <v>52</v>
      </c>
      <c r="V493" s="2" t="s">
        <v>41</v>
      </c>
      <c r="W493" s="2">
        <v>12</v>
      </c>
      <c r="X493" s="2">
        <v>12</v>
      </c>
      <c r="Y493" s="2" t="s">
        <v>1849</v>
      </c>
      <c r="Z493" s="2" t="s">
        <v>47</v>
      </c>
      <c r="AA493" s="2" t="s">
        <v>41</v>
      </c>
      <c r="AD493" s="10" t="s">
        <v>1858</v>
      </c>
    </row>
    <row r="494" spans="1:43" x14ac:dyDescent="0.2">
      <c r="A494" s="2">
        <v>30512</v>
      </c>
      <c r="B494" s="2">
        <v>30364</v>
      </c>
      <c r="C494" s="2">
        <v>154</v>
      </c>
      <c r="D494" s="10" t="s">
        <v>1855</v>
      </c>
      <c r="E494" s="2" t="s">
        <v>42</v>
      </c>
      <c r="F494" s="2" t="s">
        <v>231</v>
      </c>
      <c r="J494" s="2" t="s">
        <v>30</v>
      </c>
      <c r="K494" s="10" t="s">
        <v>2219</v>
      </c>
      <c r="L494" s="2" t="s">
        <v>3125</v>
      </c>
      <c r="M494" s="2" t="s">
        <v>1848</v>
      </c>
      <c r="N494" s="10">
        <v>1985</v>
      </c>
      <c r="O494" s="9">
        <v>31194</v>
      </c>
      <c r="P494" s="2">
        <v>42.083333000000003</v>
      </c>
      <c r="Q494" s="2">
        <v>-67.616667000000007</v>
      </c>
      <c r="R494" s="11">
        <v>210</v>
      </c>
      <c r="S494" s="11">
        <v>210</v>
      </c>
      <c r="T494" s="2" t="s">
        <v>1846</v>
      </c>
      <c r="U494" s="2" t="s">
        <v>40</v>
      </c>
      <c r="V494" s="2" t="s">
        <v>149</v>
      </c>
      <c r="W494" s="2">
        <v>82</v>
      </c>
      <c r="X494" s="2">
        <v>82</v>
      </c>
      <c r="Y494" s="2" t="s">
        <v>1849</v>
      </c>
      <c r="Z494" s="2" t="s">
        <v>47</v>
      </c>
      <c r="AA494" s="2" t="s">
        <v>41</v>
      </c>
      <c r="AD494" s="10" t="s">
        <v>1858</v>
      </c>
    </row>
    <row r="495" spans="1:43" x14ac:dyDescent="0.2">
      <c r="A495" s="2">
        <v>30528</v>
      </c>
      <c r="B495" s="2">
        <v>30380</v>
      </c>
      <c r="C495" s="2">
        <v>154</v>
      </c>
      <c r="D495" s="10" t="s">
        <v>1855</v>
      </c>
      <c r="E495" s="2" t="s">
        <v>42</v>
      </c>
      <c r="F495" s="2" t="s">
        <v>232</v>
      </c>
      <c r="J495" s="2" t="s">
        <v>30</v>
      </c>
      <c r="K495" s="10" t="s">
        <v>2219</v>
      </c>
      <c r="L495" s="2" t="s">
        <v>3125</v>
      </c>
      <c r="M495" s="2" t="s">
        <v>1848</v>
      </c>
      <c r="N495" s="10">
        <v>1986</v>
      </c>
      <c r="O495" s="9">
        <v>31526</v>
      </c>
      <c r="P495" s="2">
        <v>40.35</v>
      </c>
      <c r="Q495" s="2">
        <v>-70.416667000000004</v>
      </c>
      <c r="R495" s="11">
        <v>76</v>
      </c>
      <c r="S495" s="11">
        <v>76</v>
      </c>
      <c r="T495" s="2" t="s">
        <v>1846</v>
      </c>
      <c r="U495" s="2" t="s">
        <v>40</v>
      </c>
      <c r="V495" s="2" t="s">
        <v>149</v>
      </c>
      <c r="W495" s="2">
        <v>14</v>
      </c>
      <c r="X495" s="2">
        <v>14</v>
      </c>
      <c r="Y495" s="2" t="s">
        <v>1849</v>
      </c>
      <c r="Z495" s="2" t="s">
        <v>47</v>
      </c>
      <c r="AA495" s="2" t="s">
        <v>41</v>
      </c>
      <c r="AD495" s="10" t="s">
        <v>1858</v>
      </c>
    </row>
    <row r="496" spans="1:43" x14ac:dyDescent="0.2">
      <c r="A496" s="2">
        <v>30994</v>
      </c>
      <c r="B496" s="2">
        <v>30844</v>
      </c>
      <c r="C496" s="2">
        <v>154</v>
      </c>
      <c r="D496" s="10" t="s">
        <v>1854</v>
      </c>
      <c r="E496" s="2" t="s">
        <v>142</v>
      </c>
      <c r="F496" s="2" t="s">
        <v>233</v>
      </c>
      <c r="J496" s="2" t="s">
        <v>30</v>
      </c>
      <c r="K496" s="10" t="s">
        <v>149</v>
      </c>
      <c r="L496" s="2" t="s">
        <v>3123</v>
      </c>
      <c r="M496" s="2" t="s">
        <v>87</v>
      </c>
      <c r="N496" s="10" t="s">
        <v>1861</v>
      </c>
      <c r="P496" s="2">
        <v>50.58</v>
      </c>
      <c r="Q496" s="2">
        <v>-0.89333300000000004</v>
      </c>
      <c r="R496" s="11">
        <v>180</v>
      </c>
      <c r="S496" s="11">
        <v>180</v>
      </c>
      <c r="T496" s="2" t="s">
        <v>1846</v>
      </c>
      <c r="U496" s="2" t="s">
        <v>52</v>
      </c>
      <c r="V496" s="2" t="s">
        <v>41</v>
      </c>
      <c r="W496" s="2">
        <v>50</v>
      </c>
      <c r="X496" s="2">
        <v>50</v>
      </c>
      <c r="Y496" s="2" t="s">
        <v>1849</v>
      </c>
      <c r="Z496" s="2" t="s">
        <v>47</v>
      </c>
      <c r="AA496" s="2" t="s">
        <v>41</v>
      </c>
      <c r="AB496" s="2" t="s">
        <v>31</v>
      </c>
      <c r="AC496" s="2" t="s">
        <v>1848</v>
      </c>
      <c r="AD496" s="10">
        <v>2009</v>
      </c>
      <c r="AE496" s="9">
        <v>39872</v>
      </c>
      <c r="AF496" s="2">
        <v>49.177500000000002</v>
      </c>
      <c r="AG496" s="2">
        <v>-3.9</v>
      </c>
      <c r="AH496" s="2">
        <v>230</v>
      </c>
      <c r="AI496" s="2">
        <v>230</v>
      </c>
      <c r="AJ496" s="2" t="s">
        <v>1846</v>
      </c>
      <c r="AK496" s="2" t="s">
        <v>52</v>
      </c>
      <c r="AL496" s="2" t="s">
        <v>41</v>
      </c>
      <c r="AM496" s="2">
        <v>115</v>
      </c>
      <c r="AN496" s="2">
        <v>115</v>
      </c>
      <c r="AO496" s="2" t="s">
        <v>1849</v>
      </c>
      <c r="AP496" s="2" t="s">
        <v>47</v>
      </c>
      <c r="AQ496" s="2" t="s">
        <v>41</v>
      </c>
    </row>
    <row r="497" spans="1:38" x14ac:dyDescent="0.2">
      <c r="A497" s="2">
        <v>31056</v>
      </c>
      <c r="B497" s="2">
        <v>30906</v>
      </c>
      <c r="C497" s="2">
        <v>154</v>
      </c>
      <c r="D497" s="10" t="s">
        <v>1855</v>
      </c>
      <c r="E497" s="2" t="s">
        <v>42</v>
      </c>
      <c r="F497" s="2" t="s">
        <v>234</v>
      </c>
      <c r="J497" s="2" t="s">
        <v>30</v>
      </c>
      <c r="K497" s="10" t="s">
        <v>149</v>
      </c>
      <c r="L497" s="2" t="s">
        <v>2394</v>
      </c>
      <c r="M497" s="2" t="s">
        <v>38</v>
      </c>
      <c r="N497" s="10">
        <v>1985</v>
      </c>
      <c r="O497" s="9">
        <v>31110</v>
      </c>
      <c r="P497" s="2">
        <v>39.233333000000002</v>
      </c>
      <c r="Q497" s="2">
        <v>-67.683333000000005</v>
      </c>
      <c r="R497" s="11">
        <v>120</v>
      </c>
      <c r="S497" s="11">
        <v>120</v>
      </c>
      <c r="T497" s="2" t="s">
        <v>1846</v>
      </c>
      <c r="U497" s="2" t="s">
        <v>40</v>
      </c>
      <c r="V497" s="2" t="s">
        <v>41</v>
      </c>
      <c r="W497" s="2">
        <v>25</v>
      </c>
      <c r="X497" s="2">
        <v>25</v>
      </c>
      <c r="Y497" s="2" t="s">
        <v>1849</v>
      </c>
      <c r="Z497" s="2" t="s">
        <v>47</v>
      </c>
      <c r="AA497" s="2" t="s">
        <v>41</v>
      </c>
      <c r="AD497" s="10" t="s">
        <v>1858</v>
      </c>
    </row>
    <row r="498" spans="1:38" x14ac:dyDescent="0.2">
      <c r="A498" s="2">
        <v>31249</v>
      </c>
      <c r="B498" s="2">
        <v>31098</v>
      </c>
      <c r="C498" s="2">
        <v>154</v>
      </c>
      <c r="D498" s="10" t="s">
        <v>1855</v>
      </c>
      <c r="E498" s="2" t="s">
        <v>42</v>
      </c>
      <c r="F498" s="2" t="s">
        <v>235</v>
      </c>
      <c r="J498" s="2" t="s">
        <v>30</v>
      </c>
      <c r="K498" s="10" t="s">
        <v>2219</v>
      </c>
      <c r="L498" s="2" t="s">
        <v>3125</v>
      </c>
      <c r="M498" s="2" t="s">
        <v>1848</v>
      </c>
      <c r="N498" s="10">
        <v>1985</v>
      </c>
      <c r="O498" s="9">
        <v>31188</v>
      </c>
      <c r="P498" s="2">
        <v>40.5</v>
      </c>
      <c r="Q498" s="2">
        <v>-68.3</v>
      </c>
      <c r="R498" s="11">
        <v>243</v>
      </c>
      <c r="S498" s="11">
        <v>243</v>
      </c>
      <c r="T498" s="2" t="s">
        <v>1846</v>
      </c>
      <c r="U498" s="2" t="s">
        <v>52</v>
      </c>
      <c r="V498" s="2" t="s">
        <v>41</v>
      </c>
      <c r="W498" s="2">
        <v>91</v>
      </c>
      <c r="X498" s="2">
        <v>91</v>
      </c>
      <c r="Y498" s="2" t="s">
        <v>1849</v>
      </c>
      <c r="Z498" s="2" t="s">
        <v>47</v>
      </c>
      <c r="AA498" s="2" t="s">
        <v>41</v>
      </c>
      <c r="AD498" s="10" t="s">
        <v>1858</v>
      </c>
    </row>
    <row r="499" spans="1:38" x14ac:dyDescent="0.2">
      <c r="A499" s="2">
        <v>31250</v>
      </c>
      <c r="B499" s="2">
        <v>31099</v>
      </c>
      <c r="C499" s="2">
        <v>154</v>
      </c>
      <c r="D499" s="10" t="s">
        <v>1855</v>
      </c>
      <c r="E499" s="2" t="s">
        <v>42</v>
      </c>
      <c r="F499" s="2" t="s">
        <v>236</v>
      </c>
      <c r="J499" s="2" t="s">
        <v>30</v>
      </c>
      <c r="K499" s="10" t="s">
        <v>35</v>
      </c>
      <c r="L499" s="2" t="s">
        <v>3125</v>
      </c>
      <c r="M499" s="2" t="s">
        <v>1848</v>
      </c>
      <c r="N499" s="10">
        <v>1985</v>
      </c>
      <c r="O499" s="9">
        <v>31189</v>
      </c>
      <c r="P499" s="2">
        <v>40.416666999999997</v>
      </c>
      <c r="Q499" s="2">
        <v>-68.283332999999999</v>
      </c>
      <c r="R499" s="11">
        <v>243</v>
      </c>
      <c r="S499" s="11">
        <v>243</v>
      </c>
      <c r="T499" s="2" t="s">
        <v>1846</v>
      </c>
      <c r="U499" s="2" t="s">
        <v>52</v>
      </c>
      <c r="V499" s="2" t="s">
        <v>41</v>
      </c>
      <c r="W499" s="2">
        <v>96</v>
      </c>
      <c r="X499" s="2">
        <v>96</v>
      </c>
      <c r="Y499" s="2" t="s">
        <v>1849</v>
      </c>
      <c r="Z499" s="2" t="s">
        <v>47</v>
      </c>
      <c r="AA499" s="2" t="s">
        <v>41</v>
      </c>
      <c r="AD499" s="10" t="s">
        <v>1858</v>
      </c>
    </row>
    <row r="500" spans="1:38" x14ac:dyDescent="0.2">
      <c r="A500" s="2">
        <v>31251</v>
      </c>
      <c r="B500" s="2">
        <v>31100</v>
      </c>
      <c r="C500" s="2">
        <v>154</v>
      </c>
      <c r="D500" s="10" t="s">
        <v>1854</v>
      </c>
      <c r="E500" s="2" t="s">
        <v>142</v>
      </c>
      <c r="F500" s="2" t="s">
        <v>237</v>
      </c>
      <c r="J500" s="2" t="s">
        <v>30</v>
      </c>
      <c r="K500" s="10" t="s">
        <v>2219</v>
      </c>
      <c r="L500" s="2" t="s">
        <v>3125</v>
      </c>
      <c r="M500" s="2" t="s">
        <v>1848</v>
      </c>
      <c r="N500" s="10">
        <v>1985</v>
      </c>
      <c r="O500" s="9">
        <v>31189</v>
      </c>
      <c r="P500" s="2">
        <v>40.416666999999997</v>
      </c>
      <c r="Q500" s="2">
        <v>-68.283332999999999</v>
      </c>
      <c r="R500" s="11">
        <v>244</v>
      </c>
      <c r="S500" s="11">
        <v>244</v>
      </c>
      <c r="T500" s="2" t="s">
        <v>1846</v>
      </c>
      <c r="U500" s="2" t="s">
        <v>52</v>
      </c>
      <c r="V500" s="2" t="s">
        <v>41</v>
      </c>
      <c r="W500" s="2">
        <v>180</v>
      </c>
      <c r="X500" s="2">
        <v>180</v>
      </c>
      <c r="Y500" s="2" t="s">
        <v>1849</v>
      </c>
      <c r="Z500" s="2" t="s">
        <v>47</v>
      </c>
      <c r="AA500" s="2" t="s">
        <v>41</v>
      </c>
      <c r="AB500" s="2" t="s">
        <v>31</v>
      </c>
      <c r="AC500" s="2" t="s">
        <v>38</v>
      </c>
      <c r="AD500" s="10">
        <v>1988</v>
      </c>
      <c r="AE500" s="9">
        <v>32428</v>
      </c>
      <c r="AF500" s="2">
        <v>45.616667</v>
      </c>
      <c r="AG500" s="2">
        <v>-49.233333000000002</v>
      </c>
      <c r="AH500" s="2">
        <v>187</v>
      </c>
      <c r="AI500" s="2">
        <v>187</v>
      </c>
      <c r="AJ500" s="2" t="s">
        <v>1846</v>
      </c>
      <c r="AK500" s="2" t="s">
        <v>40</v>
      </c>
      <c r="AL500" s="2" t="s">
        <v>149</v>
      </c>
    </row>
    <row r="501" spans="1:38" x14ac:dyDescent="0.2">
      <c r="A501" s="2">
        <v>31254</v>
      </c>
      <c r="B501" s="2">
        <v>31103</v>
      </c>
      <c r="C501" s="2">
        <v>154</v>
      </c>
      <c r="D501" s="10" t="s">
        <v>1855</v>
      </c>
      <c r="E501" s="2" t="s">
        <v>42</v>
      </c>
      <c r="F501" s="2" t="s">
        <v>238</v>
      </c>
      <c r="J501" s="2" t="s">
        <v>30</v>
      </c>
      <c r="K501" s="10" t="s">
        <v>35</v>
      </c>
      <c r="L501" s="2" t="s">
        <v>3125</v>
      </c>
      <c r="M501" s="2" t="s">
        <v>1848</v>
      </c>
      <c r="N501" s="10">
        <v>1985</v>
      </c>
      <c r="O501" s="9">
        <v>31189</v>
      </c>
      <c r="P501" s="2">
        <v>40.416666999999997</v>
      </c>
      <c r="Q501" s="2">
        <v>-68.283332999999999</v>
      </c>
      <c r="R501" s="11">
        <v>122</v>
      </c>
      <c r="S501" s="11">
        <v>122</v>
      </c>
      <c r="T501" s="2" t="s">
        <v>1846</v>
      </c>
      <c r="U501" s="2" t="s">
        <v>52</v>
      </c>
      <c r="V501" s="2" t="s">
        <v>41</v>
      </c>
      <c r="W501" s="2">
        <v>36</v>
      </c>
      <c r="X501" s="2">
        <v>36</v>
      </c>
      <c r="Y501" s="2" t="s">
        <v>1849</v>
      </c>
      <c r="Z501" s="2" t="s">
        <v>47</v>
      </c>
      <c r="AA501" s="2" t="s">
        <v>41</v>
      </c>
      <c r="AD501" s="10" t="s">
        <v>1858</v>
      </c>
    </row>
    <row r="502" spans="1:38" x14ac:dyDescent="0.2">
      <c r="A502" s="2">
        <v>31255</v>
      </c>
      <c r="B502" s="2">
        <v>31104</v>
      </c>
      <c r="C502" s="2">
        <v>154</v>
      </c>
      <c r="D502" s="10" t="s">
        <v>1854</v>
      </c>
      <c r="E502" s="2" t="s">
        <v>142</v>
      </c>
      <c r="F502" s="2" t="s">
        <v>239</v>
      </c>
      <c r="J502" s="2" t="s">
        <v>30</v>
      </c>
      <c r="K502" s="10" t="s">
        <v>149</v>
      </c>
      <c r="L502" s="2" t="s">
        <v>3125</v>
      </c>
      <c r="M502" s="2" t="s">
        <v>1848</v>
      </c>
      <c r="N502" s="10">
        <v>1985</v>
      </c>
      <c r="O502" s="9">
        <v>31189</v>
      </c>
      <c r="P502" s="2">
        <v>40.416666999999997</v>
      </c>
      <c r="Q502" s="2">
        <v>-68.283332999999999</v>
      </c>
      <c r="R502" s="11">
        <v>243</v>
      </c>
      <c r="S502" s="11">
        <v>243</v>
      </c>
      <c r="T502" s="2" t="s">
        <v>1846</v>
      </c>
      <c r="U502" s="2" t="s">
        <v>52</v>
      </c>
      <c r="V502" s="2" t="s">
        <v>41</v>
      </c>
      <c r="W502" s="2">
        <v>91</v>
      </c>
      <c r="X502" s="2">
        <v>91</v>
      </c>
      <c r="Y502" s="2" t="s">
        <v>1849</v>
      </c>
      <c r="Z502" s="2" t="s">
        <v>47</v>
      </c>
      <c r="AA502" s="2" t="s">
        <v>41</v>
      </c>
      <c r="AB502" s="2" t="s">
        <v>31</v>
      </c>
      <c r="AC502" s="2" t="s">
        <v>38</v>
      </c>
      <c r="AD502" s="10">
        <v>1989</v>
      </c>
      <c r="AE502" s="9">
        <v>32661</v>
      </c>
      <c r="AF502" s="2">
        <v>41.9</v>
      </c>
      <c r="AG502" s="2">
        <v>-65.349999999999994</v>
      </c>
      <c r="AH502" s="2">
        <v>190</v>
      </c>
      <c r="AI502" s="2">
        <v>190</v>
      </c>
      <c r="AJ502" s="2" t="s">
        <v>1846</v>
      </c>
      <c r="AK502" s="2" t="s">
        <v>40</v>
      </c>
      <c r="AL502" s="2" t="s">
        <v>149</v>
      </c>
    </row>
    <row r="503" spans="1:38" x14ac:dyDescent="0.2">
      <c r="A503" s="2">
        <v>31256</v>
      </c>
      <c r="B503" s="2">
        <v>31105</v>
      </c>
      <c r="C503" s="2">
        <v>154</v>
      </c>
      <c r="D503" s="10" t="s">
        <v>1855</v>
      </c>
      <c r="E503" s="2" t="s">
        <v>42</v>
      </c>
      <c r="F503" s="2" t="s">
        <v>240</v>
      </c>
      <c r="J503" s="2" t="s">
        <v>30</v>
      </c>
      <c r="K503" s="10" t="s">
        <v>35</v>
      </c>
      <c r="L503" s="2" t="s">
        <v>3125</v>
      </c>
      <c r="M503" s="2" t="s">
        <v>1848</v>
      </c>
      <c r="N503" s="10">
        <v>1985</v>
      </c>
      <c r="O503" s="9">
        <v>31189</v>
      </c>
      <c r="P503" s="2">
        <v>40.416666999999997</v>
      </c>
      <c r="Q503" s="2">
        <v>-68.283332999999999</v>
      </c>
      <c r="R503" s="11">
        <v>213</v>
      </c>
      <c r="S503" s="11">
        <v>213</v>
      </c>
      <c r="T503" s="2" t="s">
        <v>1846</v>
      </c>
      <c r="U503" s="2" t="s">
        <v>52</v>
      </c>
      <c r="V503" s="2" t="s">
        <v>41</v>
      </c>
      <c r="W503" s="2">
        <v>59</v>
      </c>
      <c r="X503" s="2">
        <v>59</v>
      </c>
      <c r="Y503" s="2" t="s">
        <v>1849</v>
      </c>
      <c r="Z503" s="2" t="s">
        <v>47</v>
      </c>
      <c r="AA503" s="2" t="s">
        <v>41</v>
      </c>
      <c r="AD503" s="10" t="s">
        <v>1858</v>
      </c>
    </row>
    <row r="504" spans="1:38" x14ac:dyDescent="0.2">
      <c r="A504" s="2">
        <v>31259</v>
      </c>
      <c r="B504" s="2">
        <v>31108</v>
      </c>
      <c r="C504" s="2">
        <v>154</v>
      </c>
      <c r="D504" s="10" t="s">
        <v>1855</v>
      </c>
      <c r="E504" s="2" t="s">
        <v>42</v>
      </c>
      <c r="F504" s="2" t="s">
        <v>241</v>
      </c>
      <c r="J504" s="2" t="s">
        <v>30</v>
      </c>
      <c r="K504" s="10" t="s">
        <v>2219</v>
      </c>
      <c r="L504" s="2" t="s">
        <v>2394</v>
      </c>
      <c r="M504" s="2" t="s">
        <v>1848</v>
      </c>
      <c r="N504" s="10">
        <v>1985</v>
      </c>
      <c r="O504" s="9">
        <v>31084</v>
      </c>
      <c r="P504" s="2">
        <v>40.483333000000002</v>
      </c>
      <c r="Q504" s="2">
        <v>-67.316666999999995</v>
      </c>
      <c r="R504" s="11">
        <v>124</v>
      </c>
      <c r="S504" s="11">
        <v>124</v>
      </c>
      <c r="T504" s="2" t="s">
        <v>1846</v>
      </c>
      <c r="U504" s="2" t="s">
        <v>40</v>
      </c>
      <c r="V504" s="2" t="s">
        <v>149</v>
      </c>
      <c r="W504" s="2">
        <v>24</v>
      </c>
      <c r="X504" s="2">
        <v>24</v>
      </c>
      <c r="Y504" s="2" t="s">
        <v>1849</v>
      </c>
      <c r="Z504" s="2" t="s">
        <v>47</v>
      </c>
      <c r="AA504" s="2" t="s">
        <v>41</v>
      </c>
      <c r="AD504" s="10" t="s">
        <v>1858</v>
      </c>
    </row>
    <row r="505" spans="1:38" x14ac:dyDescent="0.2">
      <c r="A505" s="2">
        <v>31336</v>
      </c>
      <c r="B505" s="2">
        <v>31185</v>
      </c>
      <c r="C505" s="2">
        <v>154</v>
      </c>
      <c r="D505" s="10" t="s">
        <v>1855</v>
      </c>
      <c r="E505" s="2" t="s">
        <v>42</v>
      </c>
      <c r="F505" s="2" t="s">
        <v>242</v>
      </c>
      <c r="J505" s="2" t="s">
        <v>30</v>
      </c>
      <c r="K505" s="10" t="s">
        <v>35</v>
      </c>
      <c r="L505" s="2" t="s">
        <v>2394</v>
      </c>
      <c r="M505" s="2" t="s">
        <v>38</v>
      </c>
      <c r="N505" s="10">
        <v>1985</v>
      </c>
      <c r="O505" s="9">
        <v>31101</v>
      </c>
      <c r="P505" s="2">
        <v>39.483333000000002</v>
      </c>
      <c r="Q505" s="2">
        <v>-66.833332999999996</v>
      </c>
      <c r="R505" s="11">
        <v>75</v>
      </c>
      <c r="S505" s="11">
        <v>75</v>
      </c>
      <c r="T505" s="2" t="s">
        <v>1846</v>
      </c>
      <c r="U505" s="2" t="s">
        <v>40</v>
      </c>
      <c r="V505" s="2" t="s">
        <v>41</v>
      </c>
      <c r="AD505" s="10" t="s">
        <v>1858</v>
      </c>
    </row>
    <row r="506" spans="1:38" x14ac:dyDescent="0.2">
      <c r="A506" s="2">
        <v>32557</v>
      </c>
      <c r="B506" s="2">
        <v>32401</v>
      </c>
      <c r="C506" s="2">
        <v>154</v>
      </c>
      <c r="D506" s="10" t="s">
        <v>1855</v>
      </c>
      <c r="E506" s="2" t="s">
        <v>42</v>
      </c>
      <c r="F506" s="2" t="s">
        <v>243</v>
      </c>
      <c r="J506" s="2" t="s">
        <v>30</v>
      </c>
      <c r="K506" s="10" t="s">
        <v>2219</v>
      </c>
      <c r="L506" s="2" t="s">
        <v>3124</v>
      </c>
      <c r="M506" s="2" t="s">
        <v>1848</v>
      </c>
      <c r="N506" s="10">
        <v>1987</v>
      </c>
      <c r="O506" s="9">
        <v>31911</v>
      </c>
      <c r="P506" s="2">
        <v>40.266666999999998</v>
      </c>
      <c r="Q506" s="2">
        <v>-70.016666999999998</v>
      </c>
      <c r="R506" s="11">
        <v>148</v>
      </c>
      <c r="S506" s="11">
        <v>148</v>
      </c>
      <c r="T506" s="2" t="s">
        <v>1846</v>
      </c>
      <c r="U506" s="2" t="s">
        <v>40</v>
      </c>
      <c r="V506" s="2" t="s">
        <v>149</v>
      </c>
      <c r="W506" s="2">
        <v>50</v>
      </c>
      <c r="X506" s="2">
        <v>50</v>
      </c>
      <c r="Y506" s="2" t="s">
        <v>1849</v>
      </c>
      <c r="Z506" s="2" t="s">
        <v>47</v>
      </c>
      <c r="AA506" s="2" t="s">
        <v>41</v>
      </c>
      <c r="AD506" s="10" t="s">
        <v>1858</v>
      </c>
    </row>
    <row r="507" spans="1:38" x14ac:dyDescent="0.2">
      <c r="A507" s="2">
        <v>32558</v>
      </c>
      <c r="B507" s="2">
        <v>32402</v>
      </c>
      <c r="C507" s="2">
        <v>154</v>
      </c>
      <c r="D507" s="10" t="s">
        <v>1855</v>
      </c>
      <c r="E507" s="2" t="s">
        <v>42</v>
      </c>
      <c r="F507" s="2" t="s">
        <v>244</v>
      </c>
      <c r="J507" s="2" t="s">
        <v>30</v>
      </c>
      <c r="K507" s="10" t="s">
        <v>2219</v>
      </c>
      <c r="L507" s="2" t="s">
        <v>3124</v>
      </c>
      <c r="M507" s="2" t="s">
        <v>1848</v>
      </c>
      <c r="N507" s="10">
        <v>1987</v>
      </c>
      <c r="O507" s="9">
        <v>31911</v>
      </c>
      <c r="P507" s="2">
        <v>40.266666999999998</v>
      </c>
      <c r="Q507" s="2">
        <v>-70.016666999999998</v>
      </c>
      <c r="R507" s="11">
        <v>166</v>
      </c>
      <c r="S507" s="11">
        <v>166</v>
      </c>
      <c r="T507" s="2" t="s">
        <v>1846</v>
      </c>
      <c r="U507" s="2" t="s">
        <v>40</v>
      </c>
      <c r="V507" s="2" t="s">
        <v>149</v>
      </c>
      <c r="W507" s="2">
        <v>61</v>
      </c>
      <c r="X507" s="2">
        <v>61</v>
      </c>
      <c r="Y507" s="2" t="s">
        <v>1849</v>
      </c>
      <c r="Z507" s="2" t="s">
        <v>47</v>
      </c>
      <c r="AA507" s="2" t="s">
        <v>41</v>
      </c>
      <c r="AD507" s="10" t="s">
        <v>1858</v>
      </c>
    </row>
    <row r="508" spans="1:38" x14ac:dyDescent="0.2">
      <c r="A508" s="2">
        <v>32559</v>
      </c>
      <c r="B508" s="2">
        <v>32403</v>
      </c>
      <c r="C508" s="2">
        <v>154</v>
      </c>
      <c r="D508" s="10" t="s">
        <v>1855</v>
      </c>
      <c r="E508" s="2" t="s">
        <v>42</v>
      </c>
      <c r="F508" s="2" t="s">
        <v>245</v>
      </c>
      <c r="J508" s="2" t="s">
        <v>30</v>
      </c>
      <c r="K508" s="10" t="s">
        <v>2219</v>
      </c>
      <c r="L508" s="2" t="s">
        <v>3124</v>
      </c>
      <c r="M508" s="2" t="s">
        <v>1848</v>
      </c>
      <c r="N508" s="10">
        <v>1987</v>
      </c>
      <c r="O508" s="9">
        <v>31912</v>
      </c>
      <c r="P508" s="2">
        <v>40.366667</v>
      </c>
      <c r="Q508" s="2">
        <v>-70.566666999999995</v>
      </c>
      <c r="R508" s="11">
        <v>122</v>
      </c>
      <c r="S508" s="11">
        <v>122</v>
      </c>
      <c r="T508" s="2" t="s">
        <v>1846</v>
      </c>
      <c r="U508" s="2" t="s">
        <v>40</v>
      </c>
      <c r="V508" s="2" t="s">
        <v>149</v>
      </c>
      <c r="W508" s="2">
        <v>25</v>
      </c>
      <c r="X508" s="2">
        <v>25</v>
      </c>
      <c r="Y508" s="2" t="s">
        <v>1849</v>
      </c>
      <c r="Z508" s="2" t="s">
        <v>47</v>
      </c>
      <c r="AA508" s="2" t="s">
        <v>41</v>
      </c>
      <c r="AD508" s="10" t="s">
        <v>1858</v>
      </c>
    </row>
    <row r="509" spans="1:38" x14ac:dyDescent="0.2">
      <c r="A509" s="2">
        <v>32560</v>
      </c>
      <c r="B509" s="2">
        <v>32404</v>
      </c>
      <c r="C509" s="2">
        <v>154</v>
      </c>
      <c r="D509" s="10" t="s">
        <v>1855</v>
      </c>
      <c r="E509" s="2" t="s">
        <v>42</v>
      </c>
      <c r="F509" s="2" t="s">
        <v>246</v>
      </c>
      <c r="J509" s="2" t="s">
        <v>30</v>
      </c>
      <c r="K509" s="10" t="s">
        <v>2219</v>
      </c>
      <c r="L509" s="2" t="s">
        <v>3124</v>
      </c>
      <c r="M509" s="2" t="s">
        <v>1848</v>
      </c>
      <c r="N509" s="10">
        <v>1987</v>
      </c>
      <c r="O509" s="9">
        <v>31912</v>
      </c>
      <c r="P509" s="2">
        <v>40.366667</v>
      </c>
      <c r="Q509" s="2">
        <v>-70.566666999999995</v>
      </c>
      <c r="R509" s="11">
        <v>119</v>
      </c>
      <c r="S509" s="11">
        <v>119</v>
      </c>
      <c r="T509" s="2" t="s">
        <v>1846</v>
      </c>
      <c r="U509" s="2" t="s">
        <v>40</v>
      </c>
      <c r="V509" s="2" t="s">
        <v>149</v>
      </c>
      <c r="W509" s="2">
        <v>20</v>
      </c>
      <c r="X509" s="2">
        <v>20</v>
      </c>
      <c r="Y509" s="2" t="s">
        <v>1849</v>
      </c>
      <c r="Z509" s="2" t="s">
        <v>47</v>
      </c>
      <c r="AA509" s="2" t="s">
        <v>41</v>
      </c>
      <c r="AD509" s="10" t="s">
        <v>1858</v>
      </c>
    </row>
    <row r="510" spans="1:38" x14ac:dyDescent="0.2">
      <c r="A510" s="2">
        <v>32577</v>
      </c>
      <c r="B510" s="2">
        <v>32421</v>
      </c>
      <c r="C510" s="2">
        <v>154</v>
      </c>
      <c r="D510" s="10" t="s">
        <v>1854</v>
      </c>
      <c r="E510" s="2" t="s">
        <v>142</v>
      </c>
      <c r="F510" s="2" t="s">
        <v>247</v>
      </c>
      <c r="J510" s="2" t="s">
        <v>30</v>
      </c>
      <c r="K510" s="10" t="s">
        <v>149</v>
      </c>
      <c r="L510" s="2" t="s">
        <v>3128</v>
      </c>
      <c r="M510" s="2" t="s">
        <v>1848</v>
      </c>
      <c r="N510" s="10">
        <v>1987</v>
      </c>
      <c r="O510" s="9">
        <v>31885</v>
      </c>
      <c r="P510" s="2">
        <v>39.483333000000002</v>
      </c>
      <c r="Q510" s="2">
        <v>-72.466667000000001</v>
      </c>
      <c r="R510" s="11">
        <v>110</v>
      </c>
      <c r="S510" s="11">
        <v>110</v>
      </c>
      <c r="T510" s="2" t="s">
        <v>1846</v>
      </c>
      <c r="U510" s="2" t="s">
        <v>40</v>
      </c>
      <c r="V510" s="2" t="s">
        <v>149</v>
      </c>
      <c r="W510" s="2">
        <v>15</v>
      </c>
      <c r="X510" s="2">
        <v>15</v>
      </c>
      <c r="Y510" s="2" t="s">
        <v>1849</v>
      </c>
      <c r="Z510" s="2" t="s">
        <v>47</v>
      </c>
      <c r="AA510" s="2" t="s">
        <v>41</v>
      </c>
      <c r="AB510" s="2" t="s">
        <v>31</v>
      </c>
      <c r="AC510" s="2" t="s">
        <v>38</v>
      </c>
      <c r="AD510" s="10" t="s">
        <v>1861</v>
      </c>
      <c r="AF510" s="2">
        <v>46.5</v>
      </c>
      <c r="AG510" s="2">
        <v>-57.5</v>
      </c>
    </row>
    <row r="511" spans="1:38" x14ac:dyDescent="0.2">
      <c r="A511" s="2">
        <v>34162</v>
      </c>
      <c r="B511" s="2">
        <v>33994</v>
      </c>
      <c r="C511" s="2">
        <v>154</v>
      </c>
      <c r="D511" s="10" t="s">
        <v>1854</v>
      </c>
      <c r="E511" s="2" t="s">
        <v>142</v>
      </c>
      <c r="F511" s="2" t="s">
        <v>248</v>
      </c>
      <c r="J511" s="2" t="s">
        <v>30</v>
      </c>
      <c r="K511" s="10" t="s">
        <v>149</v>
      </c>
      <c r="L511" s="2" t="s">
        <v>2394</v>
      </c>
      <c r="M511" s="2" t="s">
        <v>38</v>
      </c>
      <c r="N511" s="10">
        <v>1988</v>
      </c>
      <c r="O511" s="9">
        <v>32507</v>
      </c>
      <c r="P511" s="2">
        <v>39.4</v>
      </c>
      <c r="Q511" s="2">
        <v>-69.150000000000006</v>
      </c>
      <c r="R511" s="11">
        <v>100</v>
      </c>
      <c r="S511" s="11">
        <v>100</v>
      </c>
      <c r="T511" s="2" t="s">
        <v>1846</v>
      </c>
      <c r="U511" s="2" t="s">
        <v>52</v>
      </c>
      <c r="V511" s="2" t="s">
        <v>41</v>
      </c>
      <c r="AB511" s="2" t="s">
        <v>31</v>
      </c>
      <c r="AC511" s="2" t="s">
        <v>38</v>
      </c>
      <c r="AD511" s="10">
        <v>1989</v>
      </c>
      <c r="AE511" s="9">
        <v>32646</v>
      </c>
      <c r="AF511" s="2">
        <v>42.716667000000001</v>
      </c>
      <c r="AG511" s="2">
        <v>-63.933332999999998</v>
      </c>
      <c r="AH511" s="2">
        <v>107</v>
      </c>
      <c r="AI511" s="2">
        <v>107</v>
      </c>
      <c r="AJ511" s="2" t="s">
        <v>1846</v>
      </c>
      <c r="AK511" s="2" t="s">
        <v>40</v>
      </c>
      <c r="AL511" s="2" t="s">
        <v>149</v>
      </c>
    </row>
    <row r="512" spans="1:38" x14ac:dyDescent="0.2">
      <c r="A512" s="2">
        <v>34249</v>
      </c>
      <c r="B512" s="2">
        <v>34081</v>
      </c>
      <c r="C512" s="2">
        <v>154</v>
      </c>
      <c r="D512" s="10" t="s">
        <v>1855</v>
      </c>
      <c r="E512" s="2" t="s">
        <v>42</v>
      </c>
      <c r="F512" s="2" t="s">
        <v>249</v>
      </c>
      <c r="J512" s="2" t="s">
        <v>30</v>
      </c>
      <c r="K512" s="10" t="s">
        <v>35</v>
      </c>
      <c r="L512" s="2" t="s">
        <v>2394</v>
      </c>
      <c r="M512" s="2" t="s">
        <v>38</v>
      </c>
      <c r="N512" s="10">
        <v>1988</v>
      </c>
      <c r="O512" s="9">
        <v>32484</v>
      </c>
      <c r="P512" s="2">
        <v>40.516666999999998</v>
      </c>
      <c r="Q512" s="2">
        <v>-66.216667000000001</v>
      </c>
      <c r="R512" s="11">
        <v>175</v>
      </c>
      <c r="S512" s="11">
        <v>175</v>
      </c>
      <c r="T512" s="2" t="s">
        <v>1846</v>
      </c>
      <c r="U512" s="2" t="s">
        <v>40</v>
      </c>
      <c r="V512" s="2" t="s">
        <v>41</v>
      </c>
      <c r="W512" s="2">
        <v>85</v>
      </c>
      <c r="X512" s="2">
        <v>85</v>
      </c>
      <c r="Y512" s="2" t="s">
        <v>1849</v>
      </c>
      <c r="Z512" s="2" t="s">
        <v>47</v>
      </c>
      <c r="AA512" s="2" t="s">
        <v>41</v>
      </c>
      <c r="AD512" s="10" t="s">
        <v>1858</v>
      </c>
    </row>
    <row r="513" spans="1:38" x14ac:dyDescent="0.2">
      <c r="A513" s="2">
        <v>34250</v>
      </c>
      <c r="B513" s="2">
        <v>34082</v>
      </c>
      <c r="C513" s="2">
        <v>154</v>
      </c>
      <c r="D513" s="10" t="s">
        <v>1855</v>
      </c>
      <c r="E513" s="2" t="s">
        <v>42</v>
      </c>
      <c r="F513" s="2" t="s">
        <v>250</v>
      </c>
      <c r="J513" s="2" t="s">
        <v>30</v>
      </c>
      <c r="K513" s="10" t="s">
        <v>149</v>
      </c>
      <c r="L513" s="2" t="s">
        <v>2394</v>
      </c>
      <c r="M513" s="2" t="s">
        <v>38</v>
      </c>
      <c r="N513" s="10">
        <v>1988</v>
      </c>
      <c r="O513" s="9">
        <v>32484</v>
      </c>
      <c r="P513" s="2">
        <v>40.483333000000002</v>
      </c>
      <c r="Q513" s="2">
        <v>-66.266666999999998</v>
      </c>
      <c r="R513" s="11">
        <v>215</v>
      </c>
      <c r="S513" s="11">
        <v>215</v>
      </c>
      <c r="T513" s="2" t="s">
        <v>1846</v>
      </c>
      <c r="U513" s="2" t="s">
        <v>40</v>
      </c>
      <c r="V513" s="2" t="s">
        <v>41</v>
      </c>
      <c r="W513" s="2">
        <v>95</v>
      </c>
      <c r="X513" s="2">
        <v>95</v>
      </c>
      <c r="Y513" s="2" t="s">
        <v>1849</v>
      </c>
      <c r="Z513" s="2" t="s">
        <v>47</v>
      </c>
      <c r="AA513" s="2" t="s">
        <v>41</v>
      </c>
      <c r="AD513" s="10" t="s">
        <v>1858</v>
      </c>
    </row>
    <row r="514" spans="1:38" x14ac:dyDescent="0.2">
      <c r="A514" s="2">
        <v>34532</v>
      </c>
      <c r="B514" s="2">
        <v>34364</v>
      </c>
      <c r="C514" s="2">
        <v>154</v>
      </c>
      <c r="D514" s="10" t="s">
        <v>1855</v>
      </c>
      <c r="E514" s="2" t="s">
        <v>42</v>
      </c>
      <c r="F514" s="2" t="s">
        <v>251</v>
      </c>
      <c r="J514" s="2" t="s">
        <v>30</v>
      </c>
      <c r="K514" s="10" t="s">
        <v>149</v>
      </c>
      <c r="L514" s="2" t="s">
        <v>2394</v>
      </c>
      <c r="M514" s="2" t="s">
        <v>38</v>
      </c>
      <c r="N514" s="10">
        <v>1988</v>
      </c>
      <c r="O514" s="9">
        <v>32484</v>
      </c>
      <c r="P514" s="2">
        <v>40.450000000000003</v>
      </c>
      <c r="Q514" s="2">
        <v>-66.45</v>
      </c>
      <c r="R514" s="11">
        <v>175</v>
      </c>
      <c r="S514" s="11">
        <v>175</v>
      </c>
      <c r="T514" s="2" t="s">
        <v>1846</v>
      </c>
      <c r="U514" s="2" t="s">
        <v>40</v>
      </c>
      <c r="V514" s="2" t="s">
        <v>41</v>
      </c>
      <c r="W514" s="2">
        <v>80</v>
      </c>
      <c r="X514" s="2">
        <v>80</v>
      </c>
      <c r="Y514" s="2" t="s">
        <v>1849</v>
      </c>
      <c r="Z514" s="2" t="s">
        <v>47</v>
      </c>
      <c r="AA514" s="2" t="s">
        <v>41</v>
      </c>
      <c r="AD514" s="10" t="s">
        <v>1858</v>
      </c>
    </row>
    <row r="515" spans="1:38" x14ac:dyDescent="0.2">
      <c r="A515" s="2">
        <v>34533</v>
      </c>
      <c r="B515" s="2">
        <v>34365</v>
      </c>
      <c r="C515" s="2">
        <v>154</v>
      </c>
      <c r="D515" s="10" t="s">
        <v>1855</v>
      </c>
      <c r="E515" s="2" t="s">
        <v>42</v>
      </c>
      <c r="F515" s="2" t="s">
        <v>252</v>
      </c>
      <c r="J515" s="2" t="s">
        <v>30</v>
      </c>
      <c r="K515" s="10" t="s">
        <v>2219</v>
      </c>
      <c r="L515" s="2" t="s">
        <v>2394</v>
      </c>
      <c r="M515" s="2" t="s">
        <v>38</v>
      </c>
      <c r="N515" s="10">
        <v>1988</v>
      </c>
      <c r="O515" s="9">
        <v>32485</v>
      </c>
      <c r="P515" s="2">
        <v>40.533332999999999</v>
      </c>
      <c r="Q515" s="2">
        <v>-66.283332999999999</v>
      </c>
      <c r="R515" s="11">
        <v>115</v>
      </c>
      <c r="S515" s="11">
        <v>115</v>
      </c>
      <c r="T515" s="2" t="s">
        <v>1846</v>
      </c>
      <c r="U515" s="2" t="s">
        <v>40</v>
      </c>
      <c r="V515" s="2" t="s">
        <v>41</v>
      </c>
      <c r="W515" s="2">
        <v>35</v>
      </c>
      <c r="X515" s="2">
        <v>35</v>
      </c>
      <c r="Y515" s="2" t="s">
        <v>1849</v>
      </c>
      <c r="Z515" s="2" t="s">
        <v>47</v>
      </c>
      <c r="AA515" s="2" t="s">
        <v>41</v>
      </c>
      <c r="AD515" s="10" t="s">
        <v>1858</v>
      </c>
    </row>
    <row r="516" spans="1:38" x14ac:dyDescent="0.2">
      <c r="A516" s="2">
        <v>34681</v>
      </c>
      <c r="B516" s="2">
        <v>34512</v>
      </c>
      <c r="C516" s="2">
        <v>154</v>
      </c>
      <c r="D516" s="10" t="s">
        <v>1855</v>
      </c>
      <c r="E516" s="2" t="s">
        <v>42</v>
      </c>
      <c r="F516" s="2" t="s">
        <v>253</v>
      </c>
      <c r="J516" s="2" t="s">
        <v>30</v>
      </c>
      <c r="K516" s="10" t="s">
        <v>35</v>
      </c>
      <c r="L516" s="2" t="s">
        <v>44</v>
      </c>
      <c r="M516" s="2" t="s">
        <v>38</v>
      </c>
      <c r="N516" s="10">
        <v>1992</v>
      </c>
      <c r="O516" s="9">
        <v>33765</v>
      </c>
      <c r="P516" s="2">
        <v>39.533332999999999</v>
      </c>
      <c r="Q516" s="2">
        <v>-71.766666999999998</v>
      </c>
      <c r="R516" s="11">
        <v>71</v>
      </c>
      <c r="S516" s="11">
        <v>71</v>
      </c>
      <c r="T516" s="2" t="s">
        <v>1846</v>
      </c>
      <c r="U516" s="2" t="s">
        <v>52</v>
      </c>
      <c r="V516" s="2" t="s">
        <v>41</v>
      </c>
      <c r="W516" s="2">
        <v>7</v>
      </c>
      <c r="X516" s="2">
        <v>7</v>
      </c>
      <c r="Y516" s="2" t="s">
        <v>1849</v>
      </c>
      <c r="Z516" s="2" t="s">
        <v>47</v>
      </c>
      <c r="AA516" s="2" t="s">
        <v>41</v>
      </c>
      <c r="AD516" s="10" t="s">
        <v>1858</v>
      </c>
    </row>
    <row r="517" spans="1:38" x14ac:dyDescent="0.2">
      <c r="A517" s="2">
        <v>35141</v>
      </c>
      <c r="B517" s="2">
        <v>34969</v>
      </c>
      <c r="C517" s="2">
        <v>154</v>
      </c>
      <c r="D517" s="10" t="s">
        <v>1855</v>
      </c>
      <c r="E517" s="2" t="s">
        <v>42</v>
      </c>
      <c r="F517" s="2" t="s">
        <v>254</v>
      </c>
      <c r="J517" s="2" t="s">
        <v>30</v>
      </c>
      <c r="K517" s="10" t="s">
        <v>149</v>
      </c>
      <c r="L517" s="2" t="s">
        <v>2394</v>
      </c>
      <c r="M517" s="2" t="s">
        <v>38</v>
      </c>
      <c r="N517" s="10">
        <v>1986</v>
      </c>
      <c r="O517" s="9">
        <v>31438</v>
      </c>
      <c r="P517" s="2">
        <v>40.6</v>
      </c>
      <c r="Q517" s="2">
        <v>-66.366667000000007</v>
      </c>
      <c r="R517" s="11">
        <v>274</v>
      </c>
      <c r="S517" s="11">
        <v>274</v>
      </c>
      <c r="T517" s="2" t="s">
        <v>1846</v>
      </c>
      <c r="U517" s="2" t="s">
        <v>40</v>
      </c>
      <c r="V517" s="2" t="s">
        <v>41</v>
      </c>
      <c r="W517" s="2">
        <v>204</v>
      </c>
      <c r="X517" s="2">
        <v>204</v>
      </c>
      <c r="Y517" s="2" t="s">
        <v>1849</v>
      </c>
      <c r="Z517" s="2" t="s">
        <v>47</v>
      </c>
      <c r="AA517" s="2" t="s">
        <v>41</v>
      </c>
      <c r="AD517" s="10" t="s">
        <v>1858</v>
      </c>
    </row>
    <row r="518" spans="1:38" x14ac:dyDescent="0.2">
      <c r="A518" s="2">
        <v>35142</v>
      </c>
      <c r="B518" s="2">
        <v>34970</v>
      </c>
      <c r="C518" s="2">
        <v>154</v>
      </c>
      <c r="D518" s="10" t="s">
        <v>1855</v>
      </c>
      <c r="E518" s="2" t="s">
        <v>42</v>
      </c>
      <c r="F518" s="2" t="s">
        <v>255</v>
      </c>
      <c r="J518" s="2" t="s">
        <v>30</v>
      </c>
      <c r="K518" s="10" t="s">
        <v>149</v>
      </c>
      <c r="L518" s="2" t="s">
        <v>2394</v>
      </c>
      <c r="M518" s="2" t="s">
        <v>38</v>
      </c>
      <c r="N518" s="10">
        <v>1986</v>
      </c>
      <c r="O518" s="9">
        <v>31438</v>
      </c>
      <c r="P518" s="2">
        <v>40.533332999999999</v>
      </c>
      <c r="Q518" s="2">
        <v>-66.683333000000005</v>
      </c>
      <c r="R518" s="11">
        <v>274</v>
      </c>
      <c r="S518" s="11">
        <v>274</v>
      </c>
      <c r="T518" s="2" t="s">
        <v>1846</v>
      </c>
      <c r="U518" s="2" t="s">
        <v>40</v>
      </c>
      <c r="V518" s="2" t="s">
        <v>41</v>
      </c>
      <c r="W518" s="2">
        <v>204</v>
      </c>
      <c r="X518" s="2">
        <v>204</v>
      </c>
      <c r="Y518" s="2" t="s">
        <v>1849</v>
      </c>
      <c r="Z518" s="2" t="s">
        <v>47</v>
      </c>
      <c r="AA518" s="2" t="s">
        <v>41</v>
      </c>
      <c r="AD518" s="10" t="s">
        <v>1858</v>
      </c>
    </row>
    <row r="519" spans="1:38" x14ac:dyDescent="0.2">
      <c r="A519" s="2">
        <v>35143</v>
      </c>
      <c r="B519" s="2">
        <v>34971</v>
      </c>
      <c r="C519" s="2">
        <v>154</v>
      </c>
      <c r="D519" s="10" t="s">
        <v>1855</v>
      </c>
      <c r="E519" s="2" t="s">
        <v>42</v>
      </c>
      <c r="F519" s="2" t="s">
        <v>256</v>
      </c>
      <c r="J519" s="2" t="s">
        <v>30</v>
      </c>
      <c r="K519" s="10" t="s">
        <v>149</v>
      </c>
      <c r="L519" s="2" t="s">
        <v>2394</v>
      </c>
      <c r="M519" s="2" t="s">
        <v>38</v>
      </c>
      <c r="N519" s="10">
        <v>1986</v>
      </c>
      <c r="O519" s="9">
        <v>31439</v>
      </c>
      <c r="P519" s="2">
        <v>40.483333000000002</v>
      </c>
      <c r="Q519" s="2">
        <v>-66.633332999999993</v>
      </c>
      <c r="R519" s="11">
        <v>244</v>
      </c>
      <c r="S519" s="11">
        <v>244</v>
      </c>
      <c r="T519" s="2" t="s">
        <v>1846</v>
      </c>
      <c r="U519" s="2" t="s">
        <v>40</v>
      </c>
      <c r="V519" s="2" t="s">
        <v>41</v>
      </c>
      <c r="W519" s="2">
        <v>159</v>
      </c>
      <c r="X519" s="2">
        <v>159</v>
      </c>
      <c r="Y519" s="2" t="s">
        <v>1849</v>
      </c>
      <c r="Z519" s="2" t="s">
        <v>47</v>
      </c>
      <c r="AA519" s="2" t="s">
        <v>41</v>
      </c>
      <c r="AD519" s="10" t="s">
        <v>1858</v>
      </c>
    </row>
    <row r="520" spans="1:38" x14ac:dyDescent="0.2">
      <c r="A520" s="2">
        <v>35144</v>
      </c>
      <c r="B520" s="2">
        <v>34972</v>
      </c>
      <c r="C520" s="2">
        <v>154</v>
      </c>
      <c r="D520" s="10" t="s">
        <v>1855</v>
      </c>
      <c r="E520" s="2" t="s">
        <v>42</v>
      </c>
      <c r="F520" s="2" t="s">
        <v>257</v>
      </c>
      <c r="J520" s="2" t="s">
        <v>30</v>
      </c>
      <c r="K520" s="10" t="s">
        <v>149</v>
      </c>
      <c r="L520" s="2" t="s">
        <v>2394</v>
      </c>
      <c r="M520" s="2" t="s">
        <v>38</v>
      </c>
      <c r="N520" s="10">
        <v>1986</v>
      </c>
      <c r="O520" s="9">
        <v>31439</v>
      </c>
      <c r="P520" s="2">
        <v>40.466667000000001</v>
      </c>
      <c r="Q520" s="2">
        <v>-66.666667000000004</v>
      </c>
      <c r="R520" s="11">
        <v>244</v>
      </c>
      <c r="S520" s="11">
        <v>244</v>
      </c>
      <c r="T520" s="2" t="s">
        <v>1846</v>
      </c>
      <c r="U520" s="2" t="s">
        <v>40</v>
      </c>
      <c r="V520" s="2" t="s">
        <v>41</v>
      </c>
      <c r="W520" s="2">
        <v>159</v>
      </c>
      <c r="X520" s="2">
        <v>159</v>
      </c>
      <c r="Y520" s="2" t="s">
        <v>1849</v>
      </c>
      <c r="Z520" s="2" t="s">
        <v>47</v>
      </c>
      <c r="AA520" s="2" t="s">
        <v>41</v>
      </c>
      <c r="AD520" s="10" t="s">
        <v>1858</v>
      </c>
    </row>
    <row r="521" spans="1:38" x14ac:dyDescent="0.2">
      <c r="A521" s="2">
        <v>35145</v>
      </c>
      <c r="B521" s="2">
        <v>34973</v>
      </c>
      <c r="C521" s="2">
        <v>154</v>
      </c>
      <c r="D521" s="10" t="s">
        <v>1855</v>
      </c>
      <c r="E521" s="2" t="s">
        <v>42</v>
      </c>
      <c r="F521" s="2" t="s">
        <v>258</v>
      </c>
      <c r="J521" s="2" t="s">
        <v>30</v>
      </c>
      <c r="K521" s="10" t="s">
        <v>149</v>
      </c>
      <c r="L521" s="2" t="s">
        <v>2394</v>
      </c>
      <c r="M521" s="2" t="s">
        <v>38</v>
      </c>
      <c r="N521" s="10">
        <v>1986</v>
      </c>
      <c r="O521" s="9">
        <v>31442</v>
      </c>
      <c r="P521" s="2">
        <v>40.466667000000001</v>
      </c>
      <c r="Q521" s="2">
        <v>-66.666667000000004</v>
      </c>
      <c r="R521" s="11">
        <v>244</v>
      </c>
      <c r="S521" s="11">
        <v>244</v>
      </c>
      <c r="T521" s="2" t="s">
        <v>1846</v>
      </c>
      <c r="U521" s="2" t="s">
        <v>40</v>
      </c>
      <c r="V521" s="2" t="s">
        <v>41</v>
      </c>
      <c r="W521" s="2">
        <v>159</v>
      </c>
      <c r="X521" s="2">
        <v>159</v>
      </c>
      <c r="Y521" s="2" t="s">
        <v>1849</v>
      </c>
      <c r="Z521" s="2" t="s">
        <v>47</v>
      </c>
      <c r="AA521" s="2" t="s">
        <v>41</v>
      </c>
      <c r="AD521" s="10" t="s">
        <v>1858</v>
      </c>
    </row>
    <row r="522" spans="1:38" x14ac:dyDescent="0.2">
      <c r="A522" s="2">
        <v>35146</v>
      </c>
      <c r="B522" s="2">
        <v>34974</v>
      </c>
      <c r="C522" s="2">
        <v>154</v>
      </c>
      <c r="D522" s="10" t="s">
        <v>1855</v>
      </c>
      <c r="E522" s="2" t="s">
        <v>42</v>
      </c>
      <c r="F522" s="2" t="s">
        <v>259</v>
      </c>
      <c r="J522" s="2" t="s">
        <v>30</v>
      </c>
      <c r="K522" s="10" t="s">
        <v>149</v>
      </c>
      <c r="L522" s="2" t="s">
        <v>2394</v>
      </c>
      <c r="M522" s="2" t="s">
        <v>38</v>
      </c>
      <c r="N522" s="10">
        <v>1986</v>
      </c>
      <c r="O522" s="9">
        <v>31439</v>
      </c>
      <c r="P522" s="2">
        <v>40.466667000000001</v>
      </c>
      <c r="Q522" s="2">
        <v>-66.7</v>
      </c>
      <c r="R522" s="11">
        <v>183</v>
      </c>
      <c r="S522" s="11">
        <v>183</v>
      </c>
      <c r="T522" s="2" t="s">
        <v>1846</v>
      </c>
      <c r="U522" s="2" t="s">
        <v>40</v>
      </c>
      <c r="V522" s="2" t="s">
        <v>41</v>
      </c>
      <c r="W522" s="2">
        <v>68</v>
      </c>
      <c r="X522" s="2">
        <v>68</v>
      </c>
      <c r="Y522" s="2" t="s">
        <v>1849</v>
      </c>
      <c r="Z522" s="2" t="s">
        <v>47</v>
      </c>
      <c r="AA522" s="2" t="s">
        <v>41</v>
      </c>
      <c r="AD522" s="10" t="s">
        <v>1858</v>
      </c>
    </row>
    <row r="523" spans="1:38" x14ac:dyDescent="0.2">
      <c r="A523" s="2">
        <v>35147</v>
      </c>
      <c r="B523" s="2">
        <v>34975</v>
      </c>
      <c r="C523" s="2">
        <v>154</v>
      </c>
      <c r="D523" s="10" t="s">
        <v>1855</v>
      </c>
      <c r="E523" s="2" t="s">
        <v>42</v>
      </c>
      <c r="F523" s="2" t="s">
        <v>260</v>
      </c>
      <c r="J523" s="2" t="s">
        <v>30</v>
      </c>
      <c r="K523" s="10" t="s">
        <v>35</v>
      </c>
      <c r="L523" s="2" t="s">
        <v>2394</v>
      </c>
      <c r="M523" s="2" t="s">
        <v>38</v>
      </c>
      <c r="N523" s="10">
        <v>1986</v>
      </c>
      <c r="O523" s="9">
        <v>31439</v>
      </c>
      <c r="P523" s="2">
        <v>40.450000000000003</v>
      </c>
      <c r="Q523" s="2">
        <v>-66.75</v>
      </c>
      <c r="R523" s="11">
        <v>183</v>
      </c>
      <c r="S523" s="11">
        <v>183</v>
      </c>
      <c r="T523" s="2" t="s">
        <v>1846</v>
      </c>
      <c r="U523" s="2" t="s">
        <v>40</v>
      </c>
      <c r="V523" s="2" t="s">
        <v>41</v>
      </c>
      <c r="W523" s="2">
        <v>68</v>
      </c>
      <c r="X523" s="2">
        <v>68</v>
      </c>
      <c r="Y523" s="2" t="s">
        <v>1849</v>
      </c>
      <c r="Z523" s="2" t="s">
        <v>47</v>
      </c>
      <c r="AA523" s="2" t="s">
        <v>41</v>
      </c>
      <c r="AD523" s="10" t="s">
        <v>1858</v>
      </c>
    </row>
    <row r="524" spans="1:38" x14ac:dyDescent="0.2">
      <c r="A524" s="2">
        <v>35152</v>
      </c>
      <c r="B524" s="2">
        <v>34980</v>
      </c>
      <c r="C524" s="2">
        <v>154</v>
      </c>
      <c r="D524" s="10" t="s">
        <v>1854</v>
      </c>
      <c r="E524" s="2" t="s">
        <v>142</v>
      </c>
      <c r="F524" s="2" t="s">
        <v>261</v>
      </c>
      <c r="J524" s="2" t="s">
        <v>30</v>
      </c>
      <c r="K524" s="10" t="s">
        <v>2219</v>
      </c>
      <c r="L524" s="2" t="s">
        <v>2394</v>
      </c>
      <c r="M524" s="2" t="s">
        <v>38</v>
      </c>
      <c r="N524" s="10">
        <v>1986</v>
      </c>
      <c r="O524" s="9">
        <v>31443</v>
      </c>
      <c r="P524" s="2">
        <v>40.083333000000003</v>
      </c>
      <c r="Q524" s="2">
        <v>-68.166667000000004</v>
      </c>
      <c r="R524" s="11">
        <v>97</v>
      </c>
      <c r="S524" s="11">
        <v>97</v>
      </c>
      <c r="T524" s="2" t="s">
        <v>1846</v>
      </c>
      <c r="U524" s="2" t="s">
        <v>40</v>
      </c>
      <c r="V524" s="2" t="s">
        <v>41</v>
      </c>
      <c r="W524" s="2">
        <v>96</v>
      </c>
      <c r="X524" s="2">
        <v>96</v>
      </c>
      <c r="Y524" s="2" t="s">
        <v>1849</v>
      </c>
      <c r="Z524" s="2" t="s">
        <v>47</v>
      </c>
      <c r="AA524" s="2" t="s">
        <v>41</v>
      </c>
      <c r="AB524" s="2" t="s">
        <v>31</v>
      </c>
      <c r="AC524" s="2" t="s">
        <v>38</v>
      </c>
      <c r="AD524" s="10">
        <v>1986</v>
      </c>
      <c r="AE524" s="9">
        <v>31513</v>
      </c>
      <c r="AF524" s="2">
        <v>42.5</v>
      </c>
      <c r="AG524" s="2">
        <v>-63</v>
      </c>
      <c r="AH524" s="2">
        <v>101</v>
      </c>
      <c r="AI524" s="2">
        <v>101</v>
      </c>
      <c r="AJ524" s="2" t="s">
        <v>1846</v>
      </c>
      <c r="AK524" s="2" t="s">
        <v>40</v>
      </c>
      <c r="AL524" s="2" t="s">
        <v>149</v>
      </c>
    </row>
    <row r="525" spans="1:38" x14ac:dyDescent="0.2">
      <c r="A525" s="2">
        <v>35190</v>
      </c>
      <c r="B525" s="2">
        <v>35018</v>
      </c>
      <c r="C525" s="2">
        <v>154</v>
      </c>
      <c r="D525" s="10" t="s">
        <v>1855</v>
      </c>
      <c r="E525" s="2" t="s">
        <v>42</v>
      </c>
      <c r="F525" s="2" t="s">
        <v>262</v>
      </c>
      <c r="J525" s="2" t="s">
        <v>30</v>
      </c>
      <c r="K525" s="10" t="s">
        <v>35</v>
      </c>
      <c r="L525" s="2" t="s">
        <v>2394</v>
      </c>
      <c r="M525" s="2" t="s">
        <v>38</v>
      </c>
      <c r="N525" s="10">
        <v>1988</v>
      </c>
      <c r="O525" s="9">
        <v>32486</v>
      </c>
      <c r="P525" s="2">
        <v>40.166666999999997</v>
      </c>
      <c r="Q525" s="2">
        <v>-66.616667000000007</v>
      </c>
      <c r="R525" s="11">
        <v>110</v>
      </c>
      <c r="S525" s="11">
        <v>110</v>
      </c>
      <c r="T525" s="2" t="s">
        <v>1846</v>
      </c>
      <c r="U525" s="2" t="s">
        <v>52</v>
      </c>
      <c r="V525" s="2" t="s">
        <v>41</v>
      </c>
      <c r="W525" s="2">
        <v>20</v>
      </c>
      <c r="X525" s="2">
        <v>20</v>
      </c>
      <c r="Y525" s="2" t="s">
        <v>1849</v>
      </c>
      <c r="Z525" s="2" t="s">
        <v>47</v>
      </c>
      <c r="AA525" s="2" t="s">
        <v>41</v>
      </c>
      <c r="AD525" s="10" t="s">
        <v>1858</v>
      </c>
    </row>
    <row r="526" spans="1:38" x14ac:dyDescent="0.2">
      <c r="A526" s="2">
        <v>35193</v>
      </c>
      <c r="B526" s="2">
        <v>35021</v>
      </c>
      <c r="C526" s="2">
        <v>154</v>
      </c>
      <c r="D526" s="10" t="s">
        <v>1854</v>
      </c>
      <c r="E526" s="2" t="s">
        <v>142</v>
      </c>
      <c r="F526" s="2" t="s">
        <v>263</v>
      </c>
      <c r="J526" s="2" t="s">
        <v>30</v>
      </c>
      <c r="K526" s="10" t="s">
        <v>2219</v>
      </c>
      <c r="L526" s="2" t="s">
        <v>3125</v>
      </c>
      <c r="M526" s="2" t="s">
        <v>1848</v>
      </c>
      <c r="N526" s="10">
        <v>1988</v>
      </c>
      <c r="O526" s="9">
        <v>32243</v>
      </c>
      <c r="P526" s="2">
        <v>40.083333000000003</v>
      </c>
      <c r="Q526" s="2">
        <v>-71.066666999999995</v>
      </c>
      <c r="R526" s="11">
        <v>105</v>
      </c>
      <c r="S526" s="11">
        <v>105</v>
      </c>
      <c r="T526" s="2" t="s">
        <v>1846</v>
      </c>
      <c r="U526" s="2" t="s">
        <v>40</v>
      </c>
      <c r="V526" s="2" t="s">
        <v>149</v>
      </c>
      <c r="W526" s="2">
        <v>12</v>
      </c>
      <c r="X526" s="2">
        <v>12</v>
      </c>
      <c r="Y526" s="2" t="s">
        <v>1849</v>
      </c>
      <c r="Z526" s="2" t="s">
        <v>47</v>
      </c>
      <c r="AA526" s="2" t="s">
        <v>41</v>
      </c>
      <c r="AB526" s="2" t="s">
        <v>31</v>
      </c>
      <c r="AC526" s="2" t="s">
        <v>1848</v>
      </c>
      <c r="AD526" s="10">
        <v>1989</v>
      </c>
      <c r="AE526" s="9">
        <v>32742</v>
      </c>
      <c r="AF526" s="2">
        <v>47.5</v>
      </c>
      <c r="AG526" s="2">
        <v>-56.416666999999997</v>
      </c>
      <c r="AH526" s="2">
        <v>146</v>
      </c>
      <c r="AI526" s="2">
        <v>146</v>
      </c>
      <c r="AJ526" s="2" t="s">
        <v>1846</v>
      </c>
      <c r="AK526" s="2" t="s">
        <v>40</v>
      </c>
      <c r="AL526" s="2" t="s">
        <v>41</v>
      </c>
    </row>
    <row r="527" spans="1:38" x14ac:dyDescent="0.2">
      <c r="A527" s="2">
        <v>35246</v>
      </c>
      <c r="B527" s="2">
        <v>35074</v>
      </c>
      <c r="C527" s="2">
        <v>154</v>
      </c>
      <c r="D527" s="10" t="s">
        <v>1855</v>
      </c>
      <c r="E527" s="2" t="s">
        <v>42</v>
      </c>
      <c r="F527" s="2" t="s">
        <v>264</v>
      </c>
      <c r="J527" s="2" t="s">
        <v>30</v>
      </c>
      <c r="K527" s="10" t="s">
        <v>2219</v>
      </c>
      <c r="L527" s="2" t="s">
        <v>3125</v>
      </c>
      <c r="M527" s="2" t="s">
        <v>1848</v>
      </c>
      <c r="N527" s="10">
        <v>1986</v>
      </c>
      <c r="O527" s="9">
        <v>31547</v>
      </c>
      <c r="P527" s="2">
        <v>40.516666999999998</v>
      </c>
      <c r="Q527" s="2">
        <v>-67.816666999999995</v>
      </c>
      <c r="R527" s="11">
        <v>122</v>
      </c>
      <c r="S527" s="11">
        <v>122</v>
      </c>
      <c r="T527" s="2" t="s">
        <v>1846</v>
      </c>
      <c r="U527" s="2" t="s">
        <v>52</v>
      </c>
      <c r="V527" s="2" t="s">
        <v>41</v>
      </c>
      <c r="W527" s="2">
        <v>45</v>
      </c>
      <c r="X527" s="2">
        <v>45</v>
      </c>
      <c r="Y527" s="2" t="s">
        <v>1849</v>
      </c>
      <c r="Z527" s="2" t="s">
        <v>47</v>
      </c>
      <c r="AA527" s="2" t="s">
        <v>41</v>
      </c>
      <c r="AD527" s="10" t="s">
        <v>1858</v>
      </c>
    </row>
    <row r="528" spans="1:38" x14ac:dyDescent="0.2">
      <c r="A528" s="2">
        <v>35247</v>
      </c>
      <c r="B528" s="2">
        <v>35075</v>
      </c>
      <c r="C528" s="2">
        <v>154</v>
      </c>
      <c r="D528" s="10" t="s">
        <v>1855</v>
      </c>
      <c r="E528" s="2" t="s">
        <v>42</v>
      </c>
      <c r="F528" s="2" t="s">
        <v>265</v>
      </c>
      <c r="J528" s="2" t="s">
        <v>30</v>
      </c>
      <c r="K528" s="10" t="s">
        <v>149</v>
      </c>
      <c r="L528" s="2" t="s">
        <v>3125</v>
      </c>
      <c r="M528" s="2" t="s">
        <v>1848</v>
      </c>
      <c r="N528" s="10">
        <v>1986</v>
      </c>
      <c r="O528" s="9">
        <v>31547</v>
      </c>
      <c r="P528" s="2">
        <v>40.516666999999998</v>
      </c>
      <c r="Q528" s="2">
        <v>-67.816666999999995</v>
      </c>
      <c r="R528" s="11">
        <v>130</v>
      </c>
      <c r="S528" s="11">
        <v>130</v>
      </c>
      <c r="T528" s="2" t="s">
        <v>1846</v>
      </c>
      <c r="U528" s="2" t="s">
        <v>52</v>
      </c>
      <c r="V528" s="2" t="s">
        <v>149</v>
      </c>
      <c r="W528" s="2">
        <v>43</v>
      </c>
      <c r="X528" s="2">
        <v>43</v>
      </c>
      <c r="Y528" s="2" t="s">
        <v>1849</v>
      </c>
      <c r="Z528" s="2" t="s">
        <v>47</v>
      </c>
      <c r="AA528" s="2" t="s">
        <v>41</v>
      </c>
      <c r="AD528" s="10" t="s">
        <v>1858</v>
      </c>
    </row>
    <row r="529" spans="1:38" x14ac:dyDescent="0.2">
      <c r="A529" s="2">
        <v>35248</v>
      </c>
      <c r="B529" s="2">
        <v>35076</v>
      </c>
      <c r="C529" s="2">
        <v>154</v>
      </c>
      <c r="D529" s="10" t="s">
        <v>1854</v>
      </c>
      <c r="E529" s="2" t="s">
        <v>142</v>
      </c>
      <c r="F529" s="2" t="s">
        <v>266</v>
      </c>
      <c r="J529" s="2" t="s">
        <v>30</v>
      </c>
      <c r="K529" s="10" t="s">
        <v>149</v>
      </c>
      <c r="L529" s="2" t="s">
        <v>3125</v>
      </c>
      <c r="M529" s="2" t="s">
        <v>1848</v>
      </c>
      <c r="N529" s="10">
        <v>1986</v>
      </c>
      <c r="O529" s="9">
        <v>31548</v>
      </c>
      <c r="P529" s="2">
        <v>40.549999999999997</v>
      </c>
      <c r="Q529" s="2">
        <v>-67.900000000000006</v>
      </c>
      <c r="R529" s="11">
        <v>91</v>
      </c>
      <c r="S529" s="11">
        <v>91</v>
      </c>
      <c r="T529" s="2" t="s">
        <v>1846</v>
      </c>
      <c r="U529" s="2" t="s">
        <v>52</v>
      </c>
      <c r="V529" s="2" t="s">
        <v>41</v>
      </c>
      <c r="W529" s="2">
        <v>22</v>
      </c>
      <c r="X529" s="2">
        <v>22</v>
      </c>
      <c r="Y529" s="2" t="s">
        <v>1849</v>
      </c>
      <c r="Z529" s="2" t="s">
        <v>47</v>
      </c>
      <c r="AA529" s="2" t="s">
        <v>41</v>
      </c>
      <c r="AB529" s="2" t="s">
        <v>31</v>
      </c>
      <c r="AC529" s="2" t="s">
        <v>1848</v>
      </c>
      <c r="AD529" s="10">
        <v>1988</v>
      </c>
      <c r="AE529" s="9">
        <v>32361</v>
      </c>
      <c r="AF529" s="2">
        <v>41.566667000000002</v>
      </c>
      <c r="AG529" s="2">
        <v>-67.7</v>
      </c>
      <c r="AH529" s="2">
        <v>129</v>
      </c>
      <c r="AI529" s="2">
        <v>129</v>
      </c>
      <c r="AJ529" s="2" t="s">
        <v>1846</v>
      </c>
      <c r="AK529" s="2" t="s">
        <v>40</v>
      </c>
      <c r="AL529" s="2" t="s">
        <v>149</v>
      </c>
    </row>
    <row r="530" spans="1:38" x14ac:dyDescent="0.2">
      <c r="A530" s="2">
        <v>35249</v>
      </c>
      <c r="B530" s="2">
        <v>35077</v>
      </c>
      <c r="C530" s="2">
        <v>154</v>
      </c>
      <c r="D530" s="10" t="s">
        <v>1855</v>
      </c>
      <c r="E530" s="2" t="s">
        <v>42</v>
      </c>
      <c r="F530" s="2" t="s">
        <v>267</v>
      </c>
      <c r="J530" s="2" t="s">
        <v>30</v>
      </c>
      <c r="K530" s="10" t="s">
        <v>149</v>
      </c>
      <c r="L530" s="2" t="s">
        <v>3125</v>
      </c>
      <c r="M530" s="2" t="s">
        <v>1848</v>
      </c>
      <c r="N530" s="10">
        <v>1986</v>
      </c>
      <c r="O530" s="9">
        <v>31551</v>
      </c>
      <c r="P530" s="2">
        <v>40.383333</v>
      </c>
      <c r="Q530" s="2">
        <v>-69.183333000000005</v>
      </c>
      <c r="R530" s="11">
        <v>76</v>
      </c>
      <c r="S530" s="11">
        <v>76</v>
      </c>
      <c r="T530" s="2" t="s">
        <v>1846</v>
      </c>
      <c r="U530" s="2" t="s">
        <v>52</v>
      </c>
      <c r="V530" s="2" t="s">
        <v>41</v>
      </c>
      <c r="W530" s="2">
        <v>19</v>
      </c>
      <c r="X530" s="2">
        <v>19</v>
      </c>
      <c r="Y530" s="2" t="s">
        <v>1849</v>
      </c>
      <c r="Z530" s="2" t="s">
        <v>47</v>
      </c>
      <c r="AA530" s="2" t="s">
        <v>41</v>
      </c>
      <c r="AD530" s="10" t="s">
        <v>1858</v>
      </c>
    </row>
    <row r="531" spans="1:38" x14ac:dyDescent="0.2">
      <c r="A531" s="2">
        <v>35250</v>
      </c>
      <c r="B531" s="2">
        <v>35078</v>
      </c>
      <c r="C531" s="2">
        <v>154</v>
      </c>
      <c r="D531" s="10" t="s">
        <v>1855</v>
      </c>
      <c r="E531" s="2" t="s">
        <v>42</v>
      </c>
      <c r="F531" s="2" t="s">
        <v>268</v>
      </c>
      <c r="J531" s="2" t="s">
        <v>30</v>
      </c>
      <c r="K531" s="10" t="s">
        <v>2219</v>
      </c>
      <c r="L531" s="2" t="s">
        <v>3125</v>
      </c>
      <c r="M531" s="2" t="s">
        <v>1848</v>
      </c>
      <c r="N531" s="10">
        <v>1986</v>
      </c>
      <c r="O531" s="9">
        <v>31553</v>
      </c>
      <c r="P531" s="2">
        <v>40.35</v>
      </c>
      <c r="Q531" s="2">
        <v>-69.066666999999995</v>
      </c>
      <c r="R531" s="11">
        <v>107</v>
      </c>
      <c r="S531" s="11">
        <v>107</v>
      </c>
      <c r="T531" s="2" t="s">
        <v>1846</v>
      </c>
      <c r="U531" s="2" t="s">
        <v>52</v>
      </c>
      <c r="V531" s="2" t="s">
        <v>41</v>
      </c>
      <c r="W531" s="2">
        <v>31</v>
      </c>
      <c r="X531" s="2">
        <v>31</v>
      </c>
      <c r="Y531" s="2" t="s">
        <v>1849</v>
      </c>
      <c r="Z531" s="2" t="s">
        <v>47</v>
      </c>
      <c r="AA531" s="2" t="s">
        <v>41</v>
      </c>
      <c r="AD531" s="10" t="s">
        <v>1858</v>
      </c>
    </row>
    <row r="532" spans="1:38" x14ac:dyDescent="0.2">
      <c r="A532" s="2">
        <v>35251</v>
      </c>
      <c r="B532" s="2">
        <v>35079</v>
      </c>
      <c r="C532" s="2">
        <v>154</v>
      </c>
      <c r="D532" s="10" t="s">
        <v>1855</v>
      </c>
      <c r="E532" s="2" t="s">
        <v>42</v>
      </c>
      <c r="F532" s="2" t="s">
        <v>269</v>
      </c>
      <c r="J532" s="2" t="s">
        <v>30</v>
      </c>
      <c r="K532" s="10" t="s">
        <v>35</v>
      </c>
      <c r="L532" s="2" t="s">
        <v>3125</v>
      </c>
      <c r="M532" s="2" t="s">
        <v>1848</v>
      </c>
      <c r="N532" s="10">
        <v>1986</v>
      </c>
      <c r="O532" s="9">
        <v>31553</v>
      </c>
      <c r="P532" s="2">
        <v>40.35</v>
      </c>
      <c r="Q532" s="2">
        <v>-69.066666999999995</v>
      </c>
      <c r="R532" s="11">
        <v>91</v>
      </c>
      <c r="S532" s="11">
        <v>91</v>
      </c>
      <c r="T532" s="2" t="s">
        <v>1846</v>
      </c>
      <c r="U532" s="2" t="s">
        <v>52</v>
      </c>
      <c r="V532" s="2" t="s">
        <v>41</v>
      </c>
      <c r="W532" s="2">
        <v>35</v>
      </c>
      <c r="X532" s="2">
        <v>35</v>
      </c>
      <c r="Y532" s="2" t="s">
        <v>1849</v>
      </c>
      <c r="Z532" s="2" t="s">
        <v>47</v>
      </c>
      <c r="AA532" s="2" t="s">
        <v>41</v>
      </c>
      <c r="AD532" s="10" t="s">
        <v>1858</v>
      </c>
    </row>
    <row r="533" spans="1:38" x14ac:dyDescent="0.2">
      <c r="A533" s="2">
        <v>35252</v>
      </c>
      <c r="B533" s="2">
        <v>35080</v>
      </c>
      <c r="C533" s="2">
        <v>154</v>
      </c>
      <c r="D533" s="10" t="s">
        <v>1855</v>
      </c>
      <c r="E533" s="2" t="s">
        <v>42</v>
      </c>
      <c r="F533" s="2" t="s">
        <v>270</v>
      </c>
      <c r="J533" s="2" t="s">
        <v>30</v>
      </c>
      <c r="K533" s="10" t="s">
        <v>2219</v>
      </c>
      <c r="L533" s="2" t="s">
        <v>3125</v>
      </c>
      <c r="M533" s="2" t="s">
        <v>1848</v>
      </c>
      <c r="N533" s="10">
        <v>1986</v>
      </c>
      <c r="O533" s="9">
        <v>31553</v>
      </c>
      <c r="P533" s="2">
        <v>40.35</v>
      </c>
      <c r="Q533" s="2">
        <v>-69.066666999999995</v>
      </c>
      <c r="R533" s="11">
        <v>183</v>
      </c>
      <c r="S533" s="11">
        <v>183</v>
      </c>
      <c r="T533" s="2" t="s">
        <v>1846</v>
      </c>
      <c r="U533" s="2" t="s">
        <v>52</v>
      </c>
      <c r="V533" s="2" t="s">
        <v>41</v>
      </c>
      <c r="W533" s="2">
        <v>110</v>
      </c>
      <c r="X533" s="2">
        <v>110</v>
      </c>
      <c r="Y533" s="2" t="s">
        <v>1849</v>
      </c>
      <c r="Z533" s="2" t="s">
        <v>47</v>
      </c>
      <c r="AA533" s="2" t="s">
        <v>41</v>
      </c>
      <c r="AD533" s="10" t="s">
        <v>1858</v>
      </c>
    </row>
    <row r="534" spans="1:38" x14ac:dyDescent="0.2">
      <c r="A534" s="2">
        <v>35253</v>
      </c>
      <c r="B534" s="2">
        <v>35081</v>
      </c>
      <c r="C534" s="2">
        <v>154</v>
      </c>
      <c r="D534" s="10" t="s">
        <v>1855</v>
      </c>
      <c r="E534" s="2" t="s">
        <v>42</v>
      </c>
      <c r="F534" s="2" t="s">
        <v>271</v>
      </c>
      <c r="J534" s="2" t="s">
        <v>30</v>
      </c>
      <c r="K534" s="10" t="s">
        <v>149</v>
      </c>
      <c r="L534" s="2" t="s">
        <v>3125</v>
      </c>
      <c r="M534" s="2" t="s">
        <v>1848</v>
      </c>
      <c r="N534" s="10">
        <v>1986</v>
      </c>
      <c r="O534" s="9">
        <v>31551</v>
      </c>
      <c r="P534" s="2">
        <v>40.383333</v>
      </c>
      <c r="Q534" s="2">
        <v>-69.183333000000005</v>
      </c>
      <c r="R534" s="11">
        <v>122</v>
      </c>
      <c r="S534" s="11">
        <v>122</v>
      </c>
      <c r="T534" s="2" t="s">
        <v>1846</v>
      </c>
      <c r="U534" s="2" t="s">
        <v>52</v>
      </c>
      <c r="V534" s="2" t="s">
        <v>41</v>
      </c>
      <c r="W534" s="2">
        <v>50</v>
      </c>
      <c r="X534" s="2">
        <v>50</v>
      </c>
      <c r="Y534" s="2" t="s">
        <v>1849</v>
      </c>
      <c r="Z534" s="2" t="s">
        <v>47</v>
      </c>
      <c r="AA534" s="2" t="s">
        <v>41</v>
      </c>
      <c r="AD534" s="10" t="s">
        <v>1858</v>
      </c>
    </row>
    <row r="535" spans="1:38" x14ac:dyDescent="0.2">
      <c r="A535" s="2">
        <v>35254</v>
      </c>
      <c r="B535" s="2">
        <v>35082</v>
      </c>
      <c r="C535" s="2">
        <v>154</v>
      </c>
      <c r="D535" s="10" t="s">
        <v>1855</v>
      </c>
      <c r="E535" s="2" t="s">
        <v>42</v>
      </c>
      <c r="F535" s="2" t="s">
        <v>272</v>
      </c>
      <c r="J535" s="2" t="s">
        <v>30</v>
      </c>
      <c r="K535" s="10" t="s">
        <v>2219</v>
      </c>
      <c r="L535" s="2" t="s">
        <v>3125</v>
      </c>
      <c r="M535" s="2" t="s">
        <v>1848</v>
      </c>
      <c r="N535" s="10">
        <v>1986</v>
      </c>
      <c r="O535" s="9">
        <v>31547</v>
      </c>
      <c r="P535" s="2">
        <v>40.516666999999998</v>
      </c>
      <c r="Q535" s="2">
        <v>-67.816666999999995</v>
      </c>
      <c r="R535" s="11">
        <v>115</v>
      </c>
      <c r="S535" s="11">
        <v>115</v>
      </c>
      <c r="T535" s="2" t="s">
        <v>1846</v>
      </c>
      <c r="U535" s="2" t="s">
        <v>52</v>
      </c>
      <c r="V535" s="2" t="s">
        <v>149</v>
      </c>
      <c r="W535" s="2">
        <v>19</v>
      </c>
      <c r="X535" s="2">
        <v>19</v>
      </c>
      <c r="Y535" s="2" t="s">
        <v>1849</v>
      </c>
      <c r="Z535" s="2" t="s">
        <v>47</v>
      </c>
      <c r="AA535" s="2" t="s">
        <v>41</v>
      </c>
      <c r="AD535" s="10" t="s">
        <v>1858</v>
      </c>
    </row>
    <row r="536" spans="1:38" x14ac:dyDescent="0.2">
      <c r="A536" s="2">
        <v>35255</v>
      </c>
      <c r="B536" s="2">
        <v>35083</v>
      </c>
      <c r="C536" s="2">
        <v>154</v>
      </c>
      <c r="D536" s="10" t="s">
        <v>1855</v>
      </c>
      <c r="E536" s="2" t="s">
        <v>42</v>
      </c>
      <c r="F536" s="2" t="s">
        <v>273</v>
      </c>
      <c r="J536" s="2" t="s">
        <v>30</v>
      </c>
      <c r="K536" s="10" t="s">
        <v>149</v>
      </c>
      <c r="L536" s="2" t="s">
        <v>3125</v>
      </c>
      <c r="M536" s="2" t="s">
        <v>1848</v>
      </c>
      <c r="N536" s="10">
        <v>1986</v>
      </c>
      <c r="O536" s="9">
        <v>31548</v>
      </c>
      <c r="P536" s="2">
        <v>40.549999999999997</v>
      </c>
      <c r="Q536" s="2">
        <v>-67.900000000000006</v>
      </c>
      <c r="R536" s="11">
        <v>76</v>
      </c>
      <c r="S536" s="11">
        <v>76</v>
      </c>
      <c r="T536" s="2" t="s">
        <v>1846</v>
      </c>
      <c r="U536" s="2" t="s">
        <v>52</v>
      </c>
      <c r="V536" s="2" t="s">
        <v>41</v>
      </c>
      <c r="W536" s="2">
        <v>20</v>
      </c>
      <c r="X536" s="2">
        <v>20</v>
      </c>
      <c r="Y536" s="2" t="s">
        <v>1849</v>
      </c>
      <c r="Z536" s="2" t="s">
        <v>47</v>
      </c>
      <c r="AA536" s="2" t="s">
        <v>41</v>
      </c>
      <c r="AD536" s="10" t="s">
        <v>1858</v>
      </c>
    </row>
    <row r="537" spans="1:38" x14ac:dyDescent="0.2">
      <c r="A537" s="2">
        <v>35256</v>
      </c>
      <c r="B537" s="2">
        <v>35084</v>
      </c>
      <c r="C537" s="2">
        <v>154</v>
      </c>
      <c r="D537" s="10" t="s">
        <v>1855</v>
      </c>
      <c r="E537" s="2" t="s">
        <v>42</v>
      </c>
      <c r="F537" s="2" t="s">
        <v>274</v>
      </c>
      <c r="J537" s="2" t="s">
        <v>30</v>
      </c>
      <c r="K537" s="10" t="s">
        <v>2219</v>
      </c>
      <c r="L537" s="2" t="s">
        <v>3125</v>
      </c>
      <c r="M537" s="2" t="s">
        <v>1848</v>
      </c>
      <c r="N537" s="10">
        <v>1986</v>
      </c>
      <c r="O537" s="9">
        <v>31549</v>
      </c>
      <c r="P537" s="2">
        <v>40.366667</v>
      </c>
      <c r="Q537" s="2">
        <v>-68.133332999999993</v>
      </c>
      <c r="R537" s="11">
        <v>76</v>
      </c>
      <c r="S537" s="11">
        <v>76</v>
      </c>
      <c r="T537" s="2" t="s">
        <v>1846</v>
      </c>
      <c r="U537" s="2" t="s">
        <v>52</v>
      </c>
      <c r="V537" s="2" t="s">
        <v>41</v>
      </c>
      <c r="W537" s="2">
        <v>20</v>
      </c>
      <c r="X537" s="2">
        <v>20</v>
      </c>
      <c r="Y537" s="2" t="s">
        <v>1849</v>
      </c>
      <c r="Z537" s="2" t="s">
        <v>47</v>
      </c>
      <c r="AA537" s="2" t="s">
        <v>41</v>
      </c>
      <c r="AD537" s="10" t="s">
        <v>1858</v>
      </c>
    </row>
    <row r="538" spans="1:38" x14ac:dyDescent="0.2">
      <c r="A538" s="2">
        <v>35257</v>
      </c>
      <c r="B538" s="2">
        <v>35085</v>
      </c>
      <c r="C538" s="2">
        <v>154</v>
      </c>
      <c r="D538" s="10" t="s">
        <v>1855</v>
      </c>
      <c r="E538" s="2" t="s">
        <v>42</v>
      </c>
      <c r="F538" s="2" t="s">
        <v>275</v>
      </c>
      <c r="J538" s="2" t="s">
        <v>30</v>
      </c>
      <c r="K538" s="10" t="s">
        <v>2219</v>
      </c>
      <c r="L538" s="2" t="s">
        <v>3125</v>
      </c>
      <c r="M538" s="2" t="s">
        <v>1848</v>
      </c>
      <c r="N538" s="10">
        <v>1986</v>
      </c>
      <c r="O538" s="9">
        <v>31549</v>
      </c>
      <c r="P538" s="2">
        <v>40.299999999999997</v>
      </c>
      <c r="Q538" s="2">
        <v>-68.866667000000007</v>
      </c>
      <c r="R538" s="11">
        <v>76</v>
      </c>
      <c r="S538" s="11">
        <v>76</v>
      </c>
      <c r="T538" s="2" t="s">
        <v>1846</v>
      </c>
      <c r="U538" s="2" t="s">
        <v>52</v>
      </c>
      <c r="V538" s="2" t="s">
        <v>41</v>
      </c>
      <c r="W538" s="2">
        <v>17</v>
      </c>
      <c r="X538" s="2">
        <v>17</v>
      </c>
      <c r="Y538" s="2" t="s">
        <v>1849</v>
      </c>
      <c r="Z538" s="2" t="s">
        <v>47</v>
      </c>
      <c r="AA538" s="2" t="s">
        <v>41</v>
      </c>
      <c r="AD538" s="10" t="s">
        <v>1858</v>
      </c>
    </row>
    <row r="539" spans="1:38" x14ac:dyDescent="0.2">
      <c r="A539" s="2">
        <v>35258</v>
      </c>
      <c r="B539" s="2">
        <v>35086</v>
      </c>
      <c r="C539" s="2">
        <v>154</v>
      </c>
      <c r="D539" s="10" t="s">
        <v>1854</v>
      </c>
      <c r="E539" s="2" t="s">
        <v>142</v>
      </c>
      <c r="F539" s="2" t="s">
        <v>276</v>
      </c>
      <c r="J539" s="2" t="s">
        <v>30</v>
      </c>
      <c r="K539" s="10" t="s">
        <v>2219</v>
      </c>
      <c r="L539" s="2" t="s">
        <v>3125</v>
      </c>
      <c r="M539" s="2" t="s">
        <v>1848</v>
      </c>
      <c r="N539" s="10">
        <v>1986</v>
      </c>
      <c r="O539" s="9">
        <v>31550</v>
      </c>
      <c r="P539" s="2">
        <v>40.200000000000003</v>
      </c>
      <c r="Q539" s="2">
        <v>-69.333332999999996</v>
      </c>
      <c r="R539" s="11">
        <v>76</v>
      </c>
      <c r="S539" s="11">
        <v>76</v>
      </c>
      <c r="T539" s="2" t="s">
        <v>1846</v>
      </c>
      <c r="U539" s="2" t="s">
        <v>52</v>
      </c>
      <c r="V539" s="2" t="s">
        <v>41</v>
      </c>
      <c r="W539" s="2">
        <v>17</v>
      </c>
      <c r="X539" s="2">
        <v>17</v>
      </c>
      <c r="Y539" s="2" t="s">
        <v>1849</v>
      </c>
      <c r="Z539" s="2" t="s">
        <v>47</v>
      </c>
      <c r="AA539" s="2" t="s">
        <v>41</v>
      </c>
      <c r="AB539" s="2" t="s">
        <v>31</v>
      </c>
      <c r="AC539" s="2" t="s">
        <v>38</v>
      </c>
      <c r="AD539" s="10">
        <v>1992</v>
      </c>
      <c r="AE539" s="9">
        <v>33862</v>
      </c>
      <c r="AF539" s="2">
        <v>46.216667000000001</v>
      </c>
      <c r="AG539" s="2">
        <v>-54.733333000000002</v>
      </c>
      <c r="AH539" s="2">
        <v>188</v>
      </c>
      <c r="AI539" s="2">
        <v>188</v>
      </c>
      <c r="AJ539" s="2" t="s">
        <v>1846</v>
      </c>
      <c r="AK539" s="2" t="s">
        <v>40</v>
      </c>
      <c r="AL539" s="2" t="s">
        <v>149</v>
      </c>
    </row>
    <row r="540" spans="1:38" x14ac:dyDescent="0.2">
      <c r="A540" s="2">
        <v>35259</v>
      </c>
      <c r="B540" s="2">
        <v>35087</v>
      </c>
      <c r="C540" s="2">
        <v>154</v>
      </c>
      <c r="D540" s="10" t="s">
        <v>1855</v>
      </c>
      <c r="E540" s="2" t="s">
        <v>42</v>
      </c>
      <c r="F540" s="2" t="s">
        <v>277</v>
      </c>
      <c r="J540" s="2" t="s">
        <v>30</v>
      </c>
      <c r="K540" s="10" t="s">
        <v>35</v>
      </c>
      <c r="L540" s="2" t="s">
        <v>3125</v>
      </c>
      <c r="M540" s="2" t="s">
        <v>1848</v>
      </c>
      <c r="N540" s="10">
        <v>1986</v>
      </c>
      <c r="O540" s="9">
        <v>31553</v>
      </c>
      <c r="P540" s="2">
        <v>40.35</v>
      </c>
      <c r="Q540" s="2">
        <v>-69.066666999999995</v>
      </c>
      <c r="R540" s="11">
        <v>122</v>
      </c>
      <c r="S540" s="11">
        <v>122</v>
      </c>
      <c r="T540" s="2" t="s">
        <v>1846</v>
      </c>
      <c r="U540" s="2" t="s">
        <v>52</v>
      </c>
      <c r="V540" s="2" t="s">
        <v>41</v>
      </c>
      <c r="W540" s="2">
        <v>35</v>
      </c>
      <c r="X540" s="2">
        <v>35</v>
      </c>
      <c r="Y540" s="2" t="s">
        <v>1849</v>
      </c>
      <c r="Z540" s="2" t="s">
        <v>47</v>
      </c>
      <c r="AA540" s="2" t="s">
        <v>41</v>
      </c>
      <c r="AD540" s="10" t="s">
        <v>1858</v>
      </c>
    </row>
    <row r="541" spans="1:38" x14ac:dyDescent="0.2">
      <c r="A541" s="2">
        <v>35260</v>
      </c>
      <c r="B541" s="2">
        <v>35088</v>
      </c>
      <c r="C541" s="2">
        <v>154</v>
      </c>
      <c r="D541" s="10" t="s">
        <v>1855</v>
      </c>
      <c r="E541" s="2" t="s">
        <v>42</v>
      </c>
      <c r="F541" s="2" t="s">
        <v>278</v>
      </c>
      <c r="J541" s="2" t="s">
        <v>30</v>
      </c>
      <c r="K541" s="10" t="s">
        <v>149</v>
      </c>
      <c r="L541" s="2" t="s">
        <v>3125</v>
      </c>
      <c r="M541" s="2" t="s">
        <v>1848</v>
      </c>
      <c r="N541" s="10">
        <v>1986</v>
      </c>
      <c r="O541" s="9">
        <v>31551</v>
      </c>
      <c r="P541" s="2">
        <v>40.383333</v>
      </c>
      <c r="Q541" s="2">
        <v>-69.183333000000005</v>
      </c>
      <c r="R541" s="11">
        <v>183</v>
      </c>
      <c r="S541" s="11">
        <v>183</v>
      </c>
      <c r="T541" s="2" t="s">
        <v>1846</v>
      </c>
      <c r="U541" s="2" t="s">
        <v>52</v>
      </c>
      <c r="V541" s="2" t="s">
        <v>41</v>
      </c>
      <c r="W541" s="2">
        <v>70</v>
      </c>
      <c r="X541" s="2">
        <v>70</v>
      </c>
      <c r="Y541" s="2" t="s">
        <v>1849</v>
      </c>
      <c r="Z541" s="2" t="s">
        <v>47</v>
      </c>
      <c r="AA541" s="2" t="s">
        <v>41</v>
      </c>
      <c r="AD541" s="10" t="s">
        <v>1858</v>
      </c>
    </row>
    <row r="542" spans="1:38" x14ac:dyDescent="0.2">
      <c r="A542" s="2">
        <v>35309</v>
      </c>
      <c r="B542" s="2">
        <v>35137</v>
      </c>
      <c r="C542" s="2">
        <v>154</v>
      </c>
      <c r="D542" s="10" t="s">
        <v>1855</v>
      </c>
      <c r="E542" s="2" t="s">
        <v>42</v>
      </c>
      <c r="F542" s="2" t="s">
        <v>279</v>
      </c>
      <c r="J542" s="2" t="s">
        <v>30</v>
      </c>
      <c r="K542" s="10" t="s">
        <v>149</v>
      </c>
      <c r="L542" s="2" t="s">
        <v>3125</v>
      </c>
      <c r="M542" s="2" t="s">
        <v>1848</v>
      </c>
      <c r="N542" s="10">
        <v>1986</v>
      </c>
      <c r="O542" s="9">
        <v>31546</v>
      </c>
      <c r="P542" s="2">
        <v>40.483333000000002</v>
      </c>
      <c r="Q542" s="2">
        <v>-67.883332999999993</v>
      </c>
      <c r="R542" s="11">
        <v>200</v>
      </c>
      <c r="S542" s="11">
        <v>200</v>
      </c>
      <c r="T542" s="2" t="s">
        <v>1846</v>
      </c>
      <c r="U542" s="2" t="s">
        <v>40</v>
      </c>
      <c r="V542" s="2" t="s">
        <v>149</v>
      </c>
      <c r="W542" s="2">
        <v>150</v>
      </c>
      <c r="X542" s="2">
        <v>150</v>
      </c>
      <c r="Y542" s="2" t="s">
        <v>1849</v>
      </c>
      <c r="Z542" s="2" t="s">
        <v>47</v>
      </c>
      <c r="AA542" s="2" t="s">
        <v>41</v>
      </c>
      <c r="AD542" s="10" t="s">
        <v>1858</v>
      </c>
    </row>
    <row r="543" spans="1:38" x14ac:dyDescent="0.2">
      <c r="A543" s="2">
        <v>35310</v>
      </c>
      <c r="B543" s="2">
        <v>35138</v>
      </c>
      <c r="C543" s="2">
        <v>154</v>
      </c>
      <c r="D543" s="10" t="s">
        <v>1855</v>
      </c>
      <c r="E543" s="2" t="s">
        <v>42</v>
      </c>
      <c r="F543" s="2" t="s">
        <v>280</v>
      </c>
      <c r="J543" s="2" t="s">
        <v>30</v>
      </c>
      <c r="K543" s="10" t="s">
        <v>2219</v>
      </c>
      <c r="L543" s="2" t="s">
        <v>3125</v>
      </c>
      <c r="M543" s="2" t="s">
        <v>1848</v>
      </c>
      <c r="N543" s="10">
        <v>1986</v>
      </c>
      <c r="O543" s="9">
        <v>31546</v>
      </c>
      <c r="P543" s="2">
        <v>40.616667</v>
      </c>
      <c r="Q543" s="2">
        <v>-67.400000000000006</v>
      </c>
      <c r="R543" s="11">
        <v>160</v>
      </c>
      <c r="S543" s="11">
        <v>160</v>
      </c>
      <c r="T543" s="2" t="s">
        <v>1846</v>
      </c>
      <c r="U543" s="2" t="s">
        <v>40</v>
      </c>
      <c r="V543" s="2" t="s">
        <v>149</v>
      </c>
      <c r="W543" s="2">
        <v>100</v>
      </c>
      <c r="X543" s="2">
        <v>100</v>
      </c>
      <c r="Y543" s="2" t="s">
        <v>1849</v>
      </c>
      <c r="Z543" s="2" t="s">
        <v>47</v>
      </c>
      <c r="AA543" s="2" t="s">
        <v>41</v>
      </c>
      <c r="AD543" s="10" t="s">
        <v>1858</v>
      </c>
    </row>
    <row r="544" spans="1:38" x14ac:dyDescent="0.2">
      <c r="A544" s="2">
        <v>35311</v>
      </c>
      <c r="B544" s="2">
        <v>35139</v>
      </c>
      <c r="C544" s="2">
        <v>154</v>
      </c>
      <c r="D544" s="10" t="s">
        <v>1855</v>
      </c>
      <c r="E544" s="2" t="s">
        <v>42</v>
      </c>
      <c r="F544" s="2" t="s">
        <v>281</v>
      </c>
      <c r="J544" s="2" t="s">
        <v>30</v>
      </c>
      <c r="K544" s="10" t="s">
        <v>149</v>
      </c>
      <c r="L544" s="2" t="s">
        <v>3125</v>
      </c>
      <c r="M544" s="2" t="s">
        <v>1848</v>
      </c>
      <c r="N544" s="10">
        <v>1986</v>
      </c>
      <c r="O544" s="9">
        <v>31546</v>
      </c>
      <c r="P544" s="2">
        <v>40.616667</v>
      </c>
      <c r="Q544" s="2">
        <v>-67.400000000000006</v>
      </c>
      <c r="R544" s="11">
        <v>122</v>
      </c>
      <c r="S544" s="11">
        <v>122</v>
      </c>
      <c r="T544" s="2" t="s">
        <v>1846</v>
      </c>
      <c r="U544" s="2" t="s">
        <v>40</v>
      </c>
      <c r="V544" s="2" t="s">
        <v>149</v>
      </c>
      <c r="W544" s="2">
        <v>90</v>
      </c>
      <c r="X544" s="2">
        <v>90</v>
      </c>
      <c r="Y544" s="2" t="s">
        <v>1849</v>
      </c>
      <c r="Z544" s="2" t="s">
        <v>47</v>
      </c>
      <c r="AA544" s="2" t="s">
        <v>41</v>
      </c>
      <c r="AD544" s="10" t="s">
        <v>1858</v>
      </c>
    </row>
    <row r="545" spans="1:38" x14ac:dyDescent="0.2">
      <c r="A545" s="2">
        <v>35312</v>
      </c>
      <c r="B545" s="2">
        <v>35140</v>
      </c>
      <c r="C545" s="2">
        <v>154</v>
      </c>
      <c r="D545" s="10" t="s">
        <v>1855</v>
      </c>
      <c r="E545" s="2" t="s">
        <v>42</v>
      </c>
      <c r="F545" s="2" t="s">
        <v>282</v>
      </c>
      <c r="J545" s="2" t="s">
        <v>30</v>
      </c>
      <c r="K545" s="10" t="s">
        <v>2219</v>
      </c>
      <c r="L545" s="2" t="s">
        <v>3125</v>
      </c>
      <c r="M545" s="2" t="s">
        <v>1848</v>
      </c>
      <c r="N545" s="10">
        <v>1986</v>
      </c>
      <c r="O545" s="9">
        <v>31546</v>
      </c>
      <c r="P545" s="2">
        <v>40.616667</v>
      </c>
      <c r="Q545" s="2">
        <v>-67.400000000000006</v>
      </c>
      <c r="R545" s="11">
        <v>106</v>
      </c>
      <c r="S545" s="11">
        <v>106</v>
      </c>
      <c r="T545" s="2" t="s">
        <v>1846</v>
      </c>
      <c r="U545" s="2" t="s">
        <v>40</v>
      </c>
      <c r="V545" s="2" t="s">
        <v>149</v>
      </c>
      <c r="W545" s="2">
        <v>70</v>
      </c>
      <c r="X545" s="2">
        <v>70</v>
      </c>
      <c r="Y545" s="2" t="s">
        <v>1849</v>
      </c>
      <c r="Z545" s="2" t="s">
        <v>47</v>
      </c>
      <c r="AA545" s="2" t="s">
        <v>41</v>
      </c>
      <c r="AD545" s="10" t="s">
        <v>1858</v>
      </c>
    </row>
    <row r="546" spans="1:38" x14ac:dyDescent="0.2">
      <c r="A546" s="2">
        <v>35313</v>
      </c>
      <c r="B546" s="2">
        <v>35141</v>
      </c>
      <c r="C546" s="2">
        <v>154</v>
      </c>
      <c r="D546" s="10" t="s">
        <v>1855</v>
      </c>
      <c r="E546" s="2" t="s">
        <v>42</v>
      </c>
      <c r="F546" s="2" t="s">
        <v>283</v>
      </c>
      <c r="J546" s="2" t="s">
        <v>30</v>
      </c>
      <c r="K546" s="10" t="s">
        <v>2219</v>
      </c>
      <c r="L546" s="2" t="s">
        <v>3125</v>
      </c>
      <c r="M546" s="2" t="s">
        <v>1848</v>
      </c>
      <c r="N546" s="10">
        <v>1986</v>
      </c>
      <c r="O546" s="9">
        <v>31546</v>
      </c>
      <c r="P546" s="2">
        <v>40.616667</v>
      </c>
      <c r="Q546" s="2">
        <v>-67.400000000000006</v>
      </c>
      <c r="R546" s="11">
        <v>115</v>
      </c>
      <c r="S546" s="11">
        <v>115</v>
      </c>
      <c r="T546" s="2" t="s">
        <v>1846</v>
      </c>
      <c r="U546" s="2" t="s">
        <v>40</v>
      </c>
      <c r="V546" s="2" t="s">
        <v>149</v>
      </c>
      <c r="W546" s="2">
        <v>70</v>
      </c>
      <c r="X546" s="2">
        <v>70</v>
      </c>
      <c r="Y546" s="2" t="s">
        <v>1849</v>
      </c>
      <c r="Z546" s="2" t="s">
        <v>47</v>
      </c>
      <c r="AA546" s="2" t="s">
        <v>41</v>
      </c>
      <c r="AD546" s="10" t="s">
        <v>1858</v>
      </c>
    </row>
    <row r="547" spans="1:38" x14ac:dyDescent="0.2">
      <c r="A547" s="2">
        <v>35314</v>
      </c>
      <c r="B547" s="2">
        <v>35142</v>
      </c>
      <c r="C547" s="2">
        <v>154</v>
      </c>
      <c r="D547" s="10" t="s">
        <v>1855</v>
      </c>
      <c r="E547" s="2" t="s">
        <v>42</v>
      </c>
      <c r="F547" s="2" t="s">
        <v>284</v>
      </c>
      <c r="J547" s="2" t="s">
        <v>30</v>
      </c>
      <c r="K547" s="10" t="s">
        <v>2219</v>
      </c>
      <c r="L547" s="2" t="s">
        <v>3125</v>
      </c>
      <c r="M547" s="2" t="s">
        <v>1848</v>
      </c>
      <c r="N547" s="10">
        <v>1986</v>
      </c>
      <c r="O547" s="9">
        <v>31546</v>
      </c>
      <c r="P547" s="2">
        <v>40.583333000000003</v>
      </c>
      <c r="Q547" s="2">
        <v>-67.25</v>
      </c>
      <c r="R547" s="11">
        <v>116</v>
      </c>
      <c r="S547" s="11">
        <v>116</v>
      </c>
      <c r="T547" s="2" t="s">
        <v>1846</v>
      </c>
      <c r="U547" s="2" t="s">
        <v>40</v>
      </c>
      <c r="V547" s="2" t="s">
        <v>149</v>
      </c>
      <c r="W547" s="2">
        <v>70</v>
      </c>
      <c r="X547" s="2">
        <v>70</v>
      </c>
      <c r="Y547" s="2" t="s">
        <v>1849</v>
      </c>
      <c r="Z547" s="2" t="s">
        <v>47</v>
      </c>
      <c r="AA547" s="2" t="s">
        <v>41</v>
      </c>
      <c r="AD547" s="10" t="s">
        <v>1858</v>
      </c>
    </row>
    <row r="548" spans="1:38" x14ac:dyDescent="0.2">
      <c r="A548" s="2">
        <v>35333</v>
      </c>
      <c r="B548" s="2">
        <v>35161</v>
      </c>
      <c r="C548" s="2">
        <v>154</v>
      </c>
      <c r="D548" s="10" t="s">
        <v>1855</v>
      </c>
      <c r="E548" s="2" t="s">
        <v>42</v>
      </c>
      <c r="F548" s="2" t="s">
        <v>285</v>
      </c>
      <c r="J548" s="2" t="s">
        <v>30</v>
      </c>
      <c r="K548" s="10" t="s">
        <v>35</v>
      </c>
      <c r="L548" s="2" t="s">
        <v>2394</v>
      </c>
      <c r="M548" s="2" t="s">
        <v>38</v>
      </c>
      <c r="N548" s="10">
        <v>1988</v>
      </c>
      <c r="O548" s="9">
        <v>32167</v>
      </c>
      <c r="P548" s="2">
        <v>39.633333</v>
      </c>
      <c r="Q548" s="2">
        <v>-68.666667000000004</v>
      </c>
      <c r="R548" s="11">
        <v>85</v>
      </c>
      <c r="S548" s="11">
        <v>85</v>
      </c>
      <c r="T548" s="2" t="s">
        <v>1846</v>
      </c>
      <c r="U548" s="2" t="s">
        <v>52</v>
      </c>
      <c r="V548" s="2" t="s">
        <v>41</v>
      </c>
      <c r="W548" s="2">
        <v>9</v>
      </c>
      <c r="X548" s="2">
        <v>9</v>
      </c>
      <c r="Y548" s="2" t="s">
        <v>1849</v>
      </c>
      <c r="Z548" s="2" t="s">
        <v>47</v>
      </c>
      <c r="AA548" s="2" t="s">
        <v>41</v>
      </c>
      <c r="AD548" s="10" t="s">
        <v>1858</v>
      </c>
    </row>
    <row r="549" spans="1:38" x14ac:dyDescent="0.2">
      <c r="A549" s="2">
        <v>35334</v>
      </c>
      <c r="B549" s="2">
        <v>35162</v>
      </c>
      <c r="C549" s="2">
        <v>154</v>
      </c>
      <c r="D549" s="10" t="s">
        <v>1855</v>
      </c>
      <c r="E549" s="2" t="s">
        <v>42</v>
      </c>
      <c r="F549" s="2" t="s">
        <v>286</v>
      </c>
      <c r="J549" s="2" t="s">
        <v>30</v>
      </c>
      <c r="K549" s="10" t="s">
        <v>2219</v>
      </c>
      <c r="L549" s="2" t="s">
        <v>2394</v>
      </c>
      <c r="M549" s="2" t="s">
        <v>38</v>
      </c>
      <c r="N549" s="10">
        <v>1988</v>
      </c>
      <c r="O549" s="9">
        <v>32168</v>
      </c>
      <c r="P549" s="2">
        <v>40.200000000000003</v>
      </c>
      <c r="Q549" s="2">
        <v>-66.633332999999993</v>
      </c>
      <c r="R549" s="11">
        <v>80</v>
      </c>
      <c r="S549" s="11">
        <v>80</v>
      </c>
      <c r="T549" s="2" t="s">
        <v>1846</v>
      </c>
      <c r="U549" s="2" t="s">
        <v>52</v>
      </c>
      <c r="V549" s="2" t="s">
        <v>41</v>
      </c>
      <c r="W549" s="2">
        <v>9</v>
      </c>
      <c r="X549" s="2">
        <v>9</v>
      </c>
      <c r="Y549" s="2" t="s">
        <v>1849</v>
      </c>
      <c r="Z549" s="2" t="s">
        <v>47</v>
      </c>
      <c r="AA549" s="2" t="s">
        <v>41</v>
      </c>
      <c r="AD549" s="10" t="s">
        <v>1858</v>
      </c>
    </row>
    <row r="550" spans="1:38" x14ac:dyDescent="0.2">
      <c r="A550" s="2">
        <v>35336</v>
      </c>
      <c r="B550" s="2">
        <v>35164</v>
      </c>
      <c r="C550" s="2">
        <v>154</v>
      </c>
      <c r="D550" s="10" t="s">
        <v>1855</v>
      </c>
      <c r="E550" s="2" t="s">
        <v>42</v>
      </c>
      <c r="F550" s="2" t="s">
        <v>287</v>
      </c>
      <c r="J550" s="2" t="s">
        <v>30</v>
      </c>
      <c r="K550" s="10" t="s">
        <v>2219</v>
      </c>
      <c r="L550" s="2" t="s">
        <v>2394</v>
      </c>
      <c r="M550" s="2" t="s">
        <v>38</v>
      </c>
      <c r="N550" s="10">
        <v>1988</v>
      </c>
      <c r="O550" s="9">
        <v>32168</v>
      </c>
      <c r="P550" s="2">
        <v>40.133333</v>
      </c>
      <c r="Q550" s="2">
        <v>-66.75</v>
      </c>
      <c r="R550" s="11">
        <v>200</v>
      </c>
      <c r="S550" s="11">
        <v>200</v>
      </c>
      <c r="T550" s="2" t="s">
        <v>1846</v>
      </c>
      <c r="U550" s="2" t="s">
        <v>52</v>
      </c>
      <c r="V550" s="2" t="s">
        <v>41</v>
      </c>
      <c r="W550" s="2">
        <v>113</v>
      </c>
      <c r="X550" s="2">
        <v>113</v>
      </c>
      <c r="Y550" s="2" t="s">
        <v>1849</v>
      </c>
      <c r="Z550" s="2" t="s">
        <v>47</v>
      </c>
      <c r="AA550" s="2" t="s">
        <v>41</v>
      </c>
      <c r="AD550" s="10" t="s">
        <v>1858</v>
      </c>
    </row>
    <row r="551" spans="1:38" x14ac:dyDescent="0.2">
      <c r="A551" s="2">
        <v>35346</v>
      </c>
      <c r="B551" s="2">
        <v>35174</v>
      </c>
      <c r="C551" s="2">
        <v>154</v>
      </c>
      <c r="D551" s="10" t="s">
        <v>1855</v>
      </c>
      <c r="E551" s="2" t="s">
        <v>42</v>
      </c>
      <c r="F551" s="2" t="s">
        <v>288</v>
      </c>
      <c r="J551" s="2" t="s">
        <v>30</v>
      </c>
      <c r="K551" s="10" t="s">
        <v>149</v>
      </c>
      <c r="L551" s="2" t="s">
        <v>3124</v>
      </c>
      <c r="M551" s="2" t="s">
        <v>1848</v>
      </c>
      <c r="N551" s="10">
        <v>1986</v>
      </c>
      <c r="O551" s="9">
        <v>31434</v>
      </c>
      <c r="P551" s="2">
        <v>39.916666999999997</v>
      </c>
      <c r="Q551" s="2">
        <v>-73.3</v>
      </c>
      <c r="R551" s="11">
        <v>205</v>
      </c>
      <c r="S551" s="11">
        <v>205</v>
      </c>
      <c r="T551" s="2" t="s">
        <v>1846</v>
      </c>
      <c r="U551" s="2" t="s">
        <v>40</v>
      </c>
      <c r="V551" s="2" t="s">
        <v>149</v>
      </c>
      <c r="W551" s="2">
        <v>68</v>
      </c>
      <c r="X551" s="2">
        <v>68</v>
      </c>
      <c r="Y551" s="2" t="s">
        <v>1849</v>
      </c>
      <c r="Z551" s="2" t="s">
        <v>47</v>
      </c>
      <c r="AA551" s="2" t="s">
        <v>41</v>
      </c>
      <c r="AD551" s="10" t="s">
        <v>1858</v>
      </c>
    </row>
    <row r="552" spans="1:38" x14ac:dyDescent="0.2">
      <c r="A552" s="2">
        <v>35571</v>
      </c>
      <c r="B552" s="2">
        <v>35398</v>
      </c>
      <c r="C552" s="2">
        <v>154</v>
      </c>
      <c r="D552" s="10" t="s">
        <v>1854</v>
      </c>
      <c r="E552" s="2" t="s">
        <v>142</v>
      </c>
      <c r="F552" s="2" t="s">
        <v>289</v>
      </c>
      <c r="J552" s="2" t="s">
        <v>30</v>
      </c>
      <c r="K552" s="10" t="s">
        <v>2219</v>
      </c>
      <c r="L552" s="2" t="s">
        <v>2394</v>
      </c>
      <c r="M552" s="2" t="s">
        <v>38</v>
      </c>
      <c r="N552" s="10">
        <v>1987</v>
      </c>
      <c r="O552" s="9">
        <v>32097</v>
      </c>
      <c r="P552" s="2">
        <v>39.516666999999998</v>
      </c>
      <c r="Q552" s="2">
        <v>-68.900000000000006</v>
      </c>
      <c r="R552" s="11">
        <v>100</v>
      </c>
      <c r="S552" s="11">
        <v>100</v>
      </c>
      <c r="T552" s="2" t="s">
        <v>1846</v>
      </c>
      <c r="U552" s="2" t="s">
        <v>40</v>
      </c>
      <c r="V552" s="2" t="s">
        <v>41</v>
      </c>
      <c r="AB552" s="2" t="s">
        <v>31</v>
      </c>
      <c r="AC552" s="2" t="s">
        <v>38</v>
      </c>
      <c r="AD552" s="10">
        <v>1987</v>
      </c>
      <c r="AE552" s="9">
        <v>32100</v>
      </c>
      <c r="AF552" s="2">
        <v>39.583333000000003</v>
      </c>
      <c r="AG552" s="2">
        <v>-67.483333000000002</v>
      </c>
      <c r="AH552" s="2">
        <v>132</v>
      </c>
      <c r="AI552" s="2">
        <v>132</v>
      </c>
      <c r="AJ552" s="2" t="s">
        <v>1846</v>
      </c>
      <c r="AK552" s="2" t="s">
        <v>40</v>
      </c>
      <c r="AL552" s="2" t="s">
        <v>149</v>
      </c>
    </row>
    <row r="553" spans="1:38" x14ac:dyDescent="0.2">
      <c r="A553" s="2">
        <v>36042</v>
      </c>
      <c r="B553" s="2">
        <v>35867</v>
      </c>
      <c r="C553" s="2">
        <v>154</v>
      </c>
      <c r="D553" s="10" t="s">
        <v>1855</v>
      </c>
      <c r="E553" s="2" t="s">
        <v>42</v>
      </c>
      <c r="F553" s="2" t="s">
        <v>2102</v>
      </c>
      <c r="G553" s="2" t="s">
        <v>2101</v>
      </c>
      <c r="J553" s="2" t="s">
        <v>30</v>
      </c>
      <c r="K553" s="10" t="s">
        <v>2219</v>
      </c>
      <c r="L553" s="2" t="s">
        <v>44</v>
      </c>
      <c r="M553" s="2" t="s">
        <v>38</v>
      </c>
      <c r="N553" s="10">
        <v>1987</v>
      </c>
      <c r="O553" s="9">
        <v>31946</v>
      </c>
      <c r="P553" s="2">
        <v>40.799999999999997</v>
      </c>
      <c r="Q553" s="2">
        <v>-70.7</v>
      </c>
      <c r="R553" s="11">
        <v>168</v>
      </c>
      <c r="S553" s="11">
        <v>168</v>
      </c>
      <c r="T553" s="2" t="s">
        <v>1846</v>
      </c>
      <c r="U553" s="2" t="s">
        <v>40</v>
      </c>
      <c r="V553" s="2" t="s">
        <v>41</v>
      </c>
      <c r="AD553" s="10" t="s">
        <v>1858</v>
      </c>
    </row>
    <row r="554" spans="1:38" x14ac:dyDescent="0.2">
      <c r="A554" s="2">
        <v>37230</v>
      </c>
      <c r="B554" s="2">
        <v>37045</v>
      </c>
      <c r="C554" s="2">
        <v>154</v>
      </c>
      <c r="D554" s="10" t="s">
        <v>1855</v>
      </c>
      <c r="E554" s="2" t="s">
        <v>42</v>
      </c>
      <c r="F554" s="2" t="s">
        <v>290</v>
      </c>
      <c r="J554" s="2" t="s">
        <v>30</v>
      </c>
      <c r="K554" s="10" t="s">
        <v>149</v>
      </c>
      <c r="L554" s="2" t="s">
        <v>2394</v>
      </c>
      <c r="M554" s="2" t="s">
        <v>38</v>
      </c>
      <c r="N554" s="10">
        <v>1987</v>
      </c>
      <c r="O554" s="9">
        <v>32081</v>
      </c>
      <c r="P554" s="2">
        <v>39.450000000000003</v>
      </c>
      <c r="Q554" s="2">
        <v>-68.333332999999996</v>
      </c>
      <c r="R554" s="11">
        <v>170</v>
      </c>
      <c r="S554" s="11">
        <v>170</v>
      </c>
      <c r="T554" s="2" t="s">
        <v>1846</v>
      </c>
      <c r="U554" s="2" t="s">
        <v>52</v>
      </c>
      <c r="V554" s="2" t="s">
        <v>41</v>
      </c>
      <c r="AD554" s="10" t="s">
        <v>1858</v>
      </c>
    </row>
    <row r="555" spans="1:38" x14ac:dyDescent="0.2">
      <c r="A555" s="2">
        <v>37286</v>
      </c>
      <c r="B555" s="2">
        <v>37101</v>
      </c>
      <c r="C555" s="2">
        <v>154</v>
      </c>
      <c r="D555" s="10" t="s">
        <v>1855</v>
      </c>
      <c r="E555" s="2" t="s">
        <v>42</v>
      </c>
      <c r="F555" s="2" t="s">
        <v>291</v>
      </c>
      <c r="J555" s="2" t="s">
        <v>30</v>
      </c>
      <c r="K555" s="10" t="s">
        <v>149</v>
      </c>
      <c r="L555" s="2" t="s">
        <v>2394</v>
      </c>
      <c r="M555" s="2" t="s">
        <v>38</v>
      </c>
      <c r="N555" s="10">
        <v>1988</v>
      </c>
      <c r="O555" s="9">
        <v>32168</v>
      </c>
      <c r="P555" s="2">
        <v>40.1</v>
      </c>
      <c r="Q555" s="2">
        <v>-66.900000000000006</v>
      </c>
      <c r="R555" s="11">
        <v>160</v>
      </c>
      <c r="S555" s="11">
        <v>160</v>
      </c>
      <c r="T555" s="2" t="s">
        <v>1846</v>
      </c>
      <c r="U555" s="2" t="s">
        <v>52</v>
      </c>
      <c r="V555" s="2" t="s">
        <v>41</v>
      </c>
      <c r="W555" s="2">
        <v>57</v>
      </c>
      <c r="X555" s="2">
        <v>57</v>
      </c>
      <c r="Y555" s="2" t="s">
        <v>1849</v>
      </c>
      <c r="Z555" s="2" t="s">
        <v>47</v>
      </c>
      <c r="AA555" s="2" t="s">
        <v>41</v>
      </c>
      <c r="AD555" s="10" t="s">
        <v>1858</v>
      </c>
    </row>
    <row r="556" spans="1:38" x14ac:dyDescent="0.2">
      <c r="A556" s="2">
        <v>37287</v>
      </c>
      <c r="B556" s="2">
        <v>37102</v>
      </c>
      <c r="C556" s="2">
        <v>154</v>
      </c>
      <c r="D556" s="10" t="s">
        <v>1855</v>
      </c>
      <c r="E556" s="2" t="s">
        <v>42</v>
      </c>
      <c r="F556" s="2" t="s">
        <v>292</v>
      </c>
      <c r="J556" s="2" t="s">
        <v>30</v>
      </c>
      <c r="K556" s="10" t="s">
        <v>149</v>
      </c>
      <c r="L556" s="2" t="s">
        <v>2394</v>
      </c>
      <c r="M556" s="2" t="s">
        <v>38</v>
      </c>
      <c r="N556" s="10">
        <v>1988</v>
      </c>
      <c r="O556" s="9">
        <v>32168</v>
      </c>
      <c r="P556" s="2">
        <v>40.066667000000002</v>
      </c>
      <c r="Q556" s="2">
        <v>-67.016666999999998</v>
      </c>
      <c r="R556" s="11">
        <v>200</v>
      </c>
      <c r="S556" s="11">
        <v>200</v>
      </c>
      <c r="T556" s="2" t="s">
        <v>1846</v>
      </c>
      <c r="U556" s="2" t="s">
        <v>52</v>
      </c>
      <c r="V556" s="2" t="s">
        <v>41</v>
      </c>
      <c r="W556" s="2">
        <v>91</v>
      </c>
      <c r="X556" s="2">
        <v>91</v>
      </c>
      <c r="Y556" s="2" t="s">
        <v>1849</v>
      </c>
      <c r="Z556" s="2" t="s">
        <v>47</v>
      </c>
      <c r="AA556" s="2" t="s">
        <v>41</v>
      </c>
      <c r="AD556" s="10" t="s">
        <v>1858</v>
      </c>
    </row>
    <row r="557" spans="1:38" x14ac:dyDescent="0.2">
      <c r="A557" s="2">
        <v>37291</v>
      </c>
      <c r="B557" s="2">
        <v>37106</v>
      </c>
      <c r="C557" s="2">
        <v>154</v>
      </c>
      <c r="D557" s="10" t="s">
        <v>1855</v>
      </c>
      <c r="E557" s="2" t="s">
        <v>42</v>
      </c>
      <c r="F557" s="2" t="s">
        <v>293</v>
      </c>
      <c r="J557" s="2" t="s">
        <v>30</v>
      </c>
      <c r="K557" s="10" t="s">
        <v>149</v>
      </c>
      <c r="L557" s="2" t="s">
        <v>2394</v>
      </c>
      <c r="M557" s="2" t="s">
        <v>38</v>
      </c>
      <c r="N557" s="10">
        <v>1988</v>
      </c>
      <c r="O557" s="9">
        <v>32169</v>
      </c>
      <c r="P557" s="2">
        <v>39.950000000000003</v>
      </c>
      <c r="Q557" s="2">
        <v>-67.25</v>
      </c>
      <c r="R557" s="11">
        <v>180</v>
      </c>
      <c r="S557" s="11">
        <v>180</v>
      </c>
      <c r="T557" s="2" t="s">
        <v>1846</v>
      </c>
      <c r="U557" s="2" t="s">
        <v>52</v>
      </c>
      <c r="V557" s="2" t="s">
        <v>41</v>
      </c>
      <c r="W557" s="2">
        <v>68</v>
      </c>
      <c r="X557" s="2">
        <v>68</v>
      </c>
      <c r="Y557" s="2" t="s">
        <v>1849</v>
      </c>
      <c r="Z557" s="2" t="s">
        <v>47</v>
      </c>
      <c r="AA557" s="2" t="s">
        <v>41</v>
      </c>
      <c r="AD557" s="10" t="s">
        <v>1858</v>
      </c>
    </row>
    <row r="558" spans="1:38" x14ac:dyDescent="0.2">
      <c r="A558" s="2">
        <v>37297</v>
      </c>
      <c r="B558" s="2">
        <v>37112</v>
      </c>
      <c r="C558" s="2">
        <v>154</v>
      </c>
      <c r="D558" s="10" t="s">
        <v>1855</v>
      </c>
      <c r="E558" s="2" t="s">
        <v>42</v>
      </c>
      <c r="F558" s="2" t="s">
        <v>294</v>
      </c>
      <c r="J558" s="2" t="s">
        <v>30</v>
      </c>
      <c r="K558" s="10" t="s">
        <v>35</v>
      </c>
      <c r="L558" s="2" t="s">
        <v>44</v>
      </c>
      <c r="M558" s="2" t="s">
        <v>38</v>
      </c>
      <c r="N558" s="10">
        <v>1988</v>
      </c>
      <c r="O558" s="9">
        <v>32170</v>
      </c>
      <c r="P558" s="2">
        <v>40.066667000000002</v>
      </c>
      <c r="Q558" s="2">
        <v>-66.900000000000006</v>
      </c>
      <c r="R558" s="11">
        <v>210</v>
      </c>
      <c r="S558" s="11">
        <v>210</v>
      </c>
      <c r="T558" s="2" t="s">
        <v>1846</v>
      </c>
      <c r="U558" s="2" t="s">
        <v>52</v>
      </c>
      <c r="V558" s="2" t="s">
        <v>149</v>
      </c>
      <c r="W558" s="2">
        <v>113</v>
      </c>
      <c r="X558" s="2">
        <v>113</v>
      </c>
      <c r="Y558" s="2" t="s">
        <v>1849</v>
      </c>
      <c r="Z558" s="2" t="s">
        <v>47</v>
      </c>
      <c r="AA558" s="2" t="s">
        <v>41</v>
      </c>
      <c r="AD558" s="10" t="s">
        <v>1858</v>
      </c>
    </row>
    <row r="559" spans="1:38" x14ac:dyDescent="0.2">
      <c r="A559" s="2">
        <v>37299</v>
      </c>
      <c r="B559" s="2">
        <v>37114</v>
      </c>
      <c r="C559" s="2">
        <v>154</v>
      </c>
      <c r="D559" s="10" t="s">
        <v>1855</v>
      </c>
      <c r="E559" s="2" t="s">
        <v>42</v>
      </c>
      <c r="F559" s="2" t="s">
        <v>295</v>
      </c>
      <c r="J559" s="2" t="s">
        <v>30</v>
      </c>
      <c r="K559" s="10" t="s">
        <v>35</v>
      </c>
      <c r="L559" s="2" t="s">
        <v>2394</v>
      </c>
      <c r="M559" s="2" t="s">
        <v>38</v>
      </c>
      <c r="N559" s="10">
        <v>1988</v>
      </c>
      <c r="O559" s="9">
        <v>32170</v>
      </c>
      <c r="P559" s="2">
        <v>39.916666999999997</v>
      </c>
      <c r="Q559" s="2">
        <v>-67.583332999999996</v>
      </c>
      <c r="S559" s="11"/>
      <c r="AD559" s="10" t="s">
        <v>1858</v>
      </c>
    </row>
    <row r="560" spans="1:38" x14ac:dyDescent="0.2">
      <c r="A560" s="2">
        <v>37300</v>
      </c>
      <c r="B560" s="2">
        <v>37115</v>
      </c>
      <c r="C560" s="2">
        <v>154</v>
      </c>
      <c r="D560" s="10" t="s">
        <v>1854</v>
      </c>
      <c r="E560" s="2" t="s">
        <v>142</v>
      </c>
      <c r="F560" s="2" t="s">
        <v>296</v>
      </c>
      <c r="J560" s="2" t="s">
        <v>30</v>
      </c>
      <c r="K560" s="10" t="s">
        <v>35</v>
      </c>
      <c r="L560" s="2" t="s">
        <v>44</v>
      </c>
      <c r="M560" s="2" t="s">
        <v>38</v>
      </c>
      <c r="N560" s="10">
        <v>1988</v>
      </c>
      <c r="O560" s="9">
        <v>32171</v>
      </c>
      <c r="P560" s="2">
        <v>39.883333</v>
      </c>
      <c r="Q560" s="2">
        <v>-67.433333000000005</v>
      </c>
      <c r="R560" s="11">
        <v>180</v>
      </c>
      <c r="S560" s="11">
        <v>180</v>
      </c>
      <c r="T560" s="2" t="s">
        <v>1846</v>
      </c>
      <c r="U560" s="2" t="s">
        <v>52</v>
      </c>
      <c r="V560" s="2" t="s">
        <v>41</v>
      </c>
      <c r="W560" s="2">
        <v>68</v>
      </c>
      <c r="X560" s="2">
        <v>68</v>
      </c>
      <c r="Y560" s="2" t="s">
        <v>1849</v>
      </c>
      <c r="Z560" s="2" t="s">
        <v>47</v>
      </c>
      <c r="AA560" s="2" t="s">
        <v>41</v>
      </c>
      <c r="AB560" s="2" t="s">
        <v>31</v>
      </c>
      <c r="AC560" s="2" t="s">
        <v>38</v>
      </c>
      <c r="AD560" s="10">
        <v>1994</v>
      </c>
      <c r="AE560" s="9">
        <v>34479</v>
      </c>
      <c r="AF560" s="2">
        <v>42.033332999999999</v>
      </c>
      <c r="AG560" s="2">
        <v>-66.083332999999996</v>
      </c>
      <c r="AH560" s="2">
        <v>199</v>
      </c>
      <c r="AI560" s="2">
        <v>199</v>
      </c>
      <c r="AJ560" s="2" t="s">
        <v>1846</v>
      </c>
      <c r="AK560" s="2" t="s">
        <v>40</v>
      </c>
      <c r="AL560" s="2" t="s">
        <v>149</v>
      </c>
    </row>
    <row r="561" spans="1:38" x14ac:dyDescent="0.2">
      <c r="A561" s="2">
        <v>37305</v>
      </c>
      <c r="B561" s="2">
        <v>37120</v>
      </c>
      <c r="C561" s="2">
        <v>154</v>
      </c>
      <c r="D561" s="10" t="s">
        <v>1855</v>
      </c>
      <c r="E561" s="2" t="s">
        <v>42</v>
      </c>
      <c r="F561" s="2" t="s">
        <v>297</v>
      </c>
      <c r="J561" s="2" t="s">
        <v>30</v>
      </c>
      <c r="K561" s="10" t="s">
        <v>149</v>
      </c>
      <c r="L561" s="2" t="s">
        <v>2394</v>
      </c>
      <c r="M561" s="2" t="s">
        <v>38</v>
      </c>
      <c r="N561" s="10">
        <v>1988</v>
      </c>
      <c r="O561" s="9">
        <v>32171</v>
      </c>
      <c r="P561" s="2">
        <v>39.866667</v>
      </c>
      <c r="Q561" s="2">
        <v>-67.783332999999999</v>
      </c>
      <c r="R561" s="11">
        <v>200</v>
      </c>
      <c r="S561" s="11">
        <v>200</v>
      </c>
      <c r="T561" s="2" t="s">
        <v>1846</v>
      </c>
      <c r="U561" s="2" t="s">
        <v>52</v>
      </c>
      <c r="V561" s="2" t="s">
        <v>41</v>
      </c>
      <c r="W561" s="2">
        <v>79</v>
      </c>
      <c r="X561" s="2">
        <v>79</v>
      </c>
      <c r="Y561" s="2" t="s">
        <v>1849</v>
      </c>
      <c r="Z561" s="2" t="s">
        <v>47</v>
      </c>
      <c r="AA561" s="2" t="s">
        <v>41</v>
      </c>
      <c r="AD561" s="10" t="s">
        <v>1858</v>
      </c>
    </row>
    <row r="562" spans="1:38" x14ac:dyDescent="0.2">
      <c r="A562" s="2">
        <v>37441</v>
      </c>
      <c r="B562" s="2">
        <v>37256</v>
      </c>
      <c r="C562" s="2">
        <v>154</v>
      </c>
      <c r="D562" s="10" t="s">
        <v>1855</v>
      </c>
      <c r="E562" s="2" t="s">
        <v>42</v>
      </c>
      <c r="F562" s="2" t="s">
        <v>298</v>
      </c>
      <c r="J562" s="2" t="s">
        <v>30</v>
      </c>
      <c r="K562" s="10" t="s">
        <v>35</v>
      </c>
      <c r="L562" s="2" t="s">
        <v>2394</v>
      </c>
      <c r="M562" s="2" t="s">
        <v>38</v>
      </c>
      <c r="N562" s="10">
        <v>1986</v>
      </c>
      <c r="O562" s="9">
        <v>31692</v>
      </c>
      <c r="P562" s="2">
        <v>39.433332999999998</v>
      </c>
      <c r="Q562" s="2">
        <v>-68.316666999999995</v>
      </c>
      <c r="R562" s="11">
        <v>152</v>
      </c>
      <c r="S562" s="11">
        <v>152</v>
      </c>
      <c r="T562" s="2" t="s">
        <v>1846</v>
      </c>
      <c r="U562" s="2" t="s">
        <v>52</v>
      </c>
      <c r="V562" s="2" t="s">
        <v>41</v>
      </c>
      <c r="W562" s="2">
        <v>32</v>
      </c>
      <c r="X562" s="2">
        <v>32</v>
      </c>
      <c r="Y562" s="2" t="s">
        <v>1849</v>
      </c>
      <c r="Z562" s="2" t="s">
        <v>47</v>
      </c>
      <c r="AA562" s="2" t="s">
        <v>41</v>
      </c>
      <c r="AD562" s="10" t="s">
        <v>1858</v>
      </c>
    </row>
    <row r="563" spans="1:38" x14ac:dyDescent="0.2">
      <c r="A563" s="2">
        <v>37486</v>
      </c>
      <c r="B563" s="2">
        <v>37301</v>
      </c>
      <c r="C563" s="2">
        <v>154</v>
      </c>
      <c r="D563" s="10" t="s">
        <v>1855</v>
      </c>
      <c r="E563" s="2" t="s">
        <v>42</v>
      </c>
      <c r="F563" s="2" t="s">
        <v>299</v>
      </c>
      <c r="J563" s="2" t="s">
        <v>30</v>
      </c>
      <c r="K563" s="10" t="s">
        <v>35</v>
      </c>
      <c r="L563" s="2" t="s">
        <v>2394</v>
      </c>
      <c r="M563" s="2" t="s">
        <v>38</v>
      </c>
      <c r="N563" s="10">
        <v>1988</v>
      </c>
      <c r="O563" s="9">
        <v>32483</v>
      </c>
      <c r="P563" s="2">
        <v>40.533332999999999</v>
      </c>
      <c r="Q563" s="2">
        <v>-66.45</v>
      </c>
      <c r="R563" s="11">
        <v>200</v>
      </c>
      <c r="S563" s="11">
        <v>200</v>
      </c>
      <c r="T563" s="2" t="s">
        <v>1846</v>
      </c>
      <c r="U563" s="2" t="s">
        <v>52</v>
      </c>
      <c r="V563" s="2" t="s">
        <v>41</v>
      </c>
      <c r="AD563" s="10" t="s">
        <v>1858</v>
      </c>
    </row>
    <row r="564" spans="1:38" x14ac:dyDescent="0.2">
      <c r="A564" s="2">
        <v>37713</v>
      </c>
      <c r="B564" s="2">
        <v>37528</v>
      </c>
      <c r="C564" s="2">
        <v>154</v>
      </c>
      <c r="D564" s="10" t="s">
        <v>1855</v>
      </c>
      <c r="E564" s="2" t="s">
        <v>42</v>
      </c>
      <c r="F564" s="2" t="s">
        <v>300</v>
      </c>
      <c r="J564" s="2" t="s">
        <v>30</v>
      </c>
      <c r="K564" s="10" t="s">
        <v>35</v>
      </c>
      <c r="L564" s="2" t="s">
        <v>2394</v>
      </c>
      <c r="M564" s="2" t="s">
        <v>38</v>
      </c>
      <c r="N564" s="10">
        <v>1988</v>
      </c>
      <c r="O564" s="9">
        <v>32493</v>
      </c>
      <c r="P564" s="2">
        <v>40.4</v>
      </c>
      <c r="Q564" s="2">
        <v>-66.966667000000001</v>
      </c>
      <c r="R564" s="11">
        <v>155</v>
      </c>
      <c r="S564" s="11">
        <v>155</v>
      </c>
      <c r="T564" s="2" t="s">
        <v>1846</v>
      </c>
      <c r="U564" s="2" t="s">
        <v>52</v>
      </c>
      <c r="V564" s="2" t="s">
        <v>41</v>
      </c>
      <c r="W564" s="2">
        <v>65</v>
      </c>
      <c r="X564" s="2">
        <v>65</v>
      </c>
      <c r="Y564" s="2" t="s">
        <v>1849</v>
      </c>
      <c r="Z564" s="2" t="s">
        <v>47</v>
      </c>
      <c r="AA564" s="2" t="s">
        <v>41</v>
      </c>
      <c r="AD564" s="10" t="s">
        <v>1858</v>
      </c>
    </row>
    <row r="565" spans="1:38" x14ac:dyDescent="0.2">
      <c r="A565" s="2">
        <v>37750</v>
      </c>
      <c r="B565" s="2">
        <v>37565</v>
      </c>
      <c r="C565" s="2">
        <v>154</v>
      </c>
      <c r="D565" s="10" t="s">
        <v>1855</v>
      </c>
      <c r="E565" s="2" t="s">
        <v>42</v>
      </c>
      <c r="F565" s="2" t="s">
        <v>301</v>
      </c>
      <c r="J565" s="2" t="s">
        <v>30</v>
      </c>
      <c r="K565" s="10" t="s">
        <v>35</v>
      </c>
      <c r="L565" s="2" t="s">
        <v>2394</v>
      </c>
      <c r="M565" s="2" t="s">
        <v>38</v>
      </c>
      <c r="N565" s="10">
        <v>1988</v>
      </c>
      <c r="O565" s="9">
        <v>32495</v>
      </c>
      <c r="P565" s="2">
        <v>40.333333000000003</v>
      </c>
      <c r="Q565" s="2">
        <v>-66.916667000000004</v>
      </c>
      <c r="R565" s="11">
        <v>160</v>
      </c>
      <c r="S565" s="11">
        <v>160</v>
      </c>
      <c r="T565" s="2" t="s">
        <v>1846</v>
      </c>
      <c r="U565" s="2" t="s">
        <v>52</v>
      </c>
      <c r="V565" s="2" t="s">
        <v>41</v>
      </c>
      <c r="W565" s="2">
        <v>60</v>
      </c>
      <c r="X565" s="2">
        <v>60</v>
      </c>
      <c r="Y565" s="2" t="s">
        <v>1849</v>
      </c>
      <c r="Z565" s="2" t="s">
        <v>47</v>
      </c>
      <c r="AA565" s="2" t="s">
        <v>41</v>
      </c>
      <c r="AD565" s="10" t="s">
        <v>1858</v>
      </c>
    </row>
    <row r="566" spans="1:38" x14ac:dyDescent="0.2">
      <c r="A566" s="2">
        <v>37751</v>
      </c>
      <c r="B566" s="2">
        <v>37566</v>
      </c>
      <c r="C566" s="2">
        <v>154</v>
      </c>
      <c r="D566" s="10" t="s">
        <v>1855</v>
      </c>
      <c r="E566" s="2" t="s">
        <v>42</v>
      </c>
      <c r="F566" s="2" t="s">
        <v>302</v>
      </c>
      <c r="J566" s="2" t="s">
        <v>30</v>
      </c>
      <c r="K566" s="10" t="s">
        <v>35</v>
      </c>
      <c r="L566" s="2" t="s">
        <v>2394</v>
      </c>
      <c r="M566" s="2" t="s">
        <v>38</v>
      </c>
      <c r="N566" s="10">
        <v>1988</v>
      </c>
      <c r="O566" s="9">
        <v>32492</v>
      </c>
      <c r="P566" s="2">
        <v>40.483333000000002</v>
      </c>
      <c r="Q566" s="2">
        <v>-66.783332999999999</v>
      </c>
      <c r="R566" s="11">
        <v>165</v>
      </c>
      <c r="S566" s="11">
        <v>165</v>
      </c>
      <c r="T566" s="2" t="s">
        <v>1846</v>
      </c>
      <c r="U566" s="2" t="s">
        <v>52</v>
      </c>
      <c r="V566" s="2" t="s">
        <v>41</v>
      </c>
      <c r="W566" s="2">
        <v>80</v>
      </c>
      <c r="X566" s="2">
        <v>80</v>
      </c>
      <c r="Y566" s="2" t="s">
        <v>1849</v>
      </c>
      <c r="Z566" s="2" t="s">
        <v>47</v>
      </c>
      <c r="AA566" s="2" t="s">
        <v>41</v>
      </c>
      <c r="AD566" s="10" t="s">
        <v>1858</v>
      </c>
    </row>
    <row r="567" spans="1:38" x14ac:dyDescent="0.2">
      <c r="A567" s="2">
        <v>37753</v>
      </c>
      <c r="B567" s="2">
        <v>37568</v>
      </c>
      <c r="C567" s="2">
        <v>154</v>
      </c>
      <c r="D567" s="10" t="s">
        <v>1855</v>
      </c>
      <c r="E567" s="2" t="s">
        <v>42</v>
      </c>
      <c r="F567" s="2" t="s">
        <v>303</v>
      </c>
      <c r="J567" s="2" t="s">
        <v>30</v>
      </c>
      <c r="K567" s="10" t="s">
        <v>35</v>
      </c>
      <c r="L567" s="2" t="s">
        <v>2394</v>
      </c>
      <c r="M567" s="2" t="s">
        <v>38</v>
      </c>
      <c r="N567" s="10">
        <v>1988</v>
      </c>
      <c r="O567" s="9">
        <v>32492</v>
      </c>
      <c r="P567" s="2">
        <v>40.65</v>
      </c>
      <c r="Q567" s="2">
        <v>-66.483333000000002</v>
      </c>
      <c r="R567" s="11">
        <v>160</v>
      </c>
      <c r="S567" s="11">
        <v>160</v>
      </c>
      <c r="T567" s="2" t="s">
        <v>1846</v>
      </c>
      <c r="U567" s="2" t="s">
        <v>52</v>
      </c>
      <c r="V567" s="2" t="s">
        <v>41</v>
      </c>
      <c r="W567" s="2">
        <v>60</v>
      </c>
      <c r="X567" s="2">
        <v>60</v>
      </c>
      <c r="Y567" s="2" t="s">
        <v>1849</v>
      </c>
      <c r="Z567" s="2" t="s">
        <v>47</v>
      </c>
      <c r="AA567" s="2" t="s">
        <v>41</v>
      </c>
      <c r="AD567" s="10" t="s">
        <v>1858</v>
      </c>
    </row>
    <row r="568" spans="1:38" x14ac:dyDescent="0.2">
      <c r="A568" s="2">
        <v>37947</v>
      </c>
      <c r="B568" s="2">
        <v>37760</v>
      </c>
      <c r="C568" s="2">
        <v>154</v>
      </c>
      <c r="D568" s="10" t="s">
        <v>1855</v>
      </c>
      <c r="E568" s="2" t="s">
        <v>42</v>
      </c>
      <c r="F568" s="2" t="s">
        <v>304</v>
      </c>
      <c r="J568" s="2" t="s">
        <v>30</v>
      </c>
      <c r="K568" s="10" t="s">
        <v>35</v>
      </c>
      <c r="L568" s="2" t="s">
        <v>2394</v>
      </c>
      <c r="M568" s="2" t="s">
        <v>38</v>
      </c>
      <c r="N568" s="10">
        <v>1987</v>
      </c>
      <c r="O568" s="9">
        <v>32070</v>
      </c>
      <c r="P568" s="2">
        <v>39.383333</v>
      </c>
      <c r="Q568" s="2">
        <v>-68.25</v>
      </c>
      <c r="R568" s="11">
        <v>200</v>
      </c>
      <c r="S568" s="11">
        <v>200</v>
      </c>
      <c r="T568" s="2" t="s">
        <v>1846</v>
      </c>
      <c r="U568" s="2" t="s">
        <v>52</v>
      </c>
      <c r="V568" s="2" t="s">
        <v>41</v>
      </c>
      <c r="W568" s="2">
        <v>70</v>
      </c>
      <c r="X568" s="2">
        <v>70</v>
      </c>
      <c r="Y568" s="2" t="s">
        <v>1849</v>
      </c>
      <c r="Z568" s="2" t="s">
        <v>47</v>
      </c>
      <c r="AA568" s="2" t="s">
        <v>41</v>
      </c>
      <c r="AD568" s="10" t="s">
        <v>1858</v>
      </c>
    </row>
    <row r="569" spans="1:38" x14ac:dyDescent="0.2">
      <c r="A569" s="2">
        <v>38172</v>
      </c>
      <c r="B569" s="2">
        <v>37985</v>
      </c>
      <c r="C569" s="2">
        <v>154</v>
      </c>
      <c r="D569" s="10" t="s">
        <v>1855</v>
      </c>
      <c r="E569" s="2" t="s">
        <v>42</v>
      </c>
      <c r="F569" s="2" t="s">
        <v>305</v>
      </c>
      <c r="J569" s="2" t="s">
        <v>30</v>
      </c>
      <c r="K569" s="10" t="s">
        <v>35</v>
      </c>
      <c r="L569" s="2" t="s">
        <v>2394</v>
      </c>
      <c r="M569" s="2" t="s">
        <v>38</v>
      </c>
      <c r="N569" s="10">
        <v>1988</v>
      </c>
      <c r="O569" s="9">
        <v>32487</v>
      </c>
      <c r="P569" s="2">
        <v>40.516666999999998</v>
      </c>
      <c r="Q569" s="2">
        <v>-66.683333000000005</v>
      </c>
      <c r="R569" s="11">
        <v>125</v>
      </c>
      <c r="S569" s="11">
        <v>125</v>
      </c>
      <c r="T569" s="2" t="s">
        <v>1846</v>
      </c>
      <c r="U569" s="2" t="s">
        <v>52</v>
      </c>
      <c r="V569" s="2" t="s">
        <v>41</v>
      </c>
      <c r="W569" s="2">
        <v>25</v>
      </c>
      <c r="X569" s="2">
        <v>25</v>
      </c>
      <c r="Y569" s="2" t="s">
        <v>1849</v>
      </c>
      <c r="Z569" s="2" t="s">
        <v>47</v>
      </c>
      <c r="AA569" s="2" t="s">
        <v>41</v>
      </c>
      <c r="AD569" s="10" t="s">
        <v>1858</v>
      </c>
    </row>
    <row r="570" spans="1:38" x14ac:dyDescent="0.2">
      <c r="A570" s="2">
        <v>38183</v>
      </c>
      <c r="B570" s="2">
        <v>37996</v>
      </c>
      <c r="C570" s="2">
        <v>154</v>
      </c>
      <c r="D570" s="10" t="s">
        <v>1854</v>
      </c>
      <c r="E570" s="2" t="s">
        <v>142</v>
      </c>
      <c r="F570" s="2" t="s">
        <v>306</v>
      </c>
      <c r="J570" s="2" t="s">
        <v>30</v>
      </c>
      <c r="K570" s="10" t="s">
        <v>149</v>
      </c>
      <c r="L570" s="2" t="s">
        <v>2394</v>
      </c>
      <c r="M570" s="2" t="s">
        <v>38</v>
      </c>
      <c r="N570" s="10">
        <v>1988</v>
      </c>
      <c r="O570" s="9">
        <v>32486</v>
      </c>
      <c r="P570" s="2">
        <v>40.283332999999999</v>
      </c>
      <c r="Q570" s="2">
        <v>-66.566666999999995</v>
      </c>
      <c r="R570" s="11">
        <v>210</v>
      </c>
      <c r="S570" s="11">
        <v>210</v>
      </c>
      <c r="T570" s="2" t="s">
        <v>1846</v>
      </c>
      <c r="U570" s="2" t="s">
        <v>40</v>
      </c>
      <c r="V570" s="2" t="s">
        <v>41</v>
      </c>
      <c r="W570" s="2">
        <v>150</v>
      </c>
      <c r="X570" s="2">
        <v>150</v>
      </c>
      <c r="Y570" s="2" t="s">
        <v>1849</v>
      </c>
      <c r="Z570" s="2" t="s">
        <v>47</v>
      </c>
      <c r="AA570" s="2" t="s">
        <v>41</v>
      </c>
      <c r="AB570" s="2" t="s">
        <v>31</v>
      </c>
      <c r="AC570" s="2" t="s">
        <v>38</v>
      </c>
      <c r="AD570" s="10">
        <v>1991</v>
      </c>
      <c r="AE570" s="9">
        <v>33388</v>
      </c>
      <c r="AF570" s="2">
        <v>42.616667</v>
      </c>
      <c r="AG570" s="2">
        <v>-66.283332999999999</v>
      </c>
      <c r="AH570" s="2">
        <v>197</v>
      </c>
      <c r="AI570" s="2">
        <v>197</v>
      </c>
      <c r="AJ570" s="2" t="s">
        <v>1846</v>
      </c>
      <c r="AK570" s="2" t="s">
        <v>40</v>
      </c>
      <c r="AL570" s="2" t="s">
        <v>41</v>
      </c>
    </row>
    <row r="571" spans="1:38" x14ac:dyDescent="0.2">
      <c r="A571" s="2">
        <v>38196</v>
      </c>
      <c r="B571" s="2">
        <v>38009</v>
      </c>
      <c r="C571" s="2">
        <v>154</v>
      </c>
      <c r="D571" s="10" t="s">
        <v>1855</v>
      </c>
      <c r="E571" s="2" t="s">
        <v>42</v>
      </c>
      <c r="F571" s="2" t="s">
        <v>307</v>
      </c>
      <c r="J571" s="2" t="s">
        <v>30</v>
      </c>
      <c r="K571" s="10" t="s">
        <v>2219</v>
      </c>
      <c r="L571" s="2" t="s">
        <v>44</v>
      </c>
      <c r="M571" s="2" t="s">
        <v>1848</v>
      </c>
      <c r="N571" s="10">
        <v>1986</v>
      </c>
      <c r="O571" s="9">
        <v>31756</v>
      </c>
      <c r="P571" s="2">
        <v>40.566667000000002</v>
      </c>
      <c r="Q571" s="2">
        <v>-67.333332999999996</v>
      </c>
      <c r="R571" s="11">
        <v>143</v>
      </c>
      <c r="S571" s="11">
        <v>143</v>
      </c>
      <c r="T571" s="2" t="s">
        <v>1846</v>
      </c>
      <c r="U571" s="2" t="s">
        <v>52</v>
      </c>
      <c r="V571" s="2" t="s">
        <v>149</v>
      </c>
      <c r="AD571" s="10" t="s">
        <v>1858</v>
      </c>
    </row>
    <row r="572" spans="1:38" x14ac:dyDescent="0.2">
      <c r="A572" s="2">
        <v>38210</v>
      </c>
      <c r="B572" s="2">
        <v>38023</v>
      </c>
      <c r="C572" s="2">
        <v>154</v>
      </c>
      <c r="D572" s="10" t="s">
        <v>1855</v>
      </c>
      <c r="E572" s="2" t="s">
        <v>42</v>
      </c>
      <c r="F572" s="2" t="s">
        <v>308</v>
      </c>
      <c r="J572" s="2" t="s">
        <v>30</v>
      </c>
      <c r="K572" s="10" t="s">
        <v>2219</v>
      </c>
      <c r="L572" s="2" t="s">
        <v>3124</v>
      </c>
      <c r="M572" s="2" t="s">
        <v>1848</v>
      </c>
      <c r="N572" s="10">
        <v>1987</v>
      </c>
      <c r="O572" s="9">
        <v>31891</v>
      </c>
      <c r="P572" s="2">
        <v>40.299999999999997</v>
      </c>
      <c r="Q572" s="2">
        <v>-70.849999999999994</v>
      </c>
      <c r="R572" s="11">
        <v>161</v>
      </c>
      <c r="S572" s="11">
        <v>161</v>
      </c>
      <c r="T572" s="2" t="s">
        <v>1846</v>
      </c>
      <c r="U572" s="2" t="s">
        <v>40</v>
      </c>
      <c r="V572" s="2" t="s">
        <v>149</v>
      </c>
      <c r="W572" s="2">
        <v>70</v>
      </c>
      <c r="X572" s="2">
        <v>70</v>
      </c>
      <c r="Y572" s="2" t="s">
        <v>1849</v>
      </c>
      <c r="Z572" s="2" t="s">
        <v>47</v>
      </c>
      <c r="AA572" s="2" t="s">
        <v>41</v>
      </c>
      <c r="AD572" s="10" t="s">
        <v>1858</v>
      </c>
    </row>
    <row r="573" spans="1:38" x14ac:dyDescent="0.2">
      <c r="A573" s="2">
        <v>38211</v>
      </c>
      <c r="B573" s="2">
        <v>38024</v>
      </c>
      <c r="C573" s="2">
        <v>154</v>
      </c>
      <c r="D573" s="10" t="s">
        <v>1855</v>
      </c>
      <c r="E573" s="2" t="s">
        <v>42</v>
      </c>
      <c r="F573" s="2" t="s">
        <v>309</v>
      </c>
      <c r="J573" s="2" t="s">
        <v>30</v>
      </c>
      <c r="K573" s="10" t="s">
        <v>2219</v>
      </c>
      <c r="L573" s="2" t="s">
        <v>3124</v>
      </c>
      <c r="M573" s="2" t="s">
        <v>1848</v>
      </c>
      <c r="N573" s="10">
        <v>1987</v>
      </c>
      <c r="O573" s="9">
        <v>31891</v>
      </c>
      <c r="P573" s="2">
        <v>40.299999999999997</v>
      </c>
      <c r="Q573" s="2">
        <v>-70.849999999999994</v>
      </c>
      <c r="R573" s="11">
        <v>95</v>
      </c>
      <c r="S573" s="11">
        <v>95</v>
      </c>
      <c r="T573" s="2" t="s">
        <v>1846</v>
      </c>
      <c r="U573" s="2" t="s">
        <v>40</v>
      </c>
      <c r="V573" s="2" t="s">
        <v>41</v>
      </c>
      <c r="W573" s="2">
        <v>25</v>
      </c>
      <c r="X573" s="2">
        <v>25</v>
      </c>
      <c r="Y573" s="2" t="s">
        <v>1849</v>
      </c>
      <c r="Z573" s="2" t="s">
        <v>47</v>
      </c>
      <c r="AA573" s="2" t="s">
        <v>41</v>
      </c>
      <c r="AD573" s="10" t="s">
        <v>1858</v>
      </c>
    </row>
    <row r="574" spans="1:38" x14ac:dyDescent="0.2">
      <c r="A574" s="2">
        <v>38583</v>
      </c>
      <c r="B574" s="2">
        <v>38394</v>
      </c>
      <c r="C574" s="2">
        <v>154</v>
      </c>
      <c r="D574" s="10" t="s">
        <v>1855</v>
      </c>
      <c r="E574" s="2" t="s">
        <v>42</v>
      </c>
      <c r="F574" s="2" t="s">
        <v>310</v>
      </c>
      <c r="J574" s="2" t="s">
        <v>30</v>
      </c>
      <c r="K574" s="10" t="s">
        <v>35</v>
      </c>
      <c r="L574" s="2" t="s">
        <v>44</v>
      </c>
      <c r="M574" s="2" t="s">
        <v>38</v>
      </c>
      <c r="N574" s="10">
        <v>1987</v>
      </c>
      <c r="O574" s="9">
        <v>31941</v>
      </c>
      <c r="P574" s="2">
        <v>40.25</v>
      </c>
      <c r="Q574" s="2">
        <v>-64.416667000000004</v>
      </c>
      <c r="R574" s="11">
        <v>46</v>
      </c>
      <c r="S574" s="11">
        <v>46</v>
      </c>
      <c r="T574" s="2" t="s">
        <v>1846</v>
      </c>
      <c r="U574" s="2" t="s">
        <v>52</v>
      </c>
      <c r="V574" s="2" t="s">
        <v>41</v>
      </c>
      <c r="W574" s="2">
        <v>4</v>
      </c>
      <c r="X574" s="2">
        <v>4</v>
      </c>
      <c r="Y574" s="2" t="s">
        <v>1849</v>
      </c>
      <c r="Z574" s="2" t="s">
        <v>47</v>
      </c>
      <c r="AA574" s="2" t="s">
        <v>41</v>
      </c>
      <c r="AD574" s="10" t="s">
        <v>1858</v>
      </c>
    </row>
    <row r="575" spans="1:38" x14ac:dyDescent="0.2">
      <c r="A575" s="2">
        <v>38589</v>
      </c>
      <c r="B575" s="2">
        <v>38400</v>
      </c>
      <c r="C575" s="2">
        <v>154</v>
      </c>
      <c r="D575" s="10" t="s">
        <v>1855</v>
      </c>
      <c r="E575" s="2" t="s">
        <v>42</v>
      </c>
      <c r="F575" s="2" t="s">
        <v>311</v>
      </c>
      <c r="J575" s="2" t="s">
        <v>30</v>
      </c>
      <c r="K575" s="10" t="s">
        <v>35</v>
      </c>
      <c r="L575" s="2" t="s">
        <v>44</v>
      </c>
      <c r="M575" s="2" t="s">
        <v>38</v>
      </c>
      <c r="N575" s="10">
        <v>1987</v>
      </c>
      <c r="O575" s="9">
        <v>31943</v>
      </c>
      <c r="P575" s="2">
        <v>40.85</v>
      </c>
      <c r="Q575" s="2">
        <v>-62.3</v>
      </c>
      <c r="R575" s="11">
        <v>61</v>
      </c>
      <c r="S575" s="11">
        <v>61</v>
      </c>
      <c r="T575" s="2" t="s">
        <v>1846</v>
      </c>
      <c r="U575" s="2" t="s">
        <v>52</v>
      </c>
      <c r="V575" s="2" t="s">
        <v>149</v>
      </c>
      <c r="W575" s="2">
        <v>4</v>
      </c>
      <c r="X575" s="2">
        <v>4</v>
      </c>
      <c r="Y575" s="2" t="s">
        <v>1849</v>
      </c>
      <c r="Z575" s="2" t="s">
        <v>47</v>
      </c>
      <c r="AA575" s="2" t="s">
        <v>41</v>
      </c>
      <c r="AD575" s="10" t="s">
        <v>1858</v>
      </c>
    </row>
    <row r="576" spans="1:38" x14ac:dyDescent="0.2">
      <c r="A576" s="2">
        <v>38617</v>
      </c>
      <c r="B576" s="2">
        <v>38428</v>
      </c>
      <c r="C576" s="2">
        <v>154</v>
      </c>
      <c r="D576" s="10" t="s">
        <v>1855</v>
      </c>
      <c r="E576" s="2" t="s">
        <v>42</v>
      </c>
      <c r="F576" s="2" t="s">
        <v>312</v>
      </c>
      <c r="J576" s="2" t="s">
        <v>30</v>
      </c>
      <c r="K576" s="10" t="s">
        <v>35</v>
      </c>
      <c r="L576" s="2" t="s">
        <v>44</v>
      </c>
      <c r="M576" s="2" t="s">
        <v>38</v>
      </c>
      <c r="N576" s="10">
        <v>1987</v>
      </c>
      <c r="O576" s="9">
        <v>31944</v>
      </c>
      <c r="P576" s="2">
        <v>41.016666999999998</v>
      </c>
      <c r="Q576" s="2">
        <v>-66.183333000000005</v>
      </c>
      <c r="R576" s="11">
        <v>76</v>
      </c>
      <c r="S576" s="11">
        <v>76</v>
      </c>
      <c r="T576" s="2" t="s">
        <v>1846</v>
      </c>
      <c r="U576" s="2" t="s">
        <v>52</v>
      </c>
      <c r="V576" s="2" t="s">
        <v>149</v>
      </c>
      <c r="W576" s="2">
        <v>4</v>
      </c>
      <c r="X576" s="2">
        <v>4</v>
      </c>
      <c r="Y576" s="2" t="s">
        <v>1849</v>
      </c>
      <c r="Z576" s="2" t="s">
        <v>47</v>
      </c>
      <c r="AA576" s="2" t="s">
        <v>41</v>
      </c>
      <c r="AD576" s="10" t="s">
        <v>1858</v>
      </c>
    </row>
    <row r="577" spans="1:38" x14ac:dyDescent="0.2">
      <c r="A577" s="2">
        <v>38618</v>
      </c>
      <c r="B577" s="2">
        <v>38429</v>
      </c>
      <c r="C577" s="2">
        <v>154</v>
      </c>
      <c r="D577" s="10" t="s">
        <v>1855</v>
      </c>
      <c r="E577" s="2" t="s">
        <v>42</v>
      </c>
      <c r="F577" s="2" t="s">
        <v>313</v>
      </c>
      <c r="J577" s="2" t="s">
        <v>30</v>
      </c>
      <c r="K577" s="10" t="s">
        <v>35</v>
      </c>
      <c r="L577" s="2" t="s">
        <v>44</v>
      </c>
      <c r="M577" s="2" t="s">
        <v>38</v>
      </c>
      <c r="N577" s="10">
        <v>1987</v>
      </c>
      <c r="O577" s="9">
        <v>31944</v>
      </c>
      <c r="P577" s="2">
        <v>41.016666999999998</v>
      </c>
      <c r="Q577" s="2">
        <v>-66.133332999999993</v>
      </c>
      <c r="R577" s="11">
        <v>89</v>
      </c>
      <c r="S577" s="11">
        <v>89</v>
      </c>
      <c r="T577" s="2" t="s">
        <v>1846</v>
      </c>
      <c r="U577" s="2" t="s">
        <v>52</v>
      </c>
      <c r="V577" s="2" t="s">
        <v>149</v>
      </c>
      <c r="W577" s="2">
        <v>5</v>
      </c>
      <c r="X577" s="2">
        <v>5</v>
      </c>
      <c r="Y577" s="2" t="s">
        <v>1849</v>
      </c>
      <c r="Z577" s="2" t="s">
        <v>47</v>
      </c>
      <c r="AA577" s="2" t="s">
        <v>41</v>
      </c>
      <c r="AD577" s="10" t="s">
        <v>1858</v>
      </c>
    </row>
    <row r="578" spans="1:38" x14ac:dyDescent="0.2">
      <c r="A578" s="2">
        <v>38619</v>
      </c>
      <c r="B578" s="2">
        <v>38430</v>
      </c>
      <c r="C578" s="2">
        <v>154</v>
      </c>
      <c r="D578" s="10" t="s">
        <v>1855</v>
      </c>
      <c r="E578" s="2" t="s">
        <v>42</v>
      </c>
      <c r="F578" s="2" t="s">
        <v>314</v>
      </c>
      <c r="J578" s="2" t="s">
        <v>30</v>
      </c>
      <c r="K578" s="10" t="s">
        <v>35</v>
      </c>
      <c r="L578" s="2" t="s">
        <v>44</v>
      </c>
      <c r="M578" s="2" t="s">
        <v>38</v>
      </c>
      <c r="N578" s="10">
        <v>1987</v>
      </c>
      <c r="O578" s="9">
        <v>31944</v>
      </c>
      <c r="P578" s="2">
        <v>41.016666999999998</v>
      </c>
      <c r="Q578" s="2">
        <v>-66.133332999999993</v>
      </c>
      <c r="R578" s="11">
        <v>91</v>
      </c>
      <c r="S578" s="11">
        <v>91</v>
      </c>
      <c r="T578" s="2" t="s">
        <v>1846</v>
      </c>
      <c r="U578" s="2" t="s">
        <v>52</v>
      </c>
      <c r="V578" s="2" t="s">
        <v>149</v>
      </c>
      <c r="W578" s="2">
        <v>5</v>
      </c>
      <c r="X578" s="2">
        <v>5</v>
      </c>
      <c r="Y578" s="2" t="s">
        <v>1849</v>
      </c>
      <c r="Z578" s="2" t="s">
        <v>47</v>
      </c>
      <c r="AA578" s="2" t="s">
        <v>41</v>
      </c>
      <c r="AD578" s="10" t="s">
        <v>1858</v>
      </c>
    </row>
    <row r="579" spans="1:38" x14ac:dyDescent="0.2">
      <c r="A579" s="2">
        <v>38839</v>
      </c>
      <c r="B579" s="2">
        <v>38650</v>
      </c>
      <c r="C579" s="2">
        <v>154</v>
      </c>
      <c r="D579" s="10" t="s">
        <v>1854</v>
      </c>
      <c r="E579" s="2" t="s">
        <v>142</v>
      </c>
      <c r="F579" s="2" t="s">
        <v>315</v>
      </c>
      <c r="J579" s="2" t="s">
        <v>30</v>
      </c>
      <c r="K579" s="10" t="s">
        <v>149</v>
      </c>
      <c r="L579" s="2" t="s">
        <v>2394</v>
      </c>
      <c r="M579" s="2" t="s">
        <v>38</v>
      </c>
      <c r="N579" s="10">
        <v>1987</v>
      </c>
      <c r="O579" s="9">
        <v>32123</v>
      </c>
      <c r="P579" s="2">
        <v>40.4</v>
      </c>
      <c r="Q579" s="2">
        <v>-66.55</v>
      </c>
      <c r="R579" s="11">
        <v>165</v>
      </c>
      <c r="S579" s="11">
        <v>165</v>
      </c>
      <c r="T579" s="2" t="s">
        <v>1846</v>
      </c>
      <c r="U579" s="2" t="s">
        <v>40</v>
      </c>
      <c r="V579" s="2" t="s">
        <v>41</v>
      </c>
      <c r="AB579" s="2" t="s">
        <v>31</v>
      </c>
      <c r="AC579" s="2" t="s">
        <v>99</v>
      </c>
      <c r="AD579" s="10">
        <v>1993</v>
      </c>
      <c r="AE579" s="9">
        <v>34121</v>
      </c>
      <c r="AF579" s="2">
        <v>44.9</v>
      </c>
      <c r="AG579" s="2">
        <v>-61.916666999999997</v>
      </c>
      <c r="AH579" s="2">
        <v>152</v>
      </c>
      <c r="AI579" s="2">
        <v>152</v>
      </c>
      <c r="AJ579" s="2" t="s">
        <v>1846</v>
      </c>
      <c r="AK579" s="2" t="s">
        <v>40</v>
      </c>
      <c r="AL579" s="2" t="s">
        <v>41</v>
      </c>
    </row>
    <row r="580" spans="1:38" x14ac:dyDescent="0.2">
      <c r="A580" s="2">
        <v>38916</v>
      </c>
      <c r="B580" s="2">
        <v>38727</v>
      </c>
      <c r="C580" s="2">
        <v>154</v>
      </c>
      <c r="D580" s="10" t="s">
        <v>1855</v>
      </c>
      <c r="E580" s="2" t="s">
        <v>42</v>
      </c>
      <c r="F580" s="2" t="s">
        <v>316</v>
      </c>
      <c r="J580" s="2" t="s">
        <v>30</v>
      </c>
      <c r="K580" s="10" t="s">
        <v>149</v>
      </c>
      <c r="L580" s="2" t="s">
        <v>3128</v>
      </c>
      <c r="M580" s="2" t="s">
        <v>1848</v>
      </c>
      <c r="N580" s="10">
        <v>1988</v>
      </c>
      <c r="O580" s="9">
        <v>32224</v>
      </c>
      <c r="P580" s="2">
        <v>40.033332999999999</v>
      </c>
      <c r="Q580" s="2">
        <v>-71.766666999999998</v>
      </c>
      <c r="R580" s="11">
        <v>197</v>
      </c>
      <c r="S580" s="11">
        <v>197</v>
      </c>
      <c r="T580" s="2" t="s">
        <v>1846</v>
      </c>
      <c r="U580" s="2" t="s">
        <v>40</v>
      </c>
      <c r="V580" s="2" t="s">
        <v>149</v>
      </c>
      <c r="AD580" s="10" t="s">
        <v>1858</v>
      </c>
    </row>
    <row r="581" spans="1:38" x14ac:dyDescent="0.2">
      <c r="A581" s="2">
        <v>39238</v>
      </c>
      <c r="B581" s="2">
        <v>39048</v>
      </c>
      <c r="C581" s="2">
        <v>154</v>
      </c>
      <c r="D581" s="10" t="s">
        <v>1855</v>
      </c>
      <c r="E581" s="2" t="s">
        <v>42</v>
      </c>
      <c r="F581" s="2" t="s">
        <v>317</v>
      </c>
      <c r="J581" s="2" t="s">
        <v>30</v>
      </c>
      <c r="K581" s="10" t="s">
        <v>35</v>
      </c>
      <c r="L581" s="2" t="s">
        <v>44</v>
      </c>
      <c r="M581" s="2" t="s">
        <v>38</v>
      </c>
      <c r="N581" s="10">
        <v>1991</v>
      </c>
      <c r="O581" s="9">
        <v>33440</v>
      </c>
      <c r="P581" s="2">
        <v>-36.166666999999997</v>
      </c>
      <c r="Q581" s="2">
        <v>-52.666666999999997</v>
      </c>
      <c r="S581" s="11"/>
      <c r="W581" s="2">
        <v>9</v>
      </c>
      <c r="X581" s="2">
        <v>9</v>
      </c>
      <c r="Y581" s="2" t="s">
        <v>1849</v>
      </c>
      <c r="Z581" s="2" t="s">
        <v>47</v>
      </c>
      <c r="AA581" s="2" t="s">
        <v>41</v>
      </c>
      <c r="AD581" s="10" t="s">
        <v>1858</v>
      </c>
    </row>
    <row r="582" spans="1:38" x14ac:dyDescent="0.2">
      <c r="A582" s="2">
        <v>39241</v>
      </c>
      <c r="B582" s="2">
        <v>39051</v>
      </c>
      <c r="C582" s="2">
        <v>154</v>
      </c>
      <c r="D582" s="10" t="s">
        <v>1855</v>
      </c>
      <c r="E582" s="2" t="s">
        <v>42</v>
      </c>
      <c r="F582" s="2" t="s">
        <v>318</v>
      </c>
      <c r="J582" s="2" t="s">
        <v>30</v>
      </c>
      <c r="K582" s="10" t="s">
        <v>2219</v>
      </c>
      <c r="L582" s="2" t="s">
        <v>44</v>
      </c>
      <c r="M582" s="2" t="s">
        <v>38</v>
      </c>
      <c r="N582" s="10">
        <v>1991</v>
      </c>
      <c r="O582" s="9">
        <v>33479</v>
      </c>
      <c r="P582" s="2">
        <v>-37</v>
      </c>
      <c r="Q582" s="2">
        <v>-51</v>
      </c>
      <c r="S582" s="11"/>
      <c r="W582" s="2">
        <v>4</v>
      </c>
      <c r="X582" s="2">
        <v>4</v>
      </c>
      <c r="Y582" s="2" t="s">
        <v>1849</v>
      </c>
      <c r="Z582" s="2" t="s">
        <v>47</v>
      </c>
      <c r="AA582" s="2" t="s">
        <v>41</v>
      </c>
      <c r="AD582" s="10" t="s">
        <v>1858</v>
      </c>
    </row>
    <row r="583" spans="1:38" x14ac:dyDescent="0.2">
      <c r="A583" s="2">
        <v>39433</v>
      </c>
      <c r="B583" s="2">
        <v>39243</v>
      </c>
      <c r="C583" s="2">
        <v>154</v>
      </c>
      <c r="D583" s="10" t="s">
        <v>1855</v>
      </c>
      <c r="E583" s="2" t="s">
        <v>42</v>
      </c>
      <c r="F583" s="2" t="s">
        <v>319</v>
      </c>
      <c r="J583" s="2" t="s">
        <v>30</v>
      </c>
      <c r="K583" s="10" t="s">
        <v>35</v>
      </c>
      <c r="L583" s="2" t="s">
        <v>44</v>
      </c>
      <c r="M583" s="2" t="s">
        <v>38</v>
      </c>
      <c r="N583" s="10">
        <v>1987</v>
      </c>
      <c r="O583" s="9">
        <v>31960</v>
      </c>
      <c r="P583" s="2">
        <v>41.9</v>
      </c>
      <c r="Q583" s="2">
        <v>-49.8</v>
      </c>
      <c r="R583" s="11">
        <v>100</v>
      </c>
      <c r="S583" s="11">
        <v>100</v>
      </c>
      <c r="T583" s="2" t="s">
        <v>1846</v>
      </c>
      <c r="U583" s="2" t="s">
        <v>52</v>
      </c>
      <c r="V583" s="2" t="s">
        <v>41</v>
      </c>
      <c r="W583" s="2">
        <v>4</v>
      </c>
      <c r="X583" s="2">
        <v>4</v>
      </c>
      <c r="Y583" s="2" t="s">
        <v>1849</v>
      </c>
      <c r="Z583" s="2" t="s">
        <v>47</v>
      </c>
      <c r="AA583" s="2" t="s">
        <v>41</v>
      </c>
      <c r="AD583" s="10" t="s">
        <v>1858</v>
      </c>
    </row>
    <row r="584" spans="1:38" x14ac:dyDescent="0.2">
      <c r="A584" s="2">
        <v>41634</v>
      </c>
      <c r="B584" s="2">
        <v>41418</v>
      </c>
      <c r="C584" s="2">
        <v>154</v>
      </c>
      <c r="D584" s="10" t="s">
        <v>1855</v>
      </c>
      <c r="E584" s="2" t="s">
        <v>42</v>
      </c>
      <c r="F584" s="2" t="s">
        <v>320</v>
      </c>
      <c r="J584" s="2" t="s">
        <v>30</v>
      </c>
      <c r="K584" s="10" t="s">
        <v>35</v>
      </c>
      <c r="L584" s="2" t="s">
        <v>2394</v>
      </c>
      <c r="M584" s="2" t="s">
        <v>38</v>
      </c>
      <c r="N584" s="10">
        <v>1987</v>
      </c>
      <c r="O584" s="9">
        <v>32134</v>
      </c>
      <c r="P584" s="2">
        <v>40.700000000000003</v>
      </c>
      <c r="Q584" s="2">
        <v>-66.55</v>
      </c>
      <c r="R584" s="11">
        <v>80</v>
      </c>
      <c r="S584" s="11">
        <v>80</v>
      </c>
      <c r="T584" s="2" t="s">
        <v>1846</v>
      </c>
      <c r="U584" s="2" t="s">
        <v>40</v>
      </c>
      <c r="V584" s="2" t="s">
        <v>41</v>
      </c>
      <c r="AD584" s="10" t="s">
        <v>1858</v>
      </c>
    </row>
    <row r="585" spans="1:38" x14ac:dyDescent="0.2">
      <c r="A585" s="2">
        <v>41635</v>
      </c>
      <c r="B585" s="2">
        <v>41419</v>
      </c>
      <c r="C585" s="2">
        <v>154</v>
      </c>
      <c r="D585" s="10" t="s">
        <v>1854</v>
      </c>
      <c r="E585" s="2" t="s">
        <v>142</v>
      </c>
      <c r="F585" s="2" t="s">
        <v>321</v>
      </c>
      <c r="J585" s="2" t="s">
        <v>30</v>
      </c>
      <c r="K585" s="10" t="s">
        <v>35</v>
      </c>
      <c r="L585" s="2" t="s">
        <v>2394</v>
      </c>
      <c r="M585" s="2" t="s">
        <v>38</v>
      </c>
      <c r="N585" s="10">
        <v>1987</v>
      </c>
      <c r="O585" s="9">
        <v>32134</v>
      </c>
      <c r="P585" s="2">
        <v>40.35</v>
      </c>
      <c r="Q585" s="2">
        <v>-66.966667000000001</v>
      </c>
      <c r="R585" s="11">
        <v>200</v>
      </c>
      <c r="S585" s="11">
        <v>200</v>
      </c>
      <c r="T585" s="2" t="s">
        <v>1846</v>
      </c>
      <c r="U585" s="2" t="s">
        <v>40</v>
      </c>
      <c r="V585" s="2" t="s">
        <v>41</v>
      </c>
      <c r="AB585" s="2" t="s">
        <v>31</v>
      </c>
      <c r="AC585" s="2" t="s">
        <v>38</v>
      </c>
      <c r="AD585" s="10">
        <v>1990</v>
      </c>
      <c r="AE585" s="9">
        <v>33192</v>
      </c>
      <c r="AF585" s="2">
        <v>40</v>
      </c>
      <c r="AG585" s="2">
        <v>-45</v>
      </c>
      <c r="AH585" s="2">
        <v>168</v>
      </c>
      <c r="AI585" s="2">
        <v>168</v>
      </c>
      <c r="AJ585" s="2" t="s">
        <v>1846</v>
      </c>
      <c r="AK585" s="2" t="s">
        <v>40</v>
      </c>
      <c r="AL585" s="2" t="s">
        <v>149</v>
      </c>
    </row>
    <row r="586" spans="1:38" x14ac:dyDescent="0.2">
      <c r="A586" s="2">
        <v>41636</v>
      </c>
      <c r="B586" s="2">
        <v>41420</v>
      </c>
      <c r="C586" s="2">
        <v>154</v>
      </c>
      <c r="D586" s="10" t="s">
        <v>1855</v>
      </c>
      <c r="E586" s="2" t="s">
        <v>42</v>
      </c>
      <c r="F586" s="2" t="s">
        <v>322</v>
      </c>
      <c r="J586" s="2" t="s">
        <v>30</v>
      </c>
      <c r="K586" s="10" t="s">
        <v>35</v>
      </c>
      <c r="L586" s="2" t="s">
        <v>2394</v>
      </c>
      <c r="M586" s="2" t="s">
        <v>38</v>
      </c>
      <c r="N586" s="10">
        <v>1987</v>
      </c>
      <c r="O586" s="9">
        <v>32135</v>
      </c>
      <c r="P586" s="2">
        <v>40.766666999999998</v>
      </c>
      <c r="Q586" s="2">
        <v>-66.349999999999994</v>
      </c>
      <c r="R586" s="11">
        <v>180</v>
      </c>
      <c r="S586" s="11">
        <v>180</v>
      </c>
      <c r="T586" s="2" t="s">
        <v>1846</v>
      </c>
      <c r="U586" s="2" t="s">
        <v>40</v>
      </c>
      <c r="V586" s="2" t="s">
        <v>41</v>
      </c>
      <c r="AD586" s="10" t="s">
        <v>1858</v>
      </c>
    </row>
    <row r="587" spans="1:38" x14ac:dyDescent="0.2">
      <c r="A587" s="2">
        <v>41637</v>
      </c>
      <c r="B587" s="2">
        <v>41421</v>
      </c>
      <c r="C587" s="2">
        <v>154</v>
      </c>
      <c r="D587" s="10" t="s">
        <v>1855</v>
      </c>
      <c r="E587" s="2" t="s">
        <v>42</v>
      </c>
      <c r="F587" s="2" t="s">
        <v>323</v>
      </c>
      <c r="J587" s="2" t="s">
        <v>30</v>
      </c>
      <c r="K587" s="10" t="s">
        <v>149</v>
      </c>
      <c r="L587" s="2" t="s">
        <v>2394</v>
      </c>
      <c r="M587" s="2" t="s">
        <v>38</v>
      </c>
      <c r="N587" s="10">
        <v>1987</v>
      </c>
      <c r="O587" s="9">
        <v>32135</v>
      </c>
      <c r="P587" s="2">
        <v>40.75</v>
      </c>
      <c r="Q587" s="2">
        <v>-66.383332999999993</v>
      </c>
      <c r="R587" s="11">
        <v>80</v>
      </c>
      <c r="S587" s="11">
        <v>80</v>
      </c>
      <c r="T587" s="2" t="s">
        <v>1846</v>
      </c>
      <c r="U587" s="2" t="s">
        <v>40</v>
      </c>
      <c r="V587" s="2" t="s">
        <v>41</v>
      </c>
      <c r="AD587" s="10" t="s">
        <v>1858</v>
      </c>
    </row>
    <row r="588" spans="1:38" x14ac:dyDescent="0.2">
      <c r="A588" s="2">
        <v>41639</v>
      </c>
      <c r="B588" s="2">
        <v>41423</v>
      </c>
      <c r="C588" s="2">
        <v>154</v>
      </c>
      <c r="D588" s="10" t="s">
        <v>1855</v>
      </c>
      <c r="E588" s="2" t="s">
        <v>42</v>
      </c>
      <c r="F588" s="2" t="s">
        <v>324</v>
      </c>
      <c r="J588" s="2" t="s">
        <v>30</v>
      </c>
      <c r="K588" s="10" t="s">
        <v>35</v>
      </c>
      <c r="L588" s="2" t="s">
        <v>2394</v>
      </c>
      <c r="M588" s="2" t="s">
        <v>38</v>
      </c>
      <c r="N588" s="10">
        <v>1987</v>
      </c>
      <c r="O588" s="9">
        <v>32136</v>
      </c>
      <c r="P588" s="2">
        <v>40.816667000000002</v>
      </c>
      <c r="Q588" s="2">
        <v>-66.266666999999998</v>
      </c>
      <c r="R588" s="11">
        <v>210</v>
      </c>
      <c r="S588" s="11">
        <v>210</v>
      </c>
      <c r="T588" s="2" t="s">
        <v>1846</v>
      </c>
      <c r="U588" s="2" t="s">
        <v>40</v>
      </c>
      <c r="V588" s="2" t="s">
        <v>41</v>
      </c>
      <c r="AD588" s="10" t="s">
        <v>1858</v>
      </c>
    </row>
    <row r="589" spans="1:38" x14ac:dyDescent="0.2">
      <c r="A589" s="2">
        <v>41640</v>
      </c>
      <c r="B589" s="2">
        <v>41424</v>
      </c>
      <c r="C589" s="2">
        <v>154</v>
      </c>
      <c r="D589" s="10" t="s">
        <v>1855</v>
      </c>
      <c r="E589" s="2" t="s">
        <v>42</v>
      </c>
      <c r="F589" s="2" t="s">
        <v>325</v>
      </c>
      <c r="J589" s="2" t="s">
        <v>30</v>
      </c>
      <c r="K589" s="10" t="s">
        <v>35</v>
      </c>
      <c r="L589" s="2" t="s">
        <v>2394</v>
      </c>
      <c r="M589" s="2" t="s">
        <v>38</v>
      </c>
      <c r="N589" s="10">
        <v>1987</v>
      </c>
      <c r="O589" s="9">
        <v>32136</v>
      </c>
      <c r="P589" s="2">
        <v>40.816667000000002</v>
      </c>
      <c r="Q589" s="2">
        <v>-66.266666999999998</v>
      </c>
      <c r="R589" s="11">
        <v>200</v>
      </c>
      <c r="S589" s="11">
        <v>200</v>
      </c>
      <c r="T589" s="2" t="s">
        <v>1846</v>
      </c>
      <c r="U589" s="2" t="s">
        <v>40</v>
      </c>
      <c r="V589" s="2" t="s">
        <v>41</v>
      </c>
      <c r="AD589" s="10" t="s">
        <v>1858</v>
      </c>
    </row>
    <row r="590" spans="1:38" x14ac:dyDescent="0.2">
      <c r="A590" s="2">
        <v>41641</v>
      </c>
      <c r="B590" s="2">
        <v>41425</v>
      </c>
      <c r="C590" s="2">
        <v>154</v>
      </c>
      <c r="D590" s="10" t="s">
        <v>1854</v>
      </c>
      <c r="E590" s="2" t="s">
        <v>142</v>
      </c>
      <c r="F590" s="2" t="s">
        <v>326</v>
      </c>
      <c r="J590" s="2" t="s">
        <v>30</v>
      </c>
      <c r="K590" s="10" t="s">
        <v>35</v>
      </c>
      <c r="L590" s="2" t="s">
        <v>2394</v>
      </c>
      <c r="M590" s="2" t="s">
        <v>38</v>
      </c>
      <c r="N590" s="10">
        <v>1987</v>
      </c>
      <c r="O590" s="9">
        <v>32136</v>
      </c>
      <c r="P590" s="2">
        <v>40.816667000000002</v>
      </c>
      <c r="Q590" s="2">
        <v>-66.266666999999998</v>
      </c>
      <c r="R590" s="11">
        <v>185</v>
      </c>
      <c r="S590" s="11">
        <v>185</v>
      </c>
      <c r="T590" s="2" t="s">
        <v>1846</v>
      </c>
      <c r="U590" s="2" t="s">
        <v>40</v>
      </c>
      <c r="V590" s="2" t="s">
        <v>41</v>
      </c>
      <c r="AB590" s="2" t="s">
        <v>31</v>
      </c>
      <c r="AC590" s="2" t="s">
        <v>38</v>
      </c>
      <c r="AD590" s="10">
        <v>1994</v>
      </c>
      <c r="AE590" s="9">
        <v>34519</v>
      </c>
      <c r="AF590" s="2">
        <v>48</v>
      </c>
      <c r="AG590" s="2">
        <v>-60</v>
      </c>
      <c r="AH590" s="2">
        <v>166</v>
      </c>
      <c r="AI590" s="2">
        <v>166</v>
      </c>
      <c r="AJ590" s="2" t="s">
        <v>1846</v>
      </c>
      <c r="AK590" s="2" t="s">
        <v>40</v>
      </c>
      <c r="AL590" s="2" t="s">
        <v>41</v>
      </c>
    </row>
    <row r="591" spans="1:38" x14ac:dyDescent="0.2">
      <c r="A591" s="2">
        <v>41642</v>
      </c>
      <c r="B591" s="2">
        <v>41426</v>
      </c>
      <c r="C591" s="2">
        <v>154</v>
      </c>
      <c r="D591" s="10" t="s">
        <v>1855</v>
      </c>
      <c r="E591" s="2" t="s">
        <v>42</v>
      </c>
      <c r="F591" s="2" t="s">
        <v>327</v>
      </c>
      <c r="J591" s="2" t="s">
        <v>30</v>
      </c>
      <c r="K591" s="10" t="s">
        <v>35</v>
      </c>
      <c r="L591" s="2" t="s">
        <v>2394</v>
      </c>
      <c r="M591" s="2" t="s">
        <v>38</v>
      </c>
      <c r="N591" s="10">
        <v>1987</v>
      </c>
      <c r="O591" s="9">
        <v>32136</v>
      </c>
      <c r="P591" s="2">
        <v>40.816667000000002</v>
      </c>
      <c r="Q591" s="2">
        <v>-66.266666999999998</v>
      </c>
      <c r="R591" s="11">
        <v>180</v>
      </c>
      <c r="S591" s="11">
        <v>180</v>
      </c>
      <c r="T591" s="2" t="s">
        <v>1846</v>
      </c>
      <c r="U591" s="2" t="s">
        <v>40</v>
      </c>
      <c r="V591" s="2" t="s">
        <v>41</v>
      </c>
      <c r="AD591" s="10" t="s">
        <v>1858</v>
      </c>
    </row>
    <row r="592" spans="1:38" x14ac:dyDescent="0.2">
      <c r="A592" s="2">
        <v>41643</v>
      </c>
      <c r="B592" s="2">
        <v>41427</v>
      </c>
      <c r="C592" s="2">
        <v>154</v>
      </c>
      <c r="D592" s="10" t="s">
        <v>1855</v>
      </c>
      <c r="E592" s="2" t="s">
        <v>42</v>
      </c>
      <c r="F592" s="2" t="s">
        <v>328</v>
      </c>
      <c r="J592" s="2" t="s">
        <v>30</v>
      </c>
      <c r="K592" s="10" t="s">
        <v>149</v>
      </c>
      <c r="L592" s="2" t="s">
        <v>2394</v>
      </c>
      <c r="M592" s="2" t="s">
        <v>38</v>
      </c>
      <c r="N592" s="10">
        <v>1987</v>
      </c>
      <c r="O592" s="9">
        <v>32136</v>
      </c>
      <c r="P592" s="2">
        <v>40.816667000000002</v>
      </c>
      <c r="Q592" s="2">
        <v>-66.266666999999998</v>
      </c>
      <c r="R592" s="11">
        <v>190</v>
      </c>
      <c r="S592" s="11">
        <v>190</v>
      </c>
      <c r="T592" s="2" t="s">
        <v>1846</v>
      </c>
      <c r="U592" s="2" t="s">
        <v>40</v>
      </c>
      <c r="V592" s="2" t="s">
        <v>41</v>
      </c>
      <c r="AD592" s="10" t="s">
        <v>1858</v>
      </c>
    </row>
    <row r="593" spans="1:38" x14ac:dyDescent="0.2">
      <c r="A593" s="2">
        <v>41644</v>
      </c>
      <c r="B593" s="2">
        <v>41428</v>
      </c>
      <c r="C593" s="2">
        <v>154</v>
      </c>
      <c r="D593" s="10" t="s">
        <v>1855</v>
      </c>
      <c r="E593" s="2" t="s">
        <v>42</v>
      </c>
      <c r="F593" s="2" t="s">
        <v>329</v>
      </c>
      <c r="J593" s="2" t="s">
        <v>30</v>
      </c>
      <c r="K593" s="10" t="s">
        <v>149</v>
      </c>
      <c r="L593" s="2" t="s">
        <v>2394</v>
      </c>
      <c r="M593" s="2" t="s">
        <v>38</v>
      </c>
      <c r="N593" s="10">
        <v>1987</v>
      </c>
      <c r="O593" s="9">
        <v>32136</v>
      </c>
      <c r="P593" s="2">
        <v>40.816667000000002</v>
      </c>
      <c r="Q593" s="2">
        <v>-66.283332999999999</v>
      </c>
      <c r="R593" s="11">
        <v>190</v>
      </c>
      <c r="S593" s="11">
        <v>190</v>
      </c>
      <c r="T593" s="2" t="s">
        <v>1846</v>
      </c>
      <c r="U593" s="2" t="s">
        <v>40</v>
      </c>
      <c r="V593" s="2" t="s">
        <v>41</v>
      </c>
      <c r="AD593" s="10" t="s">
        <v>1858</v>
      </c>
    </row>
    <row r="594" spans="1:38" x14ac:dyDescent="0.2">
      <c r="A594" s="2">
        <v>41645</v>
      </c>
      <c r="B594" s="2">
        <v>41429</v>
      </c>
      <c r="C594" s="2">
        <v>154</v>
      </c>
      <c r="D594" s="10" t="s">
        <v>1855</v>
      </c>
      <c r="E594" s="2" t="s">
        <v>42</v>
      </c>
      <c r="F594" s="2" t="s">
        <v>330</v>
      </c>
      <c r="J594" s="2" t="s">
        <v>30</v>
      </c>
      <c r="K594" s="10" t="s">
        <v>35</v>
      </c>
      <c r="L594" s="2" t="s">
        <v>2394</v>
      </c>
      <c r="M594" s="2" t="s">
        <v>38</v>
      </c>
      <c r="N594" s="10">
        <v>1987</v>
      </c>
      <c r="O594" s="9">
        <v>32136</v>
      </c>
      <c r="P594" s="2">
        <v>40.816667000000002</v>
      </c>
      <c r="Q594" s="2">
        <v>-66.283332999999999</v>
      </c>
      <c r="R594" s="11">
        <v>190</v>
      </c>
      <c r="S594" s="11">
        <v>190</v>
      </c>
      <c r="T594" s="2" t="s">
        <v>1846</v>
      </c>
      <c r="U594" s="2" t="s">
        <v>40</v>
      </c>
      <c r="V594" s="2" t="s">
        <v>41</v>
      </c>
      <c r="AD594" s="10" t="s">
        <v>1858</v>
      </c>
    </row>
    <row r="595" spans="1:38" x14ac:dyDescent="0.2">
      <c r="A595" s="2">
        <v>41646</v>
      </c>
      <c r="B595" s="2">
        <v>41430</v>
      </c>
      <c r="C595" s="2">
        <v>154</v>
      </c>
      <c r="D595" s="10" t="s">
        <v>1855</v>
      </c>
      <c r="E595" s="2" t="s">
        <v>42</v>
      </c>
      <c r="F595" s="2" t="s">
        <v>331</v>
      </c>
      <c r="J595" s="2" t="s">
        <v>30</v>
      </c>
      <c r="K595" s="10" t="s">
        <v>149</v>
      </c>
      <c r="L595" s="2" t="s">
        <v>2394</v>
      </c>
      <c r="M595" s="2" t="s">
        <v>38</v>
      </c>
      <c r="N595" s="10">
        <v>1987</v>
      </c>
      <c r="O595" s="9">
        <v>32136</v>
      </c>
      <c r="P595" s="2">
        <v>40.816667000000002</v>
      </c>
      <c r="Q595" s="2">
        <v>-66.283332999999999</v>
      </c>
      <c r="R595" s="11">
        <v>190</v>
      </c>
      <c r="S595" s="11">
        <v>190</v>
      </c>
      <c r="T595" s="2" t="s">
        <v>1846</v>
      </c>
      <c r="U595" s="2" t="s">
        <v>40</v>
      </c>
      <c r="V595" s="2" t="s">
        <v>41</v>
      </c>
      <c r="AD595" s="10" t="s">
        <v>1858</v>
      </c>
    </row>
    <row r="596" spans="1:38" x14ac:dyDescent="0.2">
      <c r="A596" s="2">
        <v>41647</v>
      </c>
      <c r="B596" s="2">
        <v>41431</v>
      </c>
      <c r="C596" s="2">
        <v>154</v>
      </c>
      <c r="D596" s="10" t="s">
        <v>1854</v>
      </c>
      <c r="E596" s="2" t="s">
        <v>142</v>
      </c>
      <c r="F596" s="2" t="s">
        <v>332</v>
      </c>
      <c r="J596" s="2" t="s">
        <v>30</v>
      </c>
      <c r="K596" s="10" t="s">
        <v>35</v>
      </c>
      <c r="L596" s="2" t="s">
        <v>2394</v>
      </c>
      <c r="M596" s="2" t="s">
        <v>38</v>
      </c>
      <c r="N596" s="10">
        <v>1987</v>
      </c>
      <c r="O596" s="9">
        <v>32136</v>
      </c>
      <c r="P596" s="2">
        <v>40.816667000000002</v>
      </c>
      <c r="Q596" s="2">
        <v>-66.283332999999999</v>
      </c>
      <c r="R596" s="11">
        <v>170</v>
      </c>
      <c r="S596" s="11">
        <v>170</v>
      </c>
      <c r="T596" s="2" t="s">
        <v>1846</v>
      </c>
      <c r="U596" s="2" t="s">
        <v>40</v>
      </c>
      <c r="V596" s="2" t="s">
        <v>41</v>
      </c>
      <c r="AB596" s="2" t="s">
        <v>31</v>
      </c>
      <c r="AC596" s="2" t="s">
        <v>99</v>
      </c>
      <c r="AD596" s="10">
        <v>1990</v>
      </c>
      <c r="AE596" s="9">
        <v>33074</v>
      </c>
      <c r="AF596" s="2">
        <v>42.833333000000003</v>
      </c>
      <c r="AG596" s="2">
        <v>-65.583332999999996</v>
      </c>
      <c r="AH596" s="2">
        <v>157</v>
      </c>
      <c r="AI596" s="2">
        <v>157</v>
      </c>
      <c r="AJ596" s="2" t="s">
        <v>1846</v>
      </c>
      <c r="AK596" s="2" t="s">
        <v>40</v>
      </c>
      <c r="AL596" s="2" t="s">
        <v>41</v>
      </c>
    </row>
    <row r="597" spans="1:38" x14ac:dyDescent="0.2">
      <c r="A597" s="2">
        <v>41648</v>
      </c>
      <c r="B597" s="2">
        <v>41432</v>
      </c>
      <c r="C597" s="2">
        <v>154</v>
      </c>
      <c r="D597" s="10" t="s">
        <v>1854</v>
      </c>
      <c r="E597" s="2" t="s">
        <v>142</v>
      </c>
      <c r="F597" s="2" t="s">
        <v>333</v>
      </c>
      <c r="J597" s="2" t="s">
        <v>30</v>
      </c>
      <c r="K597" s="10" t="s">
        <v>149</v>
      </c>
      <c r="L597" s="2" t="s">
        <v>2394</v>
      </c>
      <c r="M597" s="2" t="s">
        <v>38</v>
      </c>
      <c r="N597" s="10">
        <v>1987</v>
      </c>
      <c r="O597" s="9">
        <v>32136</v>
      </c>
      <c r="P597" s="2">
        <v>40.816667000000002</v>
      </c>
      <c r="Q597" s="2">
        <v>-66.283332999999999</v>
      </c>
      <c r="R597" s="11">
        <v>175</v>
      </c>
      <c r="S597" s="11">
        <v>175</v>
      </c>
      <c r="T597" s="2" t="s">
        <v>1846</v>
      </c>
      <c r="U597" s="2" t="s">
        <v>40</v>
      </c>
      <c r="V597" s="2" t="s">
        <v>41</v>
      </c>
      <c r="AB597" s="2" t="s">
        <v>31</v>
      </c>
      <c r="AC597" s="2" t="s">
        <v>38</v>
      </c>
      <c r="AD597" s="10">
        <v>1997</v>
      </c>
      <c r="AE597" s="9">
        <v>35510</v>
      </c>
      <c r="AF597" s="2">
        <v>43.2</v>
      </c>
      <c r="AG597" s="2">
        <v>-61.183332999999998</v>
      </c>
      <c r="AH597" s="2">
        <v>182</v>
      </c>
      <c r="AI597" s="2">
        <v>182</v>
      </c>
      <c r="AJ597" s="2" t="s">
        <v>1846</v>
      </c>
      <c r="AK597" s="2" t="s">
        <v>40</v>
      </c>
      <c r="AL597" s="2" t="s">
        <v>41</v>
      </c>
    </row>
    <row r="598" spans="1:38" x14ac:dyDescent="0.2">
      <c r="A598" s="2">
        <v>41649</v>
      </c>
      <c r="B598" s="2">
        <v>41433</v>
      </c>
      <c r="C598" s="2">
        <v>154</v>
      </c>
      <c r="D598" s="10" t="s">
        <v>1854</v>
      </c>
      <c r="E598" s="2" t="s">
        <v>142</v>
      </c>
      <c r="F598" s="2" t="s">
        <v>334</v>
      </c>
      <c r="J598" s="2" t="s">
        <v>30</v>
      </c>
      <c r="K598" s="10" t="s">
        <v>149</v>
      </c>
      <c r="L598" s="2" t="s">
        <v>2394</v>
      </c>
      <c r="M598" s="2" t="s">
        <v>38</v>
      </c>
      <c r="N598" s="10">
        <v>1987</v>
      </c>
      <c r="O598" s="9">
        <v>32136</v>
      </c>
      <c r="P598" s="2">
        <v>40.816667000000002</v>
      </c>
      <c r="Q598" s="2">
        <v>-66.283332999999999</v>
      </c>
      <c r="R598" s="11">
        <v>190</v>
      </c>
      <c r="S598" s="11">
        <v>190</v>
      </c>
      <c r="T598" s="2" t="s">
        <v>1846</v>
      </c>
      <c r="U598" s="2" t="s">
        <v>40</v>
      </c>
      <c r="V598" s="2" t="s">
        <v>41</v>
      </c>
      <c r="AB598" s="2" t="s">
        <v>31</v>
      </c>
      <c r="AC598" s="2" t="s">
        <v>38</v>
      </c>
      <c r="AD598" s="10">
        <v>1992</v>
      </c>
      <c r="AE598" s="9">
        <v>33753</v>
      </c>
      <c r="AF598" s="2">
        <v>42.4</v>
      </c>
      <c r="AG598" s="2">
        <v>-65.916667000000004</v>
      </c>
      <c r="AH598" s="2">
        <v>190</v>
      </c>
      <c r="AI598" s="2">
        <v>190</v>
      </c>
      <c r="AJ598" s="2" t="s">
        <v>1846</v>
      </c>
      <c r="AK598" s="2" t="s">
        <v>40</v>
      </c>
      <c r="AL598" s="2" t="s">
        <v>149</v>
      </c>
    </row>
    <row r="599" spans="1:38" x14ac:dyDescent="0.2">
      <c r="A599" s="2">
        <v>41650</v>
      </c>
      <c r="B599" s="2">
        <v>41434</v>
      </c>
      <c r="C599" s="2">
        <v>154</v>
      </c>
      <c r="D599" s="10" t="s">
        <v>1855</v>
      </c>
      <c r="E599" s="2" t="s">
        <v>42</v>
      </c>
      <c r="F599" s="2" t="s">
        <v>335</v>
      </c>
      <c r="J599" s="2" t="s">
        <v>30</v>
      </c>
      <c r="K599" s="10" t="s">
        <v>35</v>
      </c>
      <c r="L599" s="2" t="s">
        <v>2394</v>
      </c>
      <c r="M599" s="2" t="s">
        <v>38</v>
      </c>
      <c r="N599" s="10">
        <v>1987</v>
      </c>
      <c r="O599" s="9">
        <v>32136</v>
      </c>
      <c r="P599" s="2">
        <v>40.816667000000002</v>
      </c>
      <c r="Q599" s="2">
        <v>-66.3</v>
      </c>
      <c r="R599" s="11">
        <v>180</v>
      </c>
      <c r="S599" s="11">
        <v>180</v>
      </c>
      <c r="T599" s="2" t="s">
        <v>1846</v>
      </c>
      <c r="U599" s="2" t="s">
        <v>40</v>
      </c>
      <c r="V599" s="2" t="s">
        <v>41</v>
      </c>
      <c r="AD599" s="10" t="s">
        <v>1858</v>
      </c>
    </row>
    <row r="600" spans="1:38" x14ac:dyDescent="0.2">
      <c r="A600" s="2">
        <v>41651</v>
      </c>
      <c r="B600" s="2">
        <v>41435</v>
      </c>
      <c r="C600" s="2">
        <v>154</v>
      </c>
      <c r="D600" s="10" t="s">
        <v>1855</v>
      </c>
      <c r="E600" s="2" t="s">
        <v>42</v>
      </c>
      <c r="F600" s="2" t="s">
        <v>336</v>
      </c>
      <c r="J600" s="2" t="s">
        <v>30</v>
      </c>
      <c r="K600" s="10" t="s">
        <v>35</v>
      </c>
      <c r="L600" s="2" t="s">
        <v>2394</v>
      </c>
      <c r="M600" s="2" t="s">
        <v>38</v>
      </c>
      <c r="N600" s="10">
        <v>1987</v>
      </c>
      <c r="O600" s="9">
        <v>32136</v>
      </c>
      <c r="P600" s="2">
        <v>40.816667000000002</v>
      </c>
      <c r="Q600" s="2">
        <v>-66.3</v>
      </c>
      <c r="R600" s="11">
        <v>195</v>
      </c>
      <c r="S600" s="11">
        <v>195</v>
      </c>
      <c r="T600" s="2" t="s">
        <v>1846</v>
      </c>
      <c r="U600" s="2" t="s">
        <v>40</v>
      </c>
      <c r="V600" s="2" t="s">
        <v>41</v>
      </c>
      <c r="AD600" s="10" t="s">
        <v>1858</v>
      </c>
    </row>
    <row r="601" spans="1:38" x14ac:dyDescent="0.2">
      <c r="A601" s="2">
        <v>41652</v>
      </c>
      <c r="B601" s="2">
        <v>41436</v>
      </c>
      <c r="C601" s="2">
        <v>154</v>
      </c>
      <c r="D601" s="10" t="s">
        <v>1854</v>
      </c>
      <c r="E601" s="2" t="s">
        <v>142</v>
      </c>
      <c r="F601" s="2" t="s">
        <v>337</v>
      </c>
      <c r="J601" s="2" t="s">
        <v>30</v>
      </c>
      <c r="K601" s="10" t="s">
        <v>149</v>
      </c>
      <c r="L601" s="2" t="s">
        <v>2394</v>
      </c>
      <c r="M601" s="2" t="s">
        <v>38</v>
      </c>
      <c r="N601" s="10">
        <v>1987</v>
      </c>
      <c r="O601" s="9">
        <v>32137</v>
      </c>
      <c r="P601" s="2">
        <v>40.733333000000002</v>
      </c>
      <c r="Q601" s="2">
        <v>-66.433333000000005</v>
      </c>
      <c r="R601" s="11">
        <v>180</v>
      </c>
      <c r="S601" s="11">
        <v>180</v>
      </c>
      <c r="T601" s="2" t="s">
        <v>1846</v>
      </c>
      <c r="U601" s="2" t="s">
        <v>40</v>
      </c>
      <c r="V601" s="2" t="s">
        <v>41</v>
      </c>
      <c r="AB601" s="2" t="s">
        <v>31</v>
      </c>
      <c r="AC601" s="2" t="s">
        <v>38</v>
      </c>
      <c r="AD601" s="10">
        <v>1995</v>
      </c>
      <c r="AE601" s="9">
        <v>34866</v>
      </c>
      <c r="AF601" s="2">
        <v>44.85</v>
      </c>
      <c r="AG601" s="2">
        <v>-55.766666999999998</v>
      </c>
      <c r="AH601" s="2">
        <v>197</v>
      </c>
      <c r="AI601" s="2">
        <v>197</v>
      </c>
      <c r="AJ601" s="2" t="s">
        <v>1846</v>
      </c>
      <c r="AK601" s="2" t="s">
        <v>40</v>
      </c>
      <c r="AL601" s="2" t="s">
        <v>149</v>
      </c>
    </row>
    <row r="602" spans="1:38" x14ac:dyDescent="0.2">
      <c r="A602" s="2">
        <v>41653</v>
      </c>
      <c r="B602" s="2">
        <v>41437</v>
      </c>
      <c r="C602" s="2">
        <v>154</v>
      </c>
      <c r="D602" s="10" t="s">
        <v>1854</v>
      </c>
      <c r="E602" s="2" t="s">
        <v>142</v>
      </c>
      <c r="F602" s="2" t="s">
        <v>338</v>
      </c>
      <c r="J602" s="2" t="s">
        <v>30</v>
      </c>
      <c r="K602" s="10" t="s">
        <v>35</v>
      </c>
      <c r="L602" s="2" t="s">
        <v>2394</v>
      </c>
      <c r="M602" s="2" t="s">
        <v>38</v>
      </c>
      <c r="N602" s="10">
        <v>1987</v>
      </c>
      <c r="O602" s="9">
        <v>32138</v>
      </c>
      <c r="P602" s="2">
        <v>40.816667000000002</v>
      </c>
      <c r="Q602" s="2">
        <v>-66.233333000000002</v>
      </c>
      <c r="R602" s="11">
        <v>195</v>
      </c>
      <c r="S602" s="11">
        <v>195</v>
      </c>
      <c r="T602" s="2" t="s">
        <v>1846</v>
      </c>
      <c r="U602" s="2" t="s">
        <v>40</v>
      </c>
      <c r="V602" s="2" t="s">
        <v>41</v>
      </c>
      <c r="AB602" s="2" t="s">
        <v>31</v>
      </c>
      <c r="AC602" s="2" t="s">
        <v>87</v>
      </c>
      <c r="AD602" s="10">
        <v>1989</v>
      </c>
      <c r="AE602" s="9">
        <v>32751</v>
      </c>
      <c r="AF602" s="2">
        <v>43.2</v>
      </c>
      <c r="AG602" s="2">
        <v>-66</v>
      </c>
      <c r="AH602" s="2">
        <v>202</v>
      </c>
      <c r="AI602" s="2">
        <v>202</v>
      </c>
      <c r="AJ602" s="2" t="s">
        <v>1846</v>
      </c>
      <c r="AK602" s="2" t="s">
        <v>40</v>
      </c>
      <c r="AL602" s="2" t="s">
        <v>41</v>
      </c>
    </row>
    <row r="603" spans="1:38" x14ac:dyDescent="0.2">
      <c r="A603" s="2">
        <v>41654</v>
      </c>
      <c r="B603" s="2">
        <v>41438</v>
      </c>
      <c r="C603" s="2">
        <v>154</v>
      </c>
      <c r="D603" s="10" t="s">
        <v>1855</v>
      </c>
      <c r="E603" s="2" t="s">
        <v>42</v>
      </c>
      <c r="F603" s="2" t="s">
        <v>339</v>
      </c>
      <c r="J603" s="2" t="s">
        <v>30</v>
      </c>
      <c r="K603" s="10" t="s">
        <v>149</v>
      </c>
      <c r="L603" s="2" t="s">
        <v>2394</v>
      </c>
      <c r="M603" s="2" t="s">
        <v>38</v>
      </c>
      <c r="N603" s="10">
        <v>1987</v>
      </c>
      <c r="O603" s="9">
        <v>32139</v>
      </c>
      <c r="P603" s="2">
        <v>40.616667</v>
      </c>
      <c r="Q603" s="2">
        <v>-66.75</v>
      </c>
      <c r="R603" s="11">
        <v>205</v>
      </c>
      <c r="S603" s="11">
        <v>205</v>
      </c>
      <c r="T603" s="2" t="s">
        <v>1846</v>
      </c>
      <c r="U603" s="2" t="s">
        <v>40</v>
      </c>
      <c r="V603" s="2" t="s">
        <v>41</v>
      </c>
      <c r="AD603" s="10" t="s">
        <v>1858</v>
      </c>
    </row>
    <row r="604" spans="1:38" x14ac:dyDescent="0.2">
      <c r="A604" s="2">
        <v>41656</v>
      </c>
      <c r="B604" s="2">
        <v>41440</v>
      </c>
      <c r="C604" s="2">
        <v>154</v>
      </c>
      <c r="D604" s="10" t="s">
        <v>1855</v>
      </c>
      <c r="E604" s="2" t="s">
        <v>42</v>
      </c>
      <c r="F604" s="2" t="s">
        <v>340</v>
      </c>
      <c r="J604" s="2" t="s">
        <v>30</v>
      </c>
      <c r="K604" s="10" t="s">
        <v>35</v>
      </c>
      <c r="L604" s="2" t="s">
        <v>2394</v>
      </c>
      <c r="M604" s="2" t="s">
        <v>38</v>
      </c>
      <c r="N604" s="10">
        <v>1987</v>
      </c>
      <c r="O604" s="9">
        <v>32139</v>
      </c>
      <c r="P604" s="2">
        <v>40.333333000000003</v>
      </c>
      <c r="Q604" s="2">
        <v>-67.116667000000007</v>
      </c>
      <c r="R604" s="11">
        <v>145</v>
      </c>
      <c r="S604" s="11">
        <v>145</v>
      </c>
      <c r="T604" s="2" t="s">
        <v>1846</v>
      </c>
      <c r="U604" s="2" t="s">
        <v>40</v>
      </c>
      <c r="V604" s="2" t="s">
        <v>41</v>
      </c>
      <c r="AD604" s="10" t="s">
        <v>1858</v>
      </c>
    </row>
    <row r="605" spans="1:38" x14ac:dyDescent="0.2">
      <c r="A605" s="2">
        <v>41703</v>
      </c>
      <c r="B605" s="2">
        <v>41485</v>
      </c>
      <c r="C605" s="2">
        <v>154</v>
      </c>
      <c r="D605" s="10" t="s">
        <v>1855</v>
      </c>
      <c r="E605" s="2" t="s">
        <v>42</v>
      </c>
      <c r="F605" s="2" t="s">
        <v>341</v>
      </c>
      <c r="J605" s="2" t="s">
        <v>30</v>
      </c>
      <c r="K605" s="10" t="s">
        <v>35</v>
      </c>
      <c r="L605" s="2" t="s">
        <v>2394</v>
      </c>
      <c r="M605" s="2" t="s">
        <v>38</v>
      </c>
      <c r="N605" s="10">
        <v>1988</v>
      </c>
      <c r="O605" s="9">
        <v>32165</v>
      </c>
      <c r="P605" s="2">
        <v>40</v>
      </c>
      <c r="Q605" s="2">
        <v>-66.566666999999995</v>
      </c>
      <c r="R605" s="11">
        <v>190</v>
      </c>
      <c r="S605" s="11">
        <v>190</v>
      </c>
      <c r="T605" s="2" t="s">
        <v>1846</v>
      </c>
      <c r="U605" s="2" t="s">
        <v>40</v>
      </c>
      <c r="V605" s="2" t="s">
        <v>41</v>
      </c>
      <c r="AD605" s="10" t="s">
        <v>1858</v>
      </c>
    </row>
    <row r="606" spans="1:38" x14ac:dyDescent="0.2">
      <c r="A606" s="2">
        <v>41704</v>
      </c>
      <c r="B606" s="2">
        <v>41486</v>
      </c>
      <c r="C606" s="2">
        <v>154</v>
      </c>
      <c r="D606" s="10" t="s">
        <v>1855</v>
      </c>
      <c r="E606" s="2" t="s">
        <v>42</v>
      </c>
      <c r="F606" s="2" t="s">
        <v>342</v>
      </c>
      <c r="J606" s="2" t="s">
        <v>30</v>
      </c>
      <c r="K606" s="10" t="s">
        <v>35</v>
      </c>
      <c r="L606" s="2" t="s">
        <v>2394</v>
      </c>
      <c r="M606" s="2" t="s">
        <v>38</v>
      </c>
      <c r="N606" s="10">
        <v>1988</v>
      </c>
      <c r="O606" s="9">
        <v>32165</v>
      </c>
      <c r="P606" s="2">
        <v>40.033332999999999</v>
      </c>
      <c r="Q606" s="2">
        <v>-66.533332999999999</v>
      </c>
      <c r="R606" s="11">
        <v>175</v>
      </c>
      <c r="S606" s="11">
        <v>175</v>
      </c>
      <c r="T606" s="2" t="s">
        <v>1846</v>
      </c>
      <c r="U606" s="2" t="s">
        <v>40</v>
      </c>
      <c r="V606" s="2" t="s">
        <v>41</v>
      </c>
      <c r="AD606" s="10" t="s">
        <v>1858</v>
      </c>
    </row>
    <row r="607" spans="1:38" x14ac:dyDescent="0.2">
      <c r="A607" s="2">
        <v>41706</v>
      </c>
      <c r="B607" s="2">
        <v>41488</v>
      </c>
      <c r="C607" s="2">
        <v>154</v>
      </c>
      <c r="D607" s="10" t="s">
        <v>1855</v>
      </c>
      <c r="E607" s="2" t="s">
        <v>42</v>
      </c>
      <c r="F607" s="2" t="s">
        <v>343</v>
      </c>
      <c r="J607" s="2" t="s">
        <v>30</v>
      </c>
      <c r="K607" s="10" t="s">
        <v>35</v>
      </c>
      <c r="L607" s="2" t="s">
        <v>2394</v>
      </c>
      <c r="M607" s="2" t="s">
        <v>38</v>
      </c>
      <c r="N607" s="10">
        <v>1988</v>
      </c>
      <c r="O607" s="9">
        <v>32167</v>
      </c>
      <c r="P607" s="2">
        <v>39.983333000000002</v>
      </c>
      <c r="Q607" s="2">
        <v>-66.633332999999993</v>
      </c>
      <c r="R607" s="11">
        <v>190</v>
      </c>
      <c r="S607" s="11">
        <v>190</v>
      </c>
      <c r="T607" s="2" t="s">
        <v>1846</v>
      </c>
      <c r="U607" s="2" t="s">
        <v>40</v>
      </c>
      <c r="V607" s="2" t="s">
        <v>41</v>
      </c>
      <c r="AD607" s="10" t="s">
        <v>1858</v>
      </c>
    </row>
    <row r="608" spans="1:38" x14ac:dyDescent="0.2">
      <c r="A608" s="2">
        <v>41822</v>
      </c>
      <c r="B608" s="2">
        <v>41604</v>
      </c>
      <c r="C608" s="2">
        <v>154</v>
      </c>
      <c r="D608" s="10" t="s">
        <v>1855</v>
      </c>
      <c r="E608" s="2" t="s">
        <v>42</v>
      </c>
      <c r="F608" s="2" t="s">
        <v>344</v>
      </c>
      <c r="J608" s="2" t="s">
        <v>30</v>
      </c>
      <c r="K608" s="10" t="s">
        <v>149</v>
      </c>
      <c r="L608" s="2" t="s">
        <v>2394</v>
      </c>
      <c r="M608" s="2" t="s">
        <v>38</v>
      </c>
      <c r="N608" s="10">
        <v>1988</v>
      </c>
      <c r="O608" s="9">
        <v>32484</v>
      </c>
      <c r="P608" s="2">
        <v>40.083333000000003</v>
      </c>
      <c r="Q608" s="2">
        <v>-67.183333000000005</v>
      </c>
      <c r="R608" s="11">
        <v>260</v>
      </c>
      <c r="S608" s="11">
        <v>260</v>
      </c>
      <c r="T608" s="2" t="s">
        <v>1846</v>
      </c>
      <c r="U608" s="2" t="s">
        <v>40</v>
      </c>
      <c r="V608" s="2" t="s">
        <v>41</v>
      </c>
      <c r="W608" s="2">
        <v>75</v>
      </c>
      <c r="X608" s="2">
        <v>75</v>
      </c>
      <c r="Y608" s="2" t="s">
        <v>1849</v>
      </c>
      <c r="Z608" s="2" t="s">
        <v>47</v>
      </c>
      <c r="AA608" s="2" t="s">
        <v>41</v>
      </c>
      <c r="AD608" s="10" t="s">
        <v>1858</v>
      </c>
    </row>
    <row r="609" spans="1:38" x14ac:dyDescent="0.2">
      <c r="A609" s="2">
        <v>41847</v>
      </c>
      <c r="B609" s="2">
        <v>41629</v>
      </c>
      <c r="C609" s="2">
        <v>154</v>
      </c>
      <c r="D609" s="10" t="s">
        <v>1855</v>
      </c>
      <c r="E609" s="2" t="s">
        <v>42</v>
      </c>
      <c r="F609" s="2" t="s">
        <v>345</v>
      </c>
      <c r="J609" s="2" t="s">
        <v>30</v>
      </c>
      <c r="K609" s="10" t="s">
        <v>35</v>
      </c>
      <c r="L609" s="2" t="s">
        <v>2394</v>
      </c>
      <c r="M609" s="2" t="s">
        <v>38</v>
      </c>
      <c r="N609" s="10">
        <v>1987</v>
      </c>
      <c r="O609" s="9">
        <v>32125</v>
      </c>
      <c r="P609" s="2">
        <v>40.299999999999997</v>
      </c>
      <c r="Q609" s="2">
        <v>-67.05</v>
      </c>
      <c r="R609" s="11">
        <v>155</v>
      </c>
      <c r="S609" s="11">
        <v>155</v>
      </c>
      <c r="T609" s="2" t="s">
        <v>1846</v>
      </c>
      <c r="U609" s="2" t="s">
        <v>40</v>
      </c>
      <c r="V609" s="2" t="s">
        <v>41</v>
      </c>
      <c r="AD609" s="10" t="s">
        <v>1858</v>
      </c>
    </row>
    <row r="610" spans="1:38" x14ac:dyDescent="0.2">
      <c r="A610" s="2">
        <v>41850</v>
      </c>
      <c r="B610" s="2">
        <v>41632</v>
      </c>
      <c r="C610" s="2">
        <v>154</v>
      </c>
      <c r="D610" s="10" t="s">
        <v>1854</v>
      </c>
      <c r="E610" s="2" t="s">
        <v>142</v>
      </c>
      <c r="F610" s="2" t="s">
        <v>346</v>
      </c>
      <c r="J610" s="2" t="s">
        <v>30</v>
      </c>
      <c r="K610" s="10" t="s">
        <v>149</v>
      </c>
      <c r="L610" s="2" t="s">
        <v>2394</v>
      </c>
      <c r="M610" s="2" t="s">
        <v>38</v>
      </c>
      <c r="N610" s="10">
        <v>1987</v>
      </c>
      <c r="O610" s="9">
        <v>32130</v>
      </c>
      <c r="P610" s="2">
        <v>40.633333</v>
      </c>
      <c r="Q610" s="2">
        <v>-66.733333000000002</v>
      </c>
      <c r="R610" s="11">
        <v>190</v>
      </c>
      <c r="S610" s="11">
        <v>190</v>
      </c>
      <c r="T610" s="2" t="s">
        <v>1846</v>
      </c>
      <c r="U610" s="2" t="s">
        <v>40</v>
      </c>
      <c r="V610" s="2" t="s">
        <v>41</v>
      </c>
      <c r="AB610" s="2" t="s">
        <v>31</v>
      </c>
      <c r="AC610" s="2" t="s">
        <v>38</v>
      </c>
      <c r="AD610" s="10">
        <v>1990</v>
      </c>
      <c r="AE610" s="9">
        <v>33043</v>
      </c>
      <c r="AF610" s="2">
        <v>43.5</v>
      </c>
      <c r="AG610" s="2">
        <v>-63.2</v>
      </c>
      <c r="AH610" s="2">
        <v>194</v>
      </c>
      <c r="AI610" s="2">
        <v>194</v>
      </c>
      <c r="AJ610" s="2" t="s">
        <v>1846</v>
      </c>
      <c r="AK610" s="2" t="s">
        <v>40</v>
      </c>
      <c r="AL610" s="2" t="s">
        <v>41</v>
      </c>
    </row>
    <row r="611" spans="1:38" x14ac:dyDescent="0.2">
      <c r="A611" s="2">
        <v>41852</v>
      </c>
      <c r="B611" s="2">
        <v>41634</v>
      </c>
      <c r="C611" s="2">
        <v>154</v>
      </c>
      <c r="D611" s="10" t="s">
        <v>1855</v>
      </c>
      <c r="E611" s="2" t="s">
        <v>42</v>
      </c>
      <c r="F611" s="2" t="s">
        <v>347</v>
      </c>
      <c r="J611" s="2" t="s">
        <v>30</v>
      </c>
      <c r="K611" s="10" t="s">
        <v>35</v>
      </c>
      <c r="L611" s="2" t="s">
        <v>2394</v>
      </c>
      <c r="M611" s="2" t="s">
        <v>38</v>
      </c>
      <c r="N611" s="10">
        <v>1987</v>
      </c>
      <c r="O611" s="9">
        <v>32132</v>
      </c>
      <c r="P611" s="2">
        <v>40.583333000000003</v>
      </c>
      <c r="Q611" s="2">
        <v>-66.633332999999993</v>
      </c>
      <c r="R611" s="11">
        <v>195</v>
      </c>
      <c r="S611" s="11">
        <v>195</v>
      </c>
      <c r="T611" s="2" t="s">
        <v>1846</v>
      </c>
      <c r="U611" s="2" t="s">
        <v>40</v>
      </c>
      <c r="V611" s="2" t="s">
        <v>41</v>
      </c>
      <c r="AD611" s="10" t="s">
        <v>1858</v>
      </c>
    </row>
    <row r="612" spans="1:38" x14ac:dyDescent="0.2">
      <c r="A612" s="2">
        <v>41853</v>
      </c>
      <c r="B612" s="2">
        <v>41635</v>
      </c>
      <c r="C612" s="2">
        <v>154</v>
      </c>
      <c r="D612" s="10" t="s">
        <v>1855</v>
      </c>
      <c r="E612" s="2" t="s">
        <v>42</v>
      </c>
      <c r="F612" s="2" t="s">
        <v>348</v>
      </c>
      <c r="J612" s="2" t="s">
        <v>30</v>
      </c>
      <c r="K612" s="10" t="s">
        <v>35</v>
      </c>
      <c r="L612" s="2" t="s">
        <v>2394</v>
      </c>
      <c r="M612" s="2" t="s">
        <v>38</v>
      </c>
      <c r="N612" s="10">
        <v>1987</v>
      </c>
      <c r="O612" s="9">
        <v>32133</v>
      </c>
      <c r="P612" s="2">
        <v>40.450000000000003</v>
      </c>
      <c r="Q612" s="2">
        <v>-66.783332999999999</v>
      </c>
      <c r="R612" s="11">
        <v>185</v>
      </c>
      <c r="S612" s="11">
        <v>185</v>
      </c>
      <c r="T612" s="2" t="s">
        <v>1846</v>
      </c>
      <c r="U612" s="2" t="s">
        <v>40</v>
      </c>
      <c r="V612" s="2" t="s">
        <v>41</v>
      </c>
      <c r="AD612" s="10" t="s">
        <v>1858</v>
      </c>
    </row>
    <row r="613" spans="1:38" x14ac:dyDescent="0.2">
      <c r="A613" s="2">
        <v>41856</v>
      </c>
      <c r="B613" s="2">
        <v>41638</v>
      </c>
      <c r="C613" s="2">
        <v>154</v>
      </c>
      <c r="D613" s="10" t="s">
        <v>1855</v>
      </c>
      <c r="E613" s="2" t="s">
        <v>42</v>
      </c>
      <c r="F613" s="2" t="s">
        <v>349</v>
      </c>
      <c r="J613" s="2" t="s">
        <v>30</v>
      </c>
      <c r="K613" s="10" t="s">
        <v>35</v>
      </c>
      <c r="L613" s="2" t="s">
        <v>2394</v>
      </c>
      <c r="M613" s="2" t="s">
        <v>38</v>
      </c>
      <c r="N613" s="10">
        <v>1987</v>
      </c>
      <c r="O613" s="9">
        <v>32131</v>
      </c>
      <c r="P613" s="2">
        <v>40.116667</v>
      </c>
      <c r="Q613" s="2">
        <v>-67.183333000000005</v>
      </c>
      <c r="R613" s="11">
        <v>95</v>
      </c>
      <c r="S613" s="11">
        <v>95</v>
      </c>
      <c r="T613" s="2" t="s">
        <v>1846</v>
      </c>
      <c r="U613" s="2" t="s">
        <v>40</v>
      </c>
      <c r="V613" s="2" t="s">
        <v>41</v>
      </c>
      <c r="W613" s="2">
        <v>20</v>
      </c>
      <c r="X613" s="2">
        <v>20</v>
      </c>
      <c r="Y613" s="2" t="s">
        <v>1849</v>
      </c>
      <c r="Z613" s="2" t="s">
        <v>47</v>
      </c>
      <c r="AA613" s="2" t="s">
        <v>41</v>
      </c>
      <c r="AD613" s="10" t="s">
        <v>1858</v>
      </c>
    </row>
    <row r="614" spans="1:38" x14ac:dyDescent="0.2">
      <c r="A614" s="2">
        <v>41857</v>
      </c>
      <c r="B614" s="2">
        <v>41639</v>
      </c>
      <c r="C614" s="2">
        <v>154</v>
      </c>
      <c r="D614" s="10" t="s">
        <v>1855</v>
      </c>
      <c r="E614" s="2" t="s">
        <v>42</v>
      </c>
      <c r="F614" s="2" t="s">
        <v>350</v>
      </c>
      <c r="J614" s="2" t="s">
        <v>30</v>
      </c>
      <c r="K614" s="10" t="s">
        <v>149</v>
      </c>
      <c r="L614" s="2" t="s">
        <v>2394</v>
      </c>
      <c r="M614" s="2" t="s">
        <v>38</v>
      </c>
      <c r="N614" s="10">
        <v>1987</v>
      </c>
      <c r="O614" s="9">
        <v>32133</v>
      </c>
      <c r="P614" s="2">
        <v>40.283332999999999</v>
      </c>
      <c r="Q614" s="2">
        <v>-67.066666999999995</v>
      </c>
      <c r="R614" s="11">
        <v>165</v>
      </c>
      <c r="S614" s="11">
        <v>165</v>
      </c>
      <c r="T614" s="2" t="s">
        <v>1846</v>
      </c>
      <c r="U614" s="2" t="s">
        <v>40</v>
      </c>
      <c r="V614" s="2" t="s">
        <v>41</v>
      </c>
      <c r="W614" s="2">
        <v>40</v>
      </c>
      <c r="X614" s="2">
        <v>40</v>
      </c>
      <c r="Y614" s="2" t="s">
        <v>1849</v>
      </c>
      <c r="Z614" s="2" t="s">
        <v>47</v>
      </c>
      <c r="AA614" s="2" t="s">
        <v>41</v>
      </c>
      <c r="AD614" s="10" t="s">
        <v>1858</v>
      </c>
    </row>
    <row r="615" spans="1:38" x14ac:dyDescent="0.2">
      <c r="A615" s="2">
        <v>41858</v>
      </c>
      <c r="B615" s="2">
        <v>41640</v>
      </c>
      <c r="C615" s="2">
        <v>154</v>
      </c>
      <c r="D615" s="10" t="s">
        <v>1855</v>
      </c>
      <c r="E615" s="2" t="s">
        <v>42</v>
      </c>
      <c r="F615" s="2" t="s">
        <v>351</v>
      </c>
      <c r="J615" s="2" t="s">
        <v>30</v>
      </c>
      <c r="K615" s="10" t="s">
        <v>2219</v>
      </c>
      <c r="L615" s="2" t="s">
        <v>2394</v>
      </c>
      <c r="M615" s="2" t="s">
        <v>38</v>
      </c>
      <c r="N615" s="10">
        <v>1987</v>
      </c>
      <c r="O615" s="9">
        <v>32134</v>
      </c>
      <c r="P615" s="2">
        <v>40.35</v>
      </c>
      <c r="Q615" s="2">
        <v>-67</v>
      </c>
      <c r="R615" s="11">
        <v>160</v>
      </c>
      <c r="S615" s="11">
        <v>160</v>
      </c>
      <c r="T615" s="2" t="s">
        <v>1846</v>
      </c>
      <c r="U615" s="2" t="s">
        <v>40</v>
      </c>
      <c r="V615" s="2" t="s">
        <v>41</v>
      </c>
      <c r="W615" s="2">
        <v>45</v>
      </c>
      <c r="X615" s="2">
        <v>45</v>
      </c>
      <c r="Y615" s="2" t="s">
        <v>1849</v>
      </c>
      <c r="Z615" s="2" t="s">
        <v>47</v>
      </c>
      <c r="AA615" s="2" t="s">
        <v>41</v>
      </c>
      <c r="AD615" s="10" t="s">
        <v>1858</v>
      </c>
    </row>
    <row r="616" spans="1:38" x14ac:dyDescent="0.2">
      <c r="A616" s="2">
        <v>41859</v>
      </c>
      <c r="B616" s="2">
        <v>41641</v>
      </c>
      <c r="C616" s="2">
        <v>154</v>
      </c>
      <c r="D616" s="10" t="s">
        <v>1855</v>
      </c>
      <c r="E616" s="2" t="s">
        <v>42</v>
      </c>
      <c r="F616" s="2" t="s">
        <v>352</v>
      </c>
      <c r="J616" s="2" t="s">
        <v>30</v>
      </c>
      <c r="K616" s="10" t="s">
        <v>149</v>
      </c>
      <c r="L616" s="2" t="s">
        <v>2394</v>
      </c>
      <c r="M616" s="2" t="s">
        <v>38</v>
      </c>
      <c r="N616" s="10">
        <v>1987</v>
      </c>
      <c r="O616" s="9">
        <v>32135</v>
      </c>
      <c r="P616" s="2">
        <v>40.666666999999997</v>
      </c>
      <c r="Q616" s="2">
        <v>-66.433333000000005</v>
      </c>
      <c r="R616" s="11">
        <v>180</v>
      </c>
      <c r="S616" s="11">
        <v>180</v>
      </c>
      <c r="T616" s="2" t="s">
        <v>1846</v>
      </c>
      <c r="U616" s="2" t="s">
        <v>40</v>
      </c>
      <c r="V616" s="2" t="s">
        <v>41</v>
      </c>
      <c r="W616" s="2">
        <v>70</v>
      </c>
      <c r="X616" s="2">
        <v>70</v>
      </c>
      <c r="Y616" s="2" t="s">
        <v>1849</v>
      </c>
      <c r="Z616" s="2" t="s">
        <v>47</v>
      </c>
      <c r="AA616" s="2" t="s">
        <v>41</v>
      </c>
      <c r="AD616" s="10" t="s">
        <v>1858</v>
      </c>
    </row>
    <row r="617" spans="1:38" x14ac:dyDescent="0.2">
      <c r="A617" s="2">
        <v>41860</v>
      </c>
      <c r="B617" s="2">
        <v>41642</v>
      </c>
      <c r="C617" s="2">
        <v>154</v>
      </c>
      <c r="D617" s="10" t="s">
        <v>1855</v>
      </c>
      <c r="E617" s="2" t="s">
        <v>42</v>
      </c>
      <c r="F617" s="2" t="s">
        <v>353</v>
      </c>
      <c r="J617" s="2" t="s">
        <v>30</v>
      </c>
      <c r="K617" s="10" t="s">
        <v>2219</v>
      </c>
      <c r="L617" s="2" t="s">
        <v>2394</v>
      </c>
      <c r="M617" s="2" t="s">
        <v>38</v>
      </c>
      <c r="N617" s="10">
        <v>1987</v>
      </c>
      <c r="O617" s="9">
        <v>32135</v>
      </c>
      <c r="P617" s="2">
        <v>40.6</v>
      </c>
      <c r="Q617" s="2">
        <v>-66.599999999999994</v>
      </c>
      <c r="R617" s="11">
        <v>165</v>
      </c>
      <c r="S617" s="11">
        <v>165</v>
      </c>
      <c r="T617" s="2" t="s">
        <v>1846</v>
      </c>
      <c r="U617" s="2" t="s">
        <v>40</v>
      </c>
      <c r="V617" s="2" t="s">
        <v>41</v>
      </c>
      <c r="W617" s="2">
        <v>50</v>
      </c>
      <c r="X617" s="2">
        <v>50</v>
      </c>
      <c r="Y617" s="2" t="s">
        <v>1849</v>
      </c>
      <c r="Z617" s="2" t="s">
        <v>47</v>
      </c>
      <c r="AA617" s="2" t="s">
        <v>41</v>
      </c>
      <c r="AD617" s="10" t="s">
        <v>1858</v>
      </c>
    </row>
    <row r="618" spans="1:38" x14ac:dyDescent="0.2">
      <c r="A618" s="2">
        <v>41862</v>
      </c>
      <c r="B618" s="2">
        <v>41644</v>
      </c>
      <c r="C618" s="2">
        <v>154</v>
      </c>
      <c r="D618" s="10" t="s">
        <v>1855</v>
      </c>
      <c r="E618" s="2" t="s">
        <v>42</v>
      </c>
      <c r="F618" s="2" t="s">
        <v>354</v>
      </c>
      <c r="J618" s="2" t="s">
        <v>30</v>
      </c>
      <c r="K618" s="10" t="s">
        <v>149</v>
      </c>
      <c r="L618" s="2" t="s">
        <v>2394</v>
      </c>
      <c r="M618" s="2" t="s">
        <v>38</v>
      </c>
      <c r="N618" s="10">
        <v>1987</v>
      </c>
      <c r="O618" s="9">
        <v>32136</v>
      </c>
      <c r="P618" s="2">
        <v>40.783332999999999</v>
      </c>
      <c r="Q618" s="2">
        <v>-66.266666999999998</v>
      </c>
      <c r="R618" s="11">
        <v>180</v>
      </c>
      <c r="S618" s="11">
        <v>180</v>
      </c>
      <c r="T618" s="2" t="s">
        <v>1846</v>
      </c>
      <c r="U618" s="2" t="s">
        <v>40</v>
      </c>
      <c r="V618" s="2" t="s">
        <v>41</v>
      </c>
      <c r="W618" s="2">
        <v>75</v>
      </c>
      <c r="X618" s="2">
        <v>75</v>
      </c>
      <c r="Y618" s="2" t="s">
        <v>1849</v>
      </c>
      <c r="Z618" s="2" t="s">
        <v>47</v>
      </c>
      <c r="AA618" s="2" t="s">
        <v>41</v>
      </c>
      <c r="AD618" s="10" t="s">
        <v>1858</v>
      </c>
    </row>
    <row r="619" spans="1:38" x14ac:dyDescent="0.2">
      <c r="A619" s="2">
        <v>41863</v>
      </c>
      <c r="B619" s="2">
        <v>41645</v>
      </c>
      <c r="C619" s="2">
        <v>154</v>
      </c>
      <c r="D619" s="10" t="s">
        <v>1854</v>
      </c>
      <c r="E619" s="2" t="s">
        <v>142</v>
      </c>
      <c r="F619" s="2" t="s">
        <v>355</v>
      </c>
      <c r="J619" s="2" t="s">
        <v>30</v>
      </c>
      <c r="K619" s="10" t="s">
        <v>149</v>
      </c>
      <c r="L619" s="2" t="s">
        <v>2394</v>
      </c>
      <c r="M619" s="2" t="s">
        <v>38</v>
      </c>
      <c r="N619" s="10">
        <v>1987</v>
      </c>
      <c r="O619" s="9">
        <v>32136</v>
      </c>
      <c r="P619" s="2">
        <v>40.783332999999999</v>
      </c>
      <c r="Q619" s="2">
        <v>-66.266666999999998</v>
      </c>
      <c r="R619" s="11">
        <v>180</v>
      </c>
      <c r="S619" s="11">
        <v>180</v>
      </c>
      <c r="T619" s="2" t="s">
        <v>1846</v>
      </c>
      <c r="U619" s="2" t="s">
        <v>40</v>
      </c>
      <c r="V619" s="2" t="s">
        <v>41</v>
      </c>
      <c r="W619" s="2">
        <v>75</v>
      </c>
      <c r="X619" s="2">
        <v>75</v>
      </c>
      <c r="Y619" s="2" t="s">
        <v>1849</v>
      </c>
      <c r="Z619" s="2" t="s">
        <v>47</v>
      </c>
      <c r="AA619" s="2" t="s">
        <v>41</v>
      </c>
      <c r="AB619" s="2" t="s">
        <v>31</v>
      </c>
      <c r="AC619" s="2" t="s">
        <v>38</v>
      </c>
      <c r="AD619" s="10">
        <v>1995</v>
      </c>
      <c r="AE619" s="9">
        <v>35047</v>
      </c>
      <c r="AF619" s="2">
        <v>42.5</v>
      </c>
      <c r="AG619" s="2">
        <v>-64.166667000000004</v>
      </c>
      <c r="AH619" s="2">
        <v>202</v>
      </c>
      <c r="AI619" s="2">
        <v>202</v>
      </c>
      <c r="AJ619" s="2" t="s">
        <v>1846</v>
      </c>
      <c r="AK619" s="2" t="s">
        <v>40</v>
      </c>
      <c r="AL619" s="2" t="s">
        <v>149</v>
      </c>
    </row>
    <row r="620" spans="1:38" x14ac:dyDescent="0.2">
      <c r="A620" s="2">
        <v>41864</v>
      </c>
      <c r="B620" s="2">
        <v>41646</v>
      </c>
      <c r="C620" s="2">
        <v>154</v>
      </c>
      <c r="D620" s="10" t="s">
        <v>1855</v>
      </c>
      <c r="E620" s="2" t="s">
        <v>42</v>
      </c>
      <c r="F620" s="2" t="s">
        <v>356</v>
      </c>
      <c r="J620" s="2" t="s">
        <v>30</v>
      </c>
      <c r="K620" s="10" t="s">
        <v>149</v>
      </c>
      <c r="L620" s="2" t="s">
        <v>2394</v>
      </c>
      <c r="M620" s="2" t="s">
        <v>38</v>
      </c>
      <c r="N620" s="10">
        <v>1987</v>
      </c>
      <c r="O620" s="9">
        <v>32136</v>
      </c>
      <c r="P620" s="2">
        <v>40.783332999999999</v>
      </c>
      <c r="Q620" s="2">
        <v>-66.266666999999998</v>
      </c>
      <c r="R620" s="11">
        <v>140</v>
      </c>
      <c r="S620" s="11">
        <v>140</v>
      </c>
      <c r="T620" s="2" t="s">
        <v>1846</v>
      </c>
      <c r="U620" s="2" t="s">
        <v>40</v>
      </c>
      <c r="V620" s="2" t="s">
        <v>41</v>
      </c>
      <c r="W620" s="2">
        <v>38</v>
      </c>
      <c r="X620" s="2">
        <v>38</v>
      </c>
      <c r="Y620" s="2" t="s">
        <v>1849</v>
      </c>
      <c r="Z620" s="2" t="s">
        <v>47</v>
      </c>
      <c r="AA620" s="2" t="s">
        <v>41</v>
      </c>
      <c r="AD620" s="10" t="s">
        <v>1858</v>
      </c>
    </row>
    <row r="621" spans="1:38" x14ac:dyDescent="0.2">
      <c r="A621" s="2">
        <v>41865</v>
      </c>
      <c r="B621" s="2">
        <v>41647</v>
      </c>
      <c r="C621" s="2">
        <v>154</v>
      </c>
      <c r="D621" s="10" t="s">
        <v>1855</v>
      </c>
      <c r="E621" s="2" t="s">
        <v>42</v>
      </c>
      <c r="F621" s="2" t="s">
        <v>357</v>
      </c>
      <c r="J621" s="2" t="s">
        <v>30</v>
      </c>
      <c r="K621" s="10" t="s">
        <v>149</v>
      </c>
      <c r="L621" s="2" t="s">
        <v>2394</v>
      </c>
      <c r="M621" s="2" t="s">
        <v>38</v>
      </c>
      <c r="N621" s="10">
        <v>1987</v>
      </c>
      <c r="O621" s="9">
        <v>32137</v>
      </c>
      <c r="P621" s="2">
        <v>40.666666999999997</v>
      </c>
      <c r="Q621" s="2">
        <v>-66.466667000000001</v>
      </c>
      <c r="R621" s="11">
        <v>135</v>
      </c>
      <c r="S621" s="11">
        <v>135</v>
      </c>
      <c r="T621" s="2" t="s">
        <v>1846</v>
      </c>
      <c r="U621" s="2" t="s">
        <v>40</v>
      </c>
      <c r="V621" s="2" t="s">
        <v>41</v>
      </c>
      <c r="W621" s="2">
        <v>36</v>
      </c>
      <c r="X621" s="2">
        <v>36</v>
      </c>
      <c r="Y621" s="2" t="s">
        <v>1849</v>
      </c>
      <c r="Z621" s="2" t="s">
        <v>47</v>
      </c>
      <c r="AA621" s="2" t="s">
        <v>41</v>
      </c>
      <c r="AD621" s="10" t="s">
        <v>1858</v>
      </c>
    </row>
    <row r="622" spans="1:38" x14ac:dyDescent="0.2">
      <c r="A622" s="2">
        <v>41868</v>
      </c>
      <c r="B622" s="2">
        <v>41650</v>
      </c>
      <c r="C622" s="2">
        <v>154</v>
      </c>
      <c r="D622" s="10" t="s">
        <v>1855</v>
      </c>
      <c r="E622" s="2" t="s">
        <v>42</v>
      </c>
      <c r="F622" s="2" t="s">
        <v>358</v>
      </c>
      <c r="J622" s="2" t="s">
        <v>30</v>
      </c>
      <c r="K622" s="10" t="s">
        <v>149</v>
      </c>
      <c r="L622" s="2" t="s">
        <v>2394</v>
      </c>
      <c r="M622" s="2" t="s">
        <v>38</v>
      </c>
      <c r="N622" s="10">
        <v>1987</v>
      </c>
      <c r="O622" s="9">
        <v>32138</v>
      </c>
      <c r="P622" s="2">
        <v>40.433332999999998</v>
      </c>
      <c r="Q622" s="2">
        <v>-66.533332999999999</v>
      </c>
      <c r="R622" s="11">
        <v>150</v>
      </c>
      <c r="S622" s="11">
        <v>150</v>
      </c>
      <c r="T622" s="2" t="s">
        <v>1846</v>
      </c>
      <c r="U622" s="2" t="s">
        <v>40</v>
      </c>
      <c r="V622" s="2" t="s">
        <v>41</v>
      </c>
      <c r="W622" s="2">
        <v>40</v>
      </c>
      <c r="X622" s="2">
        <v>40</v>
      </c>
      <c r="Y622" s="2" t="s">
        <v>1849</v>
      </c>
      <c r="Z622" s="2" t="s">
        <v>47</v>
      </c>
      <c r="AA622" s="2" t="s">
        <v>41</v>
      </c>
      <c r="AD622" s="10" t="s">
        <v>1858</v>
      </c>
    </row>
    <row r="623" spans="1:38" x14ac:dyDescent="0.2">
      <c r="A623" s="2">
        <v>41869</v>
      </c>
      <c r="B623" s="2">
        <v>41651</v>
      </c>
      <c r="C623" s="2">
        <v>154</v>
      </c>
      <c r="D623" s="10" t="s">
        <v>1855</v>
      </c>
      <c r="E623" s="2" t="s">
        <v>42</v>
      </c>
      <c r="F623" s="2" t="s">
        <v>359</v>
      </c>
      <c r="J623" s="2" t="s">
        <v>30</v>
      </c>
      <c r="K623" s="10" t="s">
        <v>149</v>
      </c>
      <c r="L623" s="2" t="s">
        <v>2394</v>
      </c>
      <c r="M623" s="2" t="s">
        <v>38</v>
      </c>
      <c r="N623" s="10">
        <v>1987</v>
      </c>
      <c r="O623" s="9">
        <v>32138</v>
      </c>
      <c r="P623" s="2">
        <v>40.333333000000003</v>
      </c>
      <c r="Q623" s="2">
        <v>-67.066666999999995</v>
      </c>
      <c r="R623" s="11">
        <v>160</v>
      </c>
      <c r="S623" s="11">
        <v>160</v>
      </c>
      <c r="T623" s="2" t="s">
        <v>1846</v>
      </c>
      <c r="U623" s="2" t="s">
        <v>40</v>
      </c>
      <c r="V623" s="2" t="s">
        <v>41</v>
      </c>
      <c r="W623" s="2">
        <v>57</v>
      </c>
      <c r="X623" s="2">
        <v>57</v>
      </c>
      <c r="Y623" s="2" t="s">
        <v>1849</v>
      </c>
      <c r="Z623" s="2" t="s">
        <v>47</v>
      </c>
      <c r="AA623" s="2" t="s">
        <v>41</v>
      </c>
      <c r="AD623" s="10" t="s">
        <v>1858</v>
      </c>
    </row>
    <row r="624" spans="1:38" x14ac:dyDescent="0.2">
      <c r="A624" s="2">
        <v>41870</v>
      </c>
      <c r="B624" s="2">
        <v>41652</v>
      </c>
      <c r="C624" s="2">
        <v>154</v>
      </c>
      <c r="D624" s="10" t="s">
        <v>1855</v>
      </c>
      <c r="E624" s="2" t="s">
        <v>42</v>
      </c>
      <c r="F624" s="2" t="s">
        <v>360</v>
      </c>
      <c r="J624" s="2" t="s">
        <v>30</v>
      </c>
      <c r="K624" s="10" t="s">
        <v>149</v>
      </c>
      <c r="L624" s="2" t="s">
        <v>2394</v>
      </c>
      <c r="M624" s="2" t="s">
        <v>38</v>
      </c>
      <c r="N624" s="10">
        <v>1987</v>
      </c>
      <c r="O624" s="9">
        <v>32139</v>
      </c>
      <c r="P624" s="2">
        <v>40.833333000000003</v>
      </c>
      <c r="Q624" s="2">
        <v>-66.216667000000001</v>
      </c>
      <c r="R624" s="11">
        <v>160</v>
      </c>
      <c r="S624" s="11">
        <v>160</v>
      </c>
      <c r="T624" s="2" t="s">
        <v>1846</v>
      </c>
      <c r="U624" s="2" t="s">
        <v>40</v>
      </c>
      <c r="V624" s="2" t="s">
        <v>41</v>
      </c>
      <c r="W624" s="2">
        <v>55</v>
      </c>
      <c r="X624" s="2">
        <v>55</v>
      </c>
      <c r="Y624" s="2" t="s">
        <v>1849</v>
      </c>
      <c r="Z624" s="2" t="s">
        <v>47</v>
      </c>
      <c r="AA624" s="2" t="s">
        <v>41</v>
      </c>
      <c r="AD624" s="10" t="s">
        <v>1858</v>
      </c>
    </row>
    <row r="625" spans="1:38" x14ac:dyDescent="0.2">
      <c r="A625" s="2">
        <v>41871</v>
      </c>
      <c r="B625" s="2">
        <v>41653</v>
      </c>
      <c r="C625" s="2">
        <v>154</v>
      </c>
      <c r="D625" s="10" t="s">
        <v>1854</v>
      </c>
      <c r="E625" s="2" t="s">
        <v>142</v>
      </c>
      <c r="F625" s="2" t="s">
        <v>361</v>
      </c>
      <c r="J625" s="2" t="s">
        <v>30</v>
      </c>
      <c r="K625" s="10" t="s">
        <v>2219</v>
      </c>
      <c r="L625" s="2" t="s">
        <v>3128</v>
      </c>
      <c r="M625" s="2" t="s">
        <v>1848</v>
      </c>
      <c r="N625" s="10">
        <v>1988</v>
      </c>
      <c r="O625" s="9">
        <v>32261</v>
      </c>
      <c r="P625" s="2">
        <v>40</v>
      </c>
      <c r="Q625" s="2">
        <v>-69.683333000000005</v>
      </c>
      <c r="R625" s="11">
        <v>125</v>
      </c>
      <c r="S625" s="11">
        <v>125</v>
      </c>
      <c r="T625" s="2" t="s">
        <v>1846</v>
      </c>
      <c r="U625" s="2" t="s">
        <v>40</v>
      </c>
      <c r="V625" s="2" t="s">
        <v>41</v>
      </c>
      <c r="W625" s="2">
        <v>40</v>
      </c>
      <c r="X625" s="2">
        <v>40</v>
      </c>
      <c r="Y625" s="2" t="s">
        <v>1849</v>
      </c>
      <c r="Z625" s="2" t="s">
        <v>47</v>
      </c>
      <c r="AA625" s="2" t="s">
        <v>41</v>
      </c>
      <c r="AB625" s="2" t="s">
        <v>31</v>
      </c>
      <c r="AC625" s="2" t="s">
        <v>38</v>
      </c>
      <c r="AD625" s="10">
        <v>1992</v>
      </c>
      <c r="AE625" s="9">
        <v>33864</v>
      </c>
      <c r="AF625" s="2">
        <v>45.983333000000002</v>
      </c>
      <c r="AG625" s="2">
        <v>-53.916666999999997</v>
      </c>
      <c r="AH625" s="2">
        <v>172</v>
      </c>
      <c r="AI625" s="2">
        <v>172</v>
      </c>
      <c r="AJ625" s="2" t="s">
        <v>1846</v>
      </c>
      <c r="AK625" s="2" t="s">
        <v>40</v>
      </c>
      <c r="AL625" s="2" t="s">
        <v>149</v>
      </c>
    </row>
    <row r="626" spans="1:38" x14ac:dyDescent="0.2">
      <c r="A626" s="2">
        <v>41911</v>
      </c>
      <c r="B626" s="2">
        <v>41693</v>
      </c>
      <c r="C626" s="2">
        <v>154</v>
      </c>
      <c r="D626" s="10" t="s">
        <v>1855</v>
      </c>
      <c r="E626" s="2" t="s">
        <v>42</v>
      </c>
      <c r="F626" s="2" t="s">
        <v>362</v>
      </c>
      <c r="J626" s="2" t="s">
        <v>30</v>
      </c>
      <c r="K626" s="10" t="s">
        <v>149</v>
      </c>
      <c r="L626" s="2" t="s">
        <v>3128</v>
      </c>
      <c r="M626" s="2" t="s">
        <v>1848</v>
      </c>
      <c r="N626" s="10">
        <v>1988</v>
      </c>
      <c r="O626" s="9">
        <v>32261</v>
      </c>
      <c r="P626" s="2">
        <v>40.066667000000002</v>
      </c>
      <c r="Q626" s="2">
        <v>-69.633332999999993</v>
      </c>
      <c r="R626" s="11">
        <v>117</v>
      </c>
      <c r="S626" s="11">
        <v>117</v>
      </c>
      <c r="T626" s="2" t="s">
        <v>1846</v>
      </c>
      <c r="U626" s="2" t="s">
        <v>52</v>
      </c>
      <c r="V626" s="2" t="s">
        <v>149</v>
      </c>
      <c r="W626" s="2">
        <v>25</v>
      </c>
      <c r="X626" s="2">
        <v>25</v>
      </c>
      <c r="Y626" s="2" t="s">
        <v>1849</v>
      </c>
      <c r="Z626" s="2" t="s">
        <v>47</v>
      </c>
      <c r="AA626" s="2" t="s">
        <v>41</v>
      </c>
      <c r="AD626" s="10" t="s">
        <v>1858</v>
      </c>
    </row>
    <row r="627" spans="1:38" x14ac:dyDescent="0.2">
      <c r="A627" s="2">
        <v>41920</v>
      </c>
      <c r="B627" s="2">
        <v>41702</v>
      </c>
      <c r="C627" s="2">
        <v>154</v>
      </c>
      <c r="D627" s="10" t="s">
        <v>1855</v>
      </c>
      <c r="E627" s="2" t="s">
        <v>42</v>
      </c>
      <c r="F627" s="2" t="s">
        <v>363</v>
      </c>
      <c r="J627" s="2" t="s">
        <v>30</v>
      </c>
      <c r="K627" s="10" t="s">
        <v>149</v>
      </c>
      <c r="L627" s="2" t="s">
        <v>3128</v>
      </c>
      <c r="M627" s="2" t="s">
        <v>1848</v>
      </c>
      <c r="N627" s="10">
        <v>1988</v>
      </c>
      <c r="O627" s="9">
        <v>32261</v>
      </c>
      <c r="P627" s="2">
        <v>40.066667000000002</v>
      </c>
      <c r="Q627" s="2">
        <v>-69.633332999999993</v>
      </c>
      <c r="R627" s="11">
        <v>143</v>
      </c>
      <c r="S627" s="11">
        <v>143</v>
      </c>
      <c r="T627" s="2" t="s">
        <v>1846</v>
      </c>
      <c r="U627" s="2" t="s">
        <v>52</v>
      </c>
      <c r="V627" s="2" t="s">
        <v>149</v>
      </c>
      <c r="W627" s="2">
        <v>40</v>
      </c>
      <c r="X627" s="2">
        <v>40</v>
      </c>
      <c r="Y627" s="2" t="s">
        <v>1849</v>
      </c>
      <c r="Z627" s="2" t="s">
        <v>47</v>
      </c>
      <c r="AA627" s="2" t="s">
        <v>41</v>
      </c>
      <c r="AD627" s="10" t="s">
        <v>1858</v>
      </c>
    </row>
    <row r="628" spans="1:38" x14ac:dyDescent="0.2">
      <c r="A628" s="2">
        <v>41921</v>
      </c>
      <c r="B628" s="2">
        <v>41703</v>
      </c>
      <c r="C628" s="2">
        <v>154</v>
      </c>
      <c r="D628" s="10" t="s">
        <v>1854</v>
      </c>
      <c r="E628" s="2" t="s">
        <v>142</v>
      </c>
      <c r="F628" s="2" t="s">
        <v>364</v>
      </c>
      <c r="J628" s="2" t="s">
        <v>30</v>
      </c>
      <c r="K628" s="10" t="s">
        <v>35</v>
      </c>
      <c r="L628" s="2" t="s">
        <v>2394</v>
      </c>
      <c r="M628" s="2" t="s">
        <v>38</v>
      </c>
      <c r="N628" s="10">
        <v>1988</v>
      </c>
      <c r="O628" s="9">
        <v>32483</v>
      </c>
      <c r="P628" s="2">
        <v>40.5</v>
      </c>
      <c r="Q628" s="2">
        <v>-66.5</v>
      </c>
      <c r="R628" s="11">
        <v>220</v>
      </c>
      <c r="S628" s="11">
        <v>220</v>
      </c>
      <c r="T628" s="2" t="s">
        <v>1846</v>
      </c>
      <c r="U628" s="2" t="s">
        <v>40</v>
      </c>
      <c r="V628" s="2" t="s">
        <v>41</v>
      </c>
      <c r="AB628" s="2" t="s">
        <v>31</v>
      </c>
      <c r="AC628" s="2" t="s">
        <v>1848</v>
      </c>
      <c r="AD628" s="10">
        <v>1994</v>
      </c>
      <c r="AE628" s="9">
        <v>34494</v>
      </c>
      <c r="AF628" s="2">
        <v>41.55</v>
      </c>
      <c r="AG628" s="2">
        <v>-66.7</v>
      </c>
      <c r="AH628" s="2">
        <v>172</v>
      </c>
      <c r="AI628" s="2">
        <v>172</v>
      </c>
      <c r="AJ628" s="2" t="s">
        <v>1846</v>
      </c>
      <c r="AK628" s="2" t="s">
        <v>40</v>
      </c>
      <c r="AL628" s="2" t="s">
        <v>149</v>
      </c>
    </row>
    <row r="629" spans="1:38" x14ac:dyDescent="0.2">
      <c r="A629" s="2">
        <v>41923</v>
      </c>
      <c r="B629" s="2">
        <v>41705</v>
      </c>
      <c r="C629" s="2">
        <v>154</v>
      </c>
      <c r="D629" s="10" t="s">
        <v>1855</v>
      </c>
      <c r="E629" s="2" t="s">
        <v>42</v>
      </c>
      <c r="F629" s="2" t="s">
        <v>365</v>
      </c>
      <c r="J629" s="2" t="s">
        <v>30</v>
      </c>
      <c r="K629" s="10" t="s">
        <v>149</v>
      </c>
      <c r="L629" s="2" t="s">
        <v>2394</v>
      </c>
      <c r="M629" s="2" t="s">
        <v>38</v>
      </c>
      <c r="N629" s="10">
        <v>1988</v>
      </c>
      <c r="O629" s="9">
        <v>32486</v>
      </c>
      <c r="P629" s="2">
        <v>40.549999999999997</v>
      </c>
      <c r="Q629" s="2">
        <v>-66.583332999999996</v>
      </c>
      <c r="R629" s="11">
        <v>190</v>
      </c>
      <c r="S629" s="11">
        <v>190</v>
      </c>
      <c r="T629" s="2" t="s">
        <v>1846</v>
      </c>
      <c r="U629" s="2" t="s">
        <v>52</v>
      </c>
      <c r="V629" s="2" t="s">
        <v>41</v>
      </c>
      <c r="AD629" s="10" t="s">
        <v>1858</v>
      </c>
    </row>
    <row r="630" spans="1:38" x14ac:dyDescent="0.2">
      <c r="A630" s="2">
        <v>41925</v>
      </c>
      <c r="B630" s="2">
        <v>41707</v>
      </c>
      <c r="C630" s="2">
        <v>154</v>
      </c>
      <c r="D630" s="10" t="s">
        <v>1854</v>
      </c>
      <c r="E630" s="2" t="s">
        <v>142</v>
      </c>
      <c r="F630" s="2" t="s">
        <v>366</v>
      </c>
      <c r="J630" s="2" t="s">
        <v>30</v>
      </c>
      <c r="K630" s="10" t="s">
        <v>35</v>
      </c>
      <c r="L630" s="2" t="s">
        <v>2394</v>
      </c>
      <c r="M630" s="2" t="s">
        <v>38</v>
      </c>
      <c r="N630" s="10">
        <v>1988</v>
      </c>
      <c r="O630" s="9">
        <v>32490</v>
      </c>
      <c r="P630" s="2">
        <v>40.5</v>
      </c>
      <c r="Q630" s="2">
        <v>-66.616667000000007</v>
      </c>
      <c r="R630" s="11">
        <v>150</v>
      </c>
      <c r="S630" s="11">
        <v>150</v>
      </c>
      <c r="T630" s="2" t="s">
        <v>1846</v>
      </c>
      <c r="U630" s="2" t="s">
        <v>52</v>
      </c>
      <c r="V630" s="2" t="s">
        <v>41</v>
      </c>
      <c r="AB630" s="2" t="s">
        <v>31</v>
      </c>
      <c r="AC630" s="2" t="s">
        <v>38</v>
      </c>
      <c r="AD630" s="10">
        <v>1995</v>
      </c>
      <c r="AE630" s="9">
        <v>34767</v>
      </c>
      <c r="AF630" s="2">
        <v>43.333333000000003</v>
      </c>
      <c r="AG630" s="2">
        <v>-62.45</v>
      </c>
      <c r="AH630" s="2">
        <v>221</v>
      </c>
      <c r="AI630" s="2">
        <v>221</v>
      </c>
      <c r="AJ630" s="2" t="s">
        <v>1846</v>
      </c>
      <c r="AK630" s="2" t="s">
        <v>40</v>
      </c>
      <c r="AL630" s="2" t="s">
        <v>41</v>
      </c>
    </row>
    <row r="631" spans="1:38" x14ac:dyDescent="0.2">
      <c r="A631" s="2">
        <v>41926</v>
      </c>
      <c r="B631" s="2">
        <v>41708</v>
      </c>
      <c r="C631" s="2">
        <v>154</v>
      </c>
      <c r="D631" s="10" t="s">
        <v>1855</v>
      </c>
      <c r="E631" s="2" t="s">
        <v>42</v>
      </c>
      <c r="F631" s="2" t="s">
        <v>367</v>
      </c>
      <c r="J631" s="2" t="s">
        <v>30</v>
      </c>
      <c r="K631" s="10" t="s">
        <v>35</v>
      </c>
      <c r="L631" s="2" t="s">
        <v>2394</v>
      </c>
      <c r="M631" s="2" t="s">
        <v>38</v>
      </c>
      <c r="N631" s="10">
        <v>1988</v>
      </c>
      <c r="O631" s="9">
        <v>32501</v>
      </c>
      <c r="P631" s="2">
        <v>40.433332999999998</v>
      </c>
      <c r="Q631" s="2">
        <v>-66.833332999999996</v>
      </c>
      <c r="R631" s="11">
        <v>100</v>
      </c>
      <c r="S631" s="11">
        <v>100</v>
      </c>
      <c r="T631" s="2" t="s">
        <v>1846</v>
      </c>
      <c r="U631" s="2" t="s">
        <v>52</v>
      </c>
      <c r="V631" s="2" t="s">
        <v>41</v>
      </c>
      <c r="AD631" s="10" t="s">
        <v>1858</v>
      </c>
    </row>
    <row r="632" spans="1:38" x14ac:dyDescent="0.2">
      <c r="A632" s="2">
        <v>41942</v>
      </c>
      <c r="B632" s="2">
        <v>41724</v>
      </c>
      <c r="C632" s="2">
        <v>154</v>
      </c>
      <c r="D632" s="10" t="s">
        <v>1855</v>
      </c>
      <c r="E632" s="2" t="s">
        <v>42</v>
      </c>
      <c r="F632" s="2" t="s">
        <v>368</v>
      </c>
      <c r="J632" s="2" t="s">
        <v>30</v>
      </c>
      <c r="K632" s="10" t="s">
        <v>35</v>
      </c>
      <c r="L632" s="2" t="s">
        <v>2394</v>
      </c>
      <c r="M632" s="2" t="s">
        <v>38</v>
      </c>
      <c r="N632" s="10">
        <v>1988</v>
      </c>
      <c r="O632" s="9">
        <v>32506</v>
      </c>
      <c r="P632" s="2">
        <v>39.566667000000002</v>
      </c>
      <c r="Q632" s="2">
        <v>-67.849999999999994</v>
      </c>
      <c r="R632" s="11">
        <v>245</v>
      </c>
      <c r="S632" s="11">
        <v>245</v>
      </c>
      <c r="T632" s="2" t="s">
        <v>1846</v>
      </c>
      <c r="U632" s="2" t="s">
        <v>40</v>
      </c>
      <c r="V632" s="2" t="s">
        <v>41</v>
      </c>
      <c r="W632" s="2">
        <v>160</v>
      </c>
      <c r="X632" s="2">
        <v>160</v>
      </c>
      <c r="Y632" s="2" t="s">
        <v>1849</v>
      </c>
      <c r="Z632" s="2" t="s">
        <v>47</v>
      </c>
      <c r="AA632" s="2" t="s">
        <v>41</v>
      </c>
      <c r="AD632" s="10" t="s">
        <v>1858</v>
      </c>
    </row>
    <row r="633" spans="1:38" x14ac:dyDescent="0.2">
      <c r="A633" s="2">
        <v>42058</v>
      </c>
      <c r="B633" s="2">
        <v>41840</v>
      </c>
      <c r="C633" s="2">
        <v>154</v>
      </c>
      <c r="D633" s="10" t="s">
        <v>1855</v>
      </c>
      <c r="E633" s="2" t="s">
        <v>42</v>
      </c>
      <c r="F633" s="2" t="s">
        <v>369</v>
      </c>
      <c r="J633" s="2" t="s">
        <v>30</v>
      </c>
      <c r="K633" s="10" t="s">
        <v>2219</v>
      </c>
      <c r="L633" s="2" t="s">
        <v>3124</v>
      </c>
      <c r="M633" s="2" t="s">
        <v>1848</v>
      </c>
      <c r="N633" s="10">
        <v>1989</v>
      </c>
      <c r="O633" s="9">
        <v>32615</v>
      </c>
      <c r="P633" s="2">
        <v>39.666666999999997</v>
      </c>
      <c r="Q633" s="2">
        <v>-72.150000000000006</v>
      </c>
      <c r="R633" s="11">
        <v>132</v>
      </c>
      <c r="S633" s="11">
        <v>132</v>
      </c>
      <c r="T633" s="2" t="s">
        <v>1846</v>
      </c>
      <c r="U633" s="2" t="s">
        <v>40</v>
      </c>
      <c r="V633" s="2" t="s">
        <v>149</v>
      </c>
      <c r="W633" s="2">
        <v>40</v>
      </c>
      <c r="X633" s="2">
        <v>40</v>
      </c>
      <c r="Y633" s="2" t="s">
        <v>1849</v>
      </c>
      <c r="Z633" s="2" t="s">
        <v>47</v>
      </c>
      <c r="AA633" s="2" t="s">
        <v>41</v>
      </c>
      <c r="AD633" s="10" t="s">
        <v>1858</v>
      </c>
    </row>
    <row r="634" spans="1:38" x14ac:dyDescent="0.2">
      <c r="A634" s="2">
        <v>42082</v>
      </c>
      <c r="B634" s="2">
        <v>41864</v>
      </c>
      <c r="C634" s="2">
        <v>154</v>
      </c>
      <c r="D634" s="10" t="s">
        <v>1855</v>
      </c>
      <c r="E634" s="2" t="s">
        <v>42</v>
      </c>
      <c r="F634" s="2" t="s">
        <v>370</v>
      </c>
      <c r="J634" s="2" t="s">
        <v>30</v>
      </c>
      <c r="K634" s="10" t="s">
        <v>2219</v>
      </c>
      <c r="L634" s="2" t="s">
        <v>2394</v>
      </c>
      <c r="M634" s="2" t="s">
        <v>38</v>
      </c>
      <c r="N634" s="10">
        <v>1987</v>
      </c>
      <c r="O634" s="9">
        <v>32125</v>
      </c>
      <c r="P634" s="2">
        <v>40.716667000000001</v>
      </c>
      <c r="Q634" s="2">
        <v>-66.333332999999996</v>
      </c>
      <c r="R634" s="11">
        <v>120</v>
      </c>
      <c r="S634" s="11">
        <v>120</v>
      </c>
      <c r="T634" s="2" t="s">
        <v>1846</v>
      </c>
      <c r="U634" s="2" t="s">
        <v>52</v>
      </c>
      <c r="V634" s="2" t="s">
        <v>41</v>
      </c>
      <c r="W634" s="2">
        <v>25</v>
      </c>
      <c r="X634" s="2">
        <v>25</v>
      </c>
      <c r="Y634" s="2" t="s">
        <v>1849</v>
      </c>
      <c r="Z634" s="2" t="s">
        <v>47</v>
      </c>
      <c r="AA634" s="2" t="s">
        <v>41</v>
      </c>
      <c r="AD634" s="10" t="s">
        <v>1858</v>
      </c>
    </row>
    <row r="635" spans="1:38" x14ac:dyDescent="0.2">
      <c r="A635" s="2">
        <v>42086</v>
      </c>
      <c r="B635" s="2">
        <v>41868</v>
      </c>
      <c r="C635" s="2">
        <v>154</v>
      </c>
      <c r="D635" s="10" t="s">
        <v>1854</v>
      </c>
      <c r="E635" s="2" t="s">
        <v>142</v>
      </c>
      <c r="F635" s="2" t="s">
        <v>371</v>
      </c>
      <c r="J635" s="2" t="s">
        <v>30</v>
      </c>
      <c r="K635" s="10" t="s">
        <v>149</v>
      </c>
      <c r="L635" s="2" t="s">
        <v>2394</v>
      </c>
      <c r="M635" s="2" t="s">
        <v>38</v>
      </c>
      <c r="N635" s="10">
        <v>1987</v>
      </c>
      <c r="O635" s="9">
        <v>32132</v>
      </c>
      <c r="P635" s="2">
        <v>40.683332999999998</v>
      </c>
      <c r="Q635" s="2">
        <v>-66.349999999999994</v>
      </c>
      <c r="R635" s="11">
        <v>150</v>
      </c>
      <c r="S635" s="11">
        <v>150</v>
      </c>
      <c r="T635" s="2" t="s">
        <v>1846</v>
      </c>
      <c r="U635" s="2" t="s">
        <v>40</v>
      </c>
      <c r="V635" s="2" t="s">
        <v>41</v>
      </c>
      <c r="W635" s="2">
        <v>40</v>
      </c>
      <c r="X635" s="2">
        <v>40</v>
      </c>
      <c r="Y635" s="2" t="s">
        <v>1849</v>
      </c>
      <c r="Z635" s="2" t="s">
        <v>47</v>
      </c>
      <c r="AA635" s="2" t="s">
        <v>41</v>
      </c>
      <c r="AB635" s="2" t="s">
        <v>31</v>
      </c>
      <c r="AC635" s="2" t="s">
        <v>38</v>
      </c>
      <c r="AD635" s="10">
        <v>1989</v>
      </c>
      <c r="AE635" s="9">
        <v>32656</v>
      </c>
      <c r="AF635" s="2">
        <v>41.866667</v>
      </c>
      <c r="AG635" s="2">
        <v>-65.150000000000006</v>
      </c>
      <c r="AH635" s="2">
        <v>156</v>
      </c>
      <c r="AI635" s="2">
        <v>156</v>
      </c>
      <c r="AJ635" s="2" t="s">
        <v>1846</v>
      </c>
      <c r="AK635" s="2" t="s">
        <v>40</v>
      </c>
      <c r="AL635" s="2" t="s">
        <v>149</v>
      </c>
    </row>
    <row r="636" spans="1:38" x14ac:dyDescent="0.2">
      <c r="A636" s="2">
        <v>42087</v>
      </c>
      <c r="B636" s="2">
        <v>41869</v>
      </c>
      <c r="C636" s="2">
        <v>154</v>
      </c>
      <c r="D636" s="10" t="s">
        <v>1855</v>
      </c>
      <c r="E636" s="2" t="s">
        <v>42</v>
      </c>
      <c r="F636" s="2" t="s">
        <v>372</v>
      </c>
      <c r="J636" s="2" t="s">
        <v>30</v>
      </c>
      <c r="K636" s="10" t="s">
        <v>35</v>
      </c>
      <c r="L636" s="2" t="s">
        <v>2394</v>
      </c>
      <c r="M636" s="2" t="s">
        <v>38</v>
      </c>
      <c r="N636" s="10">
        <v>1987</v>
      </c>
      <c r="O636" s="9">
        <v>32131</v>
      </c>
      <c r="P636" s="2">
        <v>40.516666999999998</v>
      </c>
      <c r="Q636" s="2">
        <v>-66.583332999999996</v>
      </c>
      <c r="R636" s="11">
        <v>200</v>
      </c>
      <c r="S636" s="11">
        <v>200</v>
      </c>
      <c r="T636" s="2" t="s">
        <v>1846</v>
      </c>
      <c r="U636" s="2" t="s">
        <v>40</v>
      </c>
      <c r="V636" s="2" t="s">
        <v>41</v>
      </c>
      <c r="W636" s="2">
        <v>225</v>
      </c>
      <c r="X636" s="2">
        <v>225</v>
      </c>
      <c r="Y636" s="2" t="s">
        <v>1849</v>
      </c>
      <c r="Z636" s="2" t="s">
        <v>47</v>
      </c>
      <c r="AA636" s="2" t="s">
        <v>41</v>
      </c>
      <c r="AD636" s="10" t="s">
        <v>1858</v>
      </c>
    </row>
    <row r="637" spans="1:38" x14ac:dyDescent="0.2">
      <c r="A637" s="2">
        <v>42088</v>
      </c>
      <c r="B637" s="2">
        <v>41870</v>
      </c>
      <c r="C637" s="2">
        <v>154</v>
      </c>
      <c r="D637" s="10" t="s">
        <v>1855</v>
      </c>
      <c r="E637" s="2" t="s">
        <v>42</v>
      </c>
      <c r="F637" s="2" t="s">
        <v>373</v>
      </c>
      <c r="J637" s="2" t="s">
        <v>30</v>
      </c>
      <c r="K637" s="10" t="s">
        <v>149</v>
      </c>
      <c r="L637" s="2" t="s">
        <v>2394</v>
      </c>
      <c r="M637" s="2" t="s">
        <v>38</v>
      </c>
      <c r="N637" s="10">
        <v>1987</v>
      </c>
      <c r="O637" s="9">
        <v>32123</v>
      </c>
      <c r="P637" s="2">
        <v>40.549999999999997</v>
      </c>
      <c r="Q637" s="2">
        <v>-66.533332999999999</v>
      </c>
      <c r="R637" s="11">
        <v>90</v>
      </c>
      <c r="S637" s="11">
        <v>90</v>
      </c>
      <c r="T637" s="2" t="s">
        <v>1846</v>
      </c>
      <c r="U637" s="2" t="s">
        <v>40</v>
      </c>
      <c r="V637" s="2" t="s">
        <v>41</v>
      </c>
      <c r="W637" s="2">
        <v>30</v>
      </c>
      <c r="X637" s="2">
        <v>30</v>
      </c>
      <c r="Y637" s="2" t="s">
        <v>1849</v>
      </c>
      <c r="Z637" s="2" t="s">
        <v>47</v>
      </c>
      <c r="AA637" s="2" t="s">
        <v>41</v>
      </c>
      <c r="AD637" s="10" t="s">
        <v>1858</v>
      </c>
    </row>
    <row r="638" spans="1:38" x14ac:dyDescent="0.2">
      <c r="A638" s="2">
        <v>42089</v>
      </c>
      <c r="B638" s="2">
        <v>41871</v>
      </c>
      <c r="C638" s="2">
        <v>154</v>
      </c>
      <c r="D638" s="10" t="s">
        <v>1855</v>
      </c>
      <c r="E638" s="2" t="s">
        <v>42</v>
      </c>
      <c r="F638" s="2" t="s">
        <v>374</v>
      </c>
      <c r="J638" s="2" t="s">
        <v>30</v>
      </c>
      <c r="K638" s="10" t="s">
        <v>2219</v>
      </c>
      <c r="L638" s="2" t="s">
        <v>2394</v>
      </c>
      <c r="M638" s="2" t="s">
        <v>38</v>
      </c>
      <c r="N638" s="10">
        <v>1987</v>
      </c>
      <c r="O638" s="9">
        <v>32133</v>
      </c>
      <c r="P638" s="2">
        <v>40.483333000000002</v>
      </c>
      <c r="Q638" s="2">
        <v>-66.566666999999995</v>
      </c>
      <c r="R638" s="11">
        <v>90</v>
      </c>
      <c r="S638" s="11">
        <v>90</v>
      </c>
      <c r="T638" s="2" t="s">
        <v>1846</v>
      </c>
      <c r="U638" s="2" t="s">
        <v>40</v>
      </c>
      <c r="V638" s="2" t="s">
        <v>41</v>
      </c>
      <c r="W638" s="2">
        <v>30</v>
      </c>
      <c r="X638" s="2">
        <v>30</v>
      </c>
      <c r="Y638" s="2" t="s">
        <v>1849</v>
      </c>
      <c r="Z638" s="2" t="s">
        <v>47</v>
      </c>
      <c r="AA638" s="2" t="s">
        <v>41</v>
      </c>
      <c r="AD638" s="10" t="s">
        <v>1858</v>
      </c>
    </row>
    <row r="639" spans="1:38" x14ac:dyDescent="0.2">
      <c r="A639" s="2">
        <v>42091</v>
      </c>
      <c r="B639" s="2">
        <v>41873</v>
      </c>
      <c r="C639" s="2">
        <v>154</v>
      </c>
      <c r="D639" s="10" t="s">
        <v>1855</v>
      </c>
      <c r="E639" s="2" t="s">
        <v>42</v>
      </c>
      <c r="F639" s="2" t="s">
        <v>375</v>
      </c>
      <c r="J639" s="2" t="s">
        <v>30</v>
      </c>
      <c r="K639" s="10" t="s">
        <v>149</v>
      </c>
      <c r="L639" s="2" t="s">
        <v>2394</v>
      </c>
      <c r="M639" s="2" t="s">
        <v>38</v>
      </c>
      <c r="N639" s="10">
        <v>1987</v>
      </c>
      <c r="O639" s="9">
        <v>32133</v>
      </c>
      <c r="P639" s="2">
        <v>40.4</v>
      </c>
      <c r="Q639" s="2">
        <v>-66.783332999999999</v>
      </c>
      <c r="R639" s="11">
        <v>100</v>
      </c>
      <c r="S639" s="11">
        <v>100</v>
      </c>
      <c r="T639" s="2" t="s">
        <v>1846</v>
      </c>
      <c r="U639" s="2" t="s">
        <v>40</v>
      </c>
      <c r="V639" s="2" t="s">
        <v>41</v>
      </c>
      <c r="W639" s="2">
        <v>25</v>
      </c>
      <c r="X639" s="2">
        <v>25</v>
      </c>
      <c r="Y639" s="2" t="s">
        <v>1849</v>
      </c>
      <c r="Z639" s="2" t="s">
        <v>47</v>
      </c>
      <c r="AA639" s="2" t="s">
        <v>41</v>
      </c>
      <c r="AD639" s="10" t="s">
        <v>1858</v>
      </c>
    </row>
    <row r="640" spans="1:38" x14ac:dyDescent="0.2">
      <c r="A640" s="2">
        <v>42092</v>
      </c>
      <c r="B640" s="2">
        <v>41874</v>
      </c>
      <c r="C640" s="2">
        <v>154</v>
      </c>
      <c r="D640" s="10" t="s">
        <v>1855</v>
      </c>
      <c r="E640" s="2" t="s">
        <v>42</v>
      </c>
      <c r="F640" s="2" t="s">
        <v>376</v>
      </c>
      <c r="J640" s="2" t="s">
        <v>30</v>
      </c>
      <c r="K640" s="10" t="s">
        <v>149</v>
      </c>
      <c r="L640" s="2" t="s">
        <v>2394</v>
      </c>
      <c r="M640" s="2" t="s">
        <v>38</v>
      </c>
      <c r="N640" s="10">
        <v>1987</v>
      </c>
      <c r="O640" s="9">
        <v>32136</v>
      </c>
      <c r="P640" s="2">
        <v>40.683332999999998</v>
      </c>
      <c r="Q640" s="2">
        <v>-66.316666999999995</v>
      </c>
      <c r="R640" s="11">
        <v>180</v>
      </c>
      <c r="S640" s="11">
        <v>180</v>
      </c>
      <c r="T640" s="2" t="s">
        <v>1846</v>
      </c>
      <c r="U640" s="2" t="s">
        <v>40</v>
      </c>
      <c r="V640" s="2" t="s">
        <v>41</v>
      </c>
      <c r="W640" s="2">
        <v>225</v>
      </c>
      <c r="X640" s="2">
        <v>225</v>
      </c>
      <c r="Y640" s="2" t="s">
        <v>1849</v>
      </c>
      <c r="Z640" s="2" t="s">
        <v>47</v>
      </c>
      <c r="AA640" s="2" t="s">
        <v>41</v>
      </c>
      <c r="AD640" s="10" t="s">
        <v>1858</v>
      </c>
    </row>
    <row r="641" spans="1:38" x14ac:dyDescent="0.2">
      <c r="A641" s="2">
        <v>42093</v>
      </c>
      <c r="B641" s="2">
        <v>41875</v>
      </c>
      <c r="C641" s="2">
        <v>154</v>
      </c>
      <c r="D641" s="10" t="s">
        <v>1855</v>
      </c>
      <c r="E641" s="2" t="s">
        <v>42</v>
      </c>
      <c r="F641" s="2" t="s">
        <v>377</v>
      </c>
      <c r="J641" s="2" t="s">
        <v>30</v>
      </c>
      <c r="K641" s="10" t="s">
        <v>149</v>
      </c>
      <c r="L641" s="2" t="s">
        <v>2394</v>
      </c>
      <c r="M641" s="2" t="s">
        <v>38</v>
      </c>
      <c r="N641" s="10">
        <v>1987</v>
      </c>
      <c r="O641" s="9">
        <v>32137</v>
      </c>
      <c r="P641" s="2">
        <v>40.666666999999997</v>
      </c>
      <c r="Q641" s="2">
        <v>-66.366667000000007</v>
      </c>
      <c r="R641" s="11">
        <v>190</v>
      </c>
      <c r="S641" s="11">
        <v>190</v>
      </c>
      <c r="T641" s="2" t="s">
        <v>1846</v>
      </c>
      <c r="U641" s="2" t="s">
        <v>40</v>
      </c>
      <c r="V641" s="2" t="s">
        <v>41</v>
      </c>
      <c r="W641" s="2">
        <v>250</v>
      </c>
      <c r="X641" s="2">
        <v>250</v>
      </c>
      <c r="Y641" s="2" t="s">
        <v>1849</v>
      </c>
      <c r="Z641" s="2" t="s">
        <v>47</v>
      </c>
      <c r="AA641" s="2" t="s">
        <v>41</v>
      </c>
      <c r="AD641" s="10" t="s">
        <v>1858</v>
      </c>
    </row>
    <row r="642" spans="1:38" x14ac:dyDescent="0.2">
      <c r="A642" s="2">
        <v>42094</v>
      </c>
      <c r="B642" s="2">
        <v>41876</v>
      </c>
      <c r="C642" s="2">
        <v>154</v>
      </c>
      <c r="D642" s="10" t="s">
        <v>1855</v>
      </c>
      <c r="E642" s="2" t="s">
        <v>42</v>
      </c>
      <c r="F642" s="2" t="s">
        <v>378</v>
      </c>
      <c r="J642" s="2" t="s">
        <v>30</v>
      </c>
      <c r="K642" s="10" t="s">
        <v>35</v>
      </c>
      <c r="L642" s="2" t="s">
        <v>2394</v>
      </c>
      <c r="M642" s="2" t="s">
        <v>38</v>
      </c>
      <c r="N642" s="10">
        <v>1987</v>
      </c>
      <c r="O642" s="9">
        <v>32137</v>
      </c>
      <c r="P642" s="2">
        <v>40.633333</v>
      </c>
      <c r="Q642" s="2">
        <v>-66.383332999999993</v>
      </c>
      <c r="R642" s="11">
        <v>180</v>
      </c>
      <c r="S642" s="11">
        <v>180</v>
      </c>
      <c r="T642" s="2" t="s">
        <v>1846</v>
      </c>
      <c r="U642" s="2" t="s">
        <v>40</v>
      </c>
      <c r="V642" s="2" t="s">
        <v>41</v>
      </c>
      <c r="W642" s="2">
        <v>225</v>
      </c>
      <c r="X642" s="2">
        <v>225</v>
      </c>
      <c r="Y642" s="2" t="s">
        <v>1849</v>
      </c>
      <c r="Z642" s="2" t="s">
        <v>47</v>
      </c>
      <c r="AA642" s="2" t="s">
        <v>41</v>
      </c>
      <c r="AD642" s="10" t="s">
        <v>1858</v>
      </c>
    </row>
    <row r="643" spans="1:38" x14ac:dyDescent="0.2">
      <c r="A643" s="2">
        <v>42095</v>
      </c>
      <c r="B643" s="2">
        <v>41877</v>
      </c>
      <c r="C643" s="2">
        <v>154</v>
      </c>
      <c r="D643" s="10" t="s">
        <v>1855</v>
      </c>
      <c r="E643" s="2" t="s">
        <v>42</v>
      </c>
      <c r="F643" s="2" t="s">
        <v>379</v>
      </c>
      <c r="J643" s="2" t="s">
        <v>30</v>
      </c>
      <c r="K643" s="10" t="s">
        <v>149</v>
      </c>
      <c r="L643" s="2" t="s">
        <v>2394</v>
      </c>
      <c r="M643" s="2" t="s">
        <v>38</v>
      </c>
      <c r="N643" s="10">
        <v>1987</v>
      </c>
      <c r="O643" s="9">
        <v>32137</v>
      </c>
      <c r="P643" s="2">
        <v>40.6</v>
      </c>
      <c r="Q643" s="2">
        <v>-66.433333000000005</v>
      </c>
      <c r="R643" s="11">
        <v>190</v>
      </c>
      <c r="S643" s="11">
        <v>190</v>
      </c>
      <c r="T643" s="2" t="s">
        <v>1846</v>
      </c>
      <c r="U643" s="2" t="s">
        <v>40</v>
      </c>
      <c r="V643" s="2" t="s">
        <v>41</v>
      </c>
      <c r="W643" s="2">
        <v>250</v>
      </c>
      <c r="X643" s="2">
        <v>250</v>
      </c>
      <c r="Y643" s="2" t="s">
        <v>1849</v>
      </c>
      <c r="Z643" s="2" t="s">
        <v>47</v>
      </c>
      <c r="AA643" s="2" t="s">
        <v>41</v>
      </c>
      <c r="AD643" s="10" t="s">
        <v>1858</v>
      </c>
    </row>
    <row r="644" spans="1:38" x14ac:dyDescent="0.2">
      <c r="A644" s="2">
        <v>42096</v>
      </c>
      <c r="B644" s="2">
        <v>41878</v>
      </c>
      <c r="C644" s="2">
        <v>154</v>
      </c>
      <c r="D644" s="10" t="s">
        <v>1855</v>
      </c>
      <c r="E644" s="2" t="s">
        <v>42</v>
      </c>
      <c r="F644" s="2" t="s">
        <v>380</v>
      </c>
      <c r="J644" s="2" t="s">
        <v>30</v>
      </c>
      <c r="K644" s="10" t="s">
        <v>149</v>
      </c>
      <c r="L644" s="2" t="s">
        <v>2394</v>
      </c>
      <c r="M644" s="2" t="s">
        <v>38</v>
      </c>
      <c r="N644" s="10">
        <v>1987</v>
      </c>
      <c r="O644" s="9">
        <v>32137</v>
      </c>
      <c r="P644" s="2">
        <v>40.533332999999999</v>
      </c>
      <c r="Q644" s="2">
        <v>-66.533332999999999</v>
      </c>
      <c r="R644" s="11">
        <v>180</v>
      </c>
      <c r="S644" s="11">
        <v>180</v>
      </c>
      <c r="T644" s="2" t="s">
        <v>1846</v>
      </c>
      <c r="U644" s="2" t="s">
        <v>40</v>
      </c>
      <c r="V644" s="2" t="s">
        <v>41</v>
      </c>
      <c r="W644" s="2">
        <v>225</v>
      </c>
      <c r="X644" s="2">
        <v>225</v>
      </c>
      <c r="Y644" s="2" t="s">
        <v>1849</v>
      </c>
      <c r="Z644" s="2" t="s">
        <v>47</v>
      </c>
      <c r="AA644" s="2" t="s">
        <v>41</v>
      </c>
      <c r="AD644" s="10" t="s">
        <v>1858</v>
      </c>
    </row>
    <row r="645" spans="1:38" x14ac:dyDescent="0.2">
      <c r="A645" s="2">
        <v>42097</v>
      </c>
      <c r="B645" s="2">
        <v>41879</v>
      </c>
      <c r="C645" s="2">
        <v>154</v>
      </c>
      <c r="D645" s="10" t="s">
        <v>1855</v>
      </c>
      <c r="E645" s="2" t="s">
        <v>42</v>
      </c>
      <c r="F645" s="2" t="s">
        <v>381</v>
      </c>
      <c r="J645" s="2" t="s">
        <v>30</v>
      </c>
      <c r="K645" s="10" t="s">
        <v>2219</v>
      </c>
      <c r="L645" s="2" t="s">
        <v>2394</v>
      </c>
      <c r="M645" s="2" t="s">
        <v>38</v>
      </c>
      <c r="N645" s="10">
        <v>1987</v>
      </c>
      <c r="O645" s="9">
        <v>32137</v>
      </c>
      <c r="P645" s="2">
        <v>40.1</v>
      </c>
      <c r="Q645" s="2">
        <v>-67.083332999999996</v>
      </c>
      <c r="R645" s="11">
        <v>90</v>
      </c>
      <c r="S645" s="11">
        <v>90</v>
      </c>
      <c r="T645" s="2" t="s">
        <v>1846</v>
      </c>
      <c r="U645" s="2" t="s">
        <v>40</v>
      </c>
      <c r="V645" s="2" t="s">
        <v>41</v>
      </c>
      <c r="W645" s="2">
        <v>30</v>
      </c>
      <c r="X645" s="2">
        <v>30</v>
      </c>
      <c r="Y645" s="2" t="s">
        <v>1849</v>
      </c>
      <c r="Z645" s="2" t="s">
        <v>47</v>
      </c>
      <c r="AA645" s="2" t="s">
        <v>41</v>
      </c>
      <c r="AD645" s="10" t="s">
        <v>1858</v>
      </c>
    </row>
    <row r="646" spans="1:38" x14ac:dyDescent="0.2">
      <c r="A646" s="2">
        <v>42098</v>
      </c>
      <c r="B646" s="2">
        <v>41880</v>
      </c>
      <c r="C646" s="2">
        <v>154</v>
      </c>
      <c r="D646" s="10" t="s">
        <v>1855</v>
      </c>
      <c r="E646" s="2" t="s">
        <v>42</v>
      </c>
      <c r="F646" s="2" t="s">
        <v>382</v>
      </c>
      <c r="J646" s="2" t="s">
        <v>30</v>
      </c>
      <c r="K646" s="10" t="s">
        <v>149</v>
      </c>
      <c r="L646" s="2" t="s">
        <v>2394</v>
      </c>
      <c r="M646" s="2" t="s">
        <v>38</v>
      </c>
      <c r="N646" s="10">
        <v>1987</v>
      </c>
      <c r="O646" s="9">
        <v>32138</v>
      </c>
      <c r="P646" s="2">
        <v>40.833333000000003</v>
      </c>
      <c r="Q646" s="2">
        <v>-66.083332999999996</v>
      </c>
      <c r="R646" s="11">
        <v>180</v>
      </c>
      <c r="S646" s="11">
        <v>180</v>
      </c>
      <c r="T646" s="2" t="s">
        <v>1846</v>
      </c>
      <c r="U646" s="2" t="s">
        <v>40</v>
      </c>
      <c r="V646" s="2" t="s">
        <v>41</v>
      </c>
      <c r="W646" s="2">
        <v>225</v>
      </c>
      <c r="X646" s="2">
        <v>225</v>
      </c>
      <c r="Y646" s="2" t="s">
        <v>1849</v>
      </c>
      <c r="Z646" s="2" t="s">
        <v>47</v>
      </c>
      <c r="AA646" s="2" t="s">
        <v>41</v>
      </c>
      <c r="AD646" s="10" t="s">
        <v>1858</v>
      </c>
    </row>
    <row r="647" spans="1:38" x14ac:dyDescent="0.2">
      <c r="A647" s="2">
        <v>42099</v>
      </c>
      <c r="B647" s="2">
        <v>41881</v>
      </c>
      <c r="C647" s="2">
        <v>154</v>
      </c>
      <c r="D647" s="10" t="s">
        <v>1855</v>
      </c>
      <c r="E647" s="2" t="s">
        <v>42</v>
      </c>
      <c r="F647" s="2" t="s">
        <v>383</v>
      </c>
      <c r="J647" s="2" t="s">
        <v>30</v>
      </c>
      <c r="K647" s="10" t="s">
        <v>149</v>
      </c>
      <c r="L647" s="2" t="s">
        <v>2394</v>
      </c>
      <c r="M647" s="2" t="s">
        <v>38</v>
      </c>
      <c r="N647" s="10">
        <v>1987</v>
      </c>
      <c r="O647" s="9">
        <v>32138</v>
      </c>
      <c r="P647" s="2">
        <v>40.816667000000002</v>
      </c>
      <c r="Q647" s="2">
        <v>-66.150000000000006</v>
      </c>
      <c r="R647" s="11">
        <v>170</v>
      </c>
      <c r="S647" s="11">
        <v>170</v>
      </c>
      <c r="T647" s="2" t="s">
        <v>1846</v>
      </c>
      <c r="U647" s="2" t="s">
        <v>40</v>
      </c>
      <c r="V647" s="2" t="s">
        <v>41</v>
      </c>
      <c r="W647" s="2">
        <v>85</v>
      </c>
      <c r="X647" s="2">
        <v>85</v>
      </c>
      <c r="Y647" s="2" t="s">
        <v>1849</v>
      </c>
      <c r="Z647" s="2" t="s">
        <v>47</v>
      </c>
      <c r="AA647" s="2" t="s">
        <v>41</v>
      </c>
      <c r="AD647" s="10" t="s">
        <v>1858</v>
      </c>
    </row>
    <row r="648" spans="1:38" x14ac:dyDescent="0.2">
      <c r="A648" s="2">
        <v>42100</v>
      </c>
      <c r="B648" s="2">
        <v>41882</v>
      </c>
      <c r="C648" s="2">
        <v>154</v>
      </c>
      <c r="D648" s="10" t="s">
        <v>1855</v>
      </c>
      <c r="E648" s="2" t="s">
        <v>42</v>
      </c>
      <c r="F648" s="2" t="s">
        <v>384</v>
      </c>
      <c r="J648" s="2" t="s">
        <v>30</v>
      </c>
      <c r="K648" s="10" t="s">
        <v>149</v>
      </c>
      <c r="L648" s="2" t="s">
        <v>2394</v>
      </c>
      <c r="M648" s="2" t="s">
        <v>38</v>
      </c>
      <c r="N648" s="10">
        <v>1987</v>
      </c>
      <c r="O648" s="9">
        <v>32138</v>
      </c>
      <c r="P648" s="2">
        <v>40.783332999999999</v>
      </c>
      <c r="Q648" s="2">
        <v>-66.183333000000005</v>
      </c>
      <c r="R648" s="11">
        <v>180</v>
      </c>
      <c r="S648" s="11">
        <v>180</v>
      </c>
      <c r="T648" s="2" t="s">
        <v>1846</v>
      </c>
      <c r="U648" s="2" t="s">
        <v>40</v>
      </c>
      <c r="V648" s="2" t="s">
        <v>41</v>
      </c>
      <c r="W648" s="2">
        <v>200</v>
      </c>
      <c r="X648" s="2">
        <v>200</v>
      </c>
      <c r="Y648" s="2" t="s">
        <v>1849</v>
      </c>
      <c r="Z648" s="2" t="s">
        <v>47</v>
      </c>
      <c r="AA648" s="2" t="s">
        <v>41</v>
      </c>
      <c r="AD648" s="10" t="s">
        <v>1858</v>
      </c>
    </row>
    <row r="649" spans="1:38" x14ac:dyDescent="0.2">
      <c r="A649" s="2">
        <v>42101</v>
      </c>
      <c r="B649" s="2">
        <v>41883</v>
      </c>
      <c r="C649" s="2">
        <v>154</v>
      </c>
      <c r="D649" s="10" t="s">
        <v>1855</v>
      </c>
      <c r="E649" s="2" t="s">
        <v>42</v>
      </c>
      <c r="F649" s="2" t="s">
        <v>385</v>
      </c>
      <c r="J649" s="2" t="s">
        <v>30</v>
      </c>
      <c r="K649" s="10" t="s">
        <v>149</v>
      </c>
      <c r="L649" s="2" t="s">
        <v>2394</v>
      </c>
      <c r="M649" s="2" t="s">
        <v>38</v>
      </c>
      <c r="N649" s="10">
        <v>1987</v>
      </c>
      <c r="O649" s="9">
        <v>32138</v>
      </c>
      <c r="P649" s="2">
        <v>40.683332999999998</v>
      </c>
      <c r="Q649" s="2">
        <v>-66.400000000000006</v>
      </c>
      <c r="R649" s="11">
        <v>180</v>
      </c>
      <c r="S649" s="11">
        <v>180</v>
      </c>
      <c r="T649" s="2" t="s">
        <v>1846</v>
      </c>
      <c r="U649" s="2" t="s">
        <v>40</v>
      </c>
      <c r="V649" s="2" t="s">
        <v>41</v>
      </c>
      <c r="W649" s="2">
        <v>200</v>
      </c>
      <c r="X649" s="2">
        <v>200</v>
      </c>
      <c r="Y649" s="2" t="s">
        <v>1849</v>
      </c>
      <c r="Z649" s="2" t="s">
        <v>47</v>
      </c>
      <c r="AA649" s="2" t="s">
        <v>41</v>
      </c>
      <c r="AD649" s="10" t="s">
        <v>1858</v>
      </c>
    </row>
    <row r="650" spans="1:38" x14ac:dyDescent="0.2">
      <c r="A650" s="2">
        <v>42102</v>
      </c>
      <c r="B650" s="2">
        <v>41884</v>
      </c>
      <c r="C650" s="2">
        <v>154</v>
      </c>
      <c r="D650" s="10" t="s">
        <v>1855</v>
      </c>
      <c r="E650" s="2" t="s">
        <v>42</v>
      </c>
      <c r="F650" s="2" t="s">
        <v>386</v>
      </c>
      <c r="J650" s="2" t="s">
        <v>30</v>
      </c>
      <c r="K650" s="10" t="s">
        <v>2219</v>
      </c>
      <c r="L650" s="2" t="s">
        <v>2394</v>
      </c>
      <c r="M650" s="2" t="s">
        <v>38</v>
      </c>
      <c r="N650" s="10">
        <v>1987</v>
      </c>
      <c r="O650" s="9">
        <v>32139</v>
      </c>
      <c r="P650" s="2">
        <v>40.733333000000002</v>
      </c>
      <c r="Q650" s="2">
        <v>-66.333332999999996</v>
      </c>
      <c r="R650" s="11">
        <v>90</v>
      </c>
      <c r="S650" s="11">
        <v>90</v>
      </c>
      <c r="T650" s="2" t="s">
        <v>1846</v>
      </c>
      <c r="U650" s="2" t="s">
        <v>40</v>
      </c>
      <c r="V650" s="2" t="s">
        <v>41</v>
      </c>
      <c r="W650" s="2">
        <v>30</v>
      </c>
      <c r="X650" s="2">
        <v>30</v>
      </c>
      <c r="Y650" s="2" t="s">
        <v>1849</v>
      </c>
      <c r="Z650" s="2" t="s">
        <v>47</v>
      </c>
      <c r="AA650" s="2" t="s">
        <v>41</v>
      </c>
      <c r="AD650" s="10" t="s">
        <v>1858</v>
      </c>
    </row>
    <row r="651" spans="1:38" x14ac:dyDescent="0.2">
      <c r="A651" s="2">
        <v>42104</v>
      </c>
      <c r="B651" s="2">
        <v>41886</v>
      </c>
      <c r="C651" s="2">
        <v>154</v>
      </c>
      <c r="D651" s="10" t="s">
        <v>1855</v>
      </c>
      <c r="E651" s="2" t="s">
        <v>42</v>
      </c>
      <c r="F651" s="2" t="s">
        <v>387</v>
      </c>
      <c r="J651" s="2" t="s">
        <v>30</v>
      </c>
      <c r="K651" s="10" t="s">
        <v>149</v>
      </c>
      <c r="L651" s="2" t="s">
        <v>2394</v>
      </c>
      <c r="M651" s="2" t="s">
        <v>38</v>
      </c>
      <c r="N651" s="10">
        <v>1987</v>
      </c>
      <c r="O651" s="9">
        <v>32140</v>
      </c>
      <c r="P651" s="2">
        <v>40.516666999999998</v>
      </c>
      <c r="Q651" s="2">
        <v>-66.616667000000007</v>
      </c>
      <c r="R651" s="11">
        <v>200</v>
      </c>
      <c r="S651" s="11">
        <v>200</v>
      </c>
      <c r="T651" s="2" t="s">
        <v>1846</v>
      </c>
      <c r="U651" s="2" t="s">
        <v>40</v>
      </c>
      <c r="V651" s="2" t="s">
        <v>41</v>
      </c>
      <c r="W651" s="2">
        <v>250</v>
      </c>
      <c r="X651" s="2">
        <v>250</v>
      </c>
      <c r="Y651" s="2" t="s">
        <v>1849</v>
      </c>
      <c r="Z651" s="2" t="s">
        <v>47</v>
      </c>
      <c r="AA651" s="2" t="s">
        <v>41</v>
      </c>
      <c r="AD651" s="10" t="s">
        <v>1858</v>
      </c>
    </row>
    <row r="652" spans="1:38" x14ac:dyDescent="0.2">
      <c r="A652" s="2">
        <v>42185</v>
      </c>
      <c r="B652" s="2">
        <v>41967</v>
      </c>
      <c r="C652" s="2">
        <v>154</v>
      </c>
      <c r="D652" s="10" t="s">
        <v>1855</v>
      </c>
      <c r="E652" s="2" t="s">
        <v>42</v>
      </c>
      <c r="F652" s="2" t="s">
        <v>388</v>
      </c>
      <c r="J652" s="2" t="s">
        <v>30</v>
      </c>
      <c r="K652" s="10" t="s">
        <v>149</v>
      </c>
      <c r="L652" s="2" t="s">
        <v>2394</v>
      </c>
      <c r="M652" s="2" t="s">
        <v>38</v>
      </c>
      <c r="N652" s="10">
        <v>1987</v>
      </c>
      <c r="O652" s="9">
        <v>32130</v>
      </c>
      <c r="P652" s="2">
        <v>40.183332999999998</v>
      </c>
      <c r="Q652" s="2">
        <v>-66.966667000000001</v>
      </c>
      <c r="R652" s="11">
        <v>110</v>
      </c>
      <c r="S652" s="11">
        <v>110</v>
      </c>
      <c r="T652" s="2" t="s">
        <v>1846</v>
      </c>
      <c r="U652" s="2" t="s">
        <v>52</v>
      </c>
      <c r="V652" s="2" t="s">
        <v>41</v>
      </c>
      <c r="W652" s="2">
        <v>25</v>
      </c>
      <c r="X652" s="2">
        <v>25</v>
      </c>
      <c r="Y652" s="2" t="s">
        <v>1849</v>
      </c>
      <c r="Z652" s="2" t="s">
        <v>47</v>
      </c>
      <c r="AA652" s="2" t="s">
        <v>41</v>
      </c>
      <c r="AD652" s="10" t="s">
        <v>1858</v>
      </c>
    </row>
    <row r="653" spans="1:38" x14ac:dyDescent="0.2">
      <c r="A653" s="2">
        <v>42187</v>
      </c>
      <c r="B653" s="2">
        <v>41969</v>
      </c>
      <c r="C653" s="2">
        <v>154</v>
      </c>
      <c r="D653" s="10" t="s">
        <v>1855</v>
      </c>
      <c r="E653" s="2" t="s">
        <v>42</v>
      </c>
      <c r="F653" s="2" t="s">
        <v>389</v>
      </c>
      <c r="J653" s="2" t="s">
        <v>30</v>
      </c>
      <c r="K653" s="10" t="s">
        <v>2219</v>
      </c>
      <c r="L653" s="2" t="s">
        <v>2394</v>
      </c>
      <c r="M653" s="2" t="s">
        <v>38</v>
      </c>
      <c r="N653" s="10">
        <v>1987</v>
      </c>
      <c r="O653" s="9">
        <v>32132</v>
      </c>
      <c r="P653" s="2">
        <v>40.433332999999998</v>
      </c>
      <c r="Q653" s="2">
        <v>-66.616667000000007</v>
      </c>
      <c r="R653" s="11">
        <v>95</v>
      </c>
      <c r="S653" s="11">
        <v>95</v>
      </c>
      <c r="T653" s="2" t="s">
        <v>1846</v>
      </c>
      <c r="U653" s="2" t="s">
        <v>52</v>
      </c>
      <c r="V653" s="2" t="s">
        <v>41</v>
      </c>
      <c r="W653" s="2">
        <v>18</v>
      </c>
      <c r="X653" s="2">
        <v>18</v>
      </c>
      <c r="Y653" s="2" t="s">
        <v>1849</v>
      </c>
      <c r="Z653" s="2" t="s">
        <v>47</v>
      </c>
      <c r="AA653" s="2" t="s">
        <v>41</v>
      </c>
      <c r="AD653" s="10" t="s">
        <v>1858</v>
      </c>
    </row>
    <row r="654" spans="1:38" x14ac:dyDescent="0.2">
      <c r="A654" s="2">
        <v>42188</v>
      </c>
      <c r="B654" s="2">
        <v>41970</v>
      </c>
      <c r="C654" s="2">
        <v>154</v>
      </c>
      <c r="D654" s="10" t="s">
        <v>1854</v>
      </c>
      <c r="E654" s="2" t="s">
        <v>142</v>
      </c>
      <c r="F654" s="2" t="s">
        <v>390</v>
      </c>
      <c r="J654" s="2" t="s">
        <v>30</v>
      </c>
      <c r="K654" s="10" t="s">
        <v>35</v>
      </c>
      <c r="L654" s="2" t="s">
        <v>2394</v>
      </c>
      <c r="M654" s="2" t="s">
        <v>38</v>
      </c>
      <c r="N654" s="10">
        <v>1987</v>
      </c>
      <c r="O654" s="9">
        <v>32133</v>
      </c>
      <c r="P654" s="2">
        <v>40.35</v>
      </c>
      <c r="Q654" s="2">
        <v>-66.733333000000002</v>
      </c>
      <c r="R654" s="11">
        <v>95</v>
      </c>
      <c r="S654" s="11">
        <v>95</v>
      </c>
      <c r="T654" s="2" t="s">
        <v>1846</v>
      </c>
      <c r="U654" s="2" t="s">
        <v>52</v>
      </c>
      <c r="V654" s="2" t="s">
        <v>41</v>
      </c>
      <c r="W654" s="2">
        <v>15</v>
      </c>
      <c r="X654" s="2">
        <v>15</v>
      </c>
      <c r="Y654" s="2" t="s">
        <v>1849</v>
      </c>
      <c r="Z654" s="2" t="s">
        <v>47</v>
      </c>
      <c r="AA654" s="2" t="s">
        <v>41</v>
      </c>
      <c r="AB654" s="2" t="s">
        <v>31</v>
      </c>
      <c r="AC654" s="2" t="s">
        <v>38</v>
      </c>
      <c r="AD654" s="10">
        <v>1995</v>
      </c>
      <c r="AE654" s="9">
        <v>34814</v>
      </c>
      <c r="AF654" s="2">
        <v>40.9</v>
      </c>
      <c r="AG654" s="2">
        <v>-66.766666999999998</v>
      </c>
      <c r="AH654" s="2">
        <v>188</v>
      </c>
      <c r="AI654" s="2">
        <v>188</v>
      </c>
      <c r="AJ654" s="2" t="s">
        <v>1846</v>
      </c>
      <c r="AK654" s="2" t="s">
        <v>40</v>
      </c>
      <c r="AL654" s="2" t="s">
        <v>149</v>
      </c>
    </row>
    <row r="655" spans="1:38" x14ac:dyDescent="0.2">
      <c r="A655" s="2">
        <v>42189</v>
      </c>
      <c r="B655" s="2">
        <v>41971</v>
      </c>
      <c r="C655" s="2">
        <v>154</v>
      </c>
      <c r="D655" s="10" t="s">
        <v>1855</v>
      </c>
      <c r="E655" s="2" t="s">
        <v>42</v>
      </c>
      <c r="F655" s="2" t="s">
        <v>391</v>
      </c>
      <c r="J655" s="2" t="s">
        <v>30</v>
      </c>
      <c r="K655" s="10" t="s">
        <v>35</v>
      </c>
      <c r="L655" s="2" t="s">
        <v>2394</v>
      </c>
      <c r="M655" s="2" t="s">
        <v>38</v>
      </c>
      <c r="N655" s="10">
        <v>1987</v>
      </c>
      <c r="O655" s="9">
        <v>32135</v>
      </c>
      <c r="P655" s="2">
        <v>40.5</v>
      </c>
      <c r="Q655" s="2">
        <v>-66.483333000000002</v>
      </c>
      <c r="R655" s="11">
        <v>100</v>
      </c>
      <c r="S655" s="11">
        <v>100</v>
      </c>
      <c r="T655" s="2" t="s">
        <v>1846</v>
      </c>
      <c r="U655" s="2" t="s">
        <v>52</v>
      </c>
      <c r="V655" s="2" t="s">
        <v>41</v>
      </c>
      <c r="W655" s="2">
        <v>12</v>
      </c>
      <c r="X655" s="2">
        <v>12</v>
      </c>
      <c r="Y655" s="2" t="s">
        <v>1849</v>
      </c>
      <c r="Z655" s="2" t="s">
        <v>47</v>
      </c>
      <c r="AA655" s="2" t="s">
        <v>41</v>
      </c>
      <c r="AD655" s="10" t="s">
        <v>1858</v>
      </c>
    </row>
    <row r="656" spans="1:38" x14ac:dyDescent="0.2">
      <c r="A656" s="2">
        <v>42191</v>
      </c>
      <c r="B656" s="2">
        <v>41973</v>
      </c>
      <c r="C656" s="2">
        <v>154</v>
      </c>
      <c r="D656" s="10" t="s">
        <v>1855</v>
      </c>
      <c r="E656" s="2" t="s">
        <v>42</v>
      </c>
      <c r="F656" s="2" t="s">
        <v>392</v>
      </c>
      <c r="J656" s="2" t="s">
        <v>30</v>
      </c>
      <c r="K656" s="10" t="s">
        <v>149</v>
      </c>
      <c r="L656" s="2" t="s">
        <v>2394</v>
      </c>
      <c r="M656" s="2" t="s">
        <v>38</v>
      </c>
      <c r="N656" s="10">
        <v>1987</v>
      </c>
      <c r="O656" s="9">
        <v>32136</v>
      </c>
      <c r="P656" s="2">
        <v>40.316667000000002</v>
      </c>
      <c r="Q656" s="2">
        <v>-66.8</v>
      </c>
      <c r="R656" s="11">
        <v>170</v>
      </c>
      <c r="S656" s="11">
        <v>170</v>
      </c>
      <c r="T656" s="2" t="s">
        <v>1846</v>
      </c>
      <c r="U656" s="2" t="s">
        <v>52</v>
      </c>
      <c r="V656" s="2" t="s">
        <v>41</v>
      </c>
      <c r="W656" s="2">
        <v>80</v>
      </c>
      <c r="X656" s="2">
        <v>80</v>
      </c>
      <c r="Y656" s="2" t="s">
        <v>1849</v>
      </c>
      <c r="Z656" s="2" t="s">
        <v>47</v>
      </c>
      <c r="AA656" s="2" t="s">
        <v>41</v>
      </c>
      <c r="AD656" s="10" t="s">
        <v>1858</v>
      </c>
    </row>
    <row r="657" spans="1:38" x14ac:dyDescent="0.2">
      <c r="A657" s="2">
        <v>42192</v>
      </c>
      <c r="B657" s="2">
        <v>41974</v>
      </c>
      <c r="C657" s="2">
        <v>154</v>
      </c>
      <c r="D657" s="10" t="s">
        <v>1855</v>
      </c>
      <c r="E657" s="2" t="s">
        <v>42</v>
      </c>
      <c r="F657" s="2" t="s">
        <v>393</v>
      </c>
      <c r="J657" s="2" t="s">
        <v>30</v>
      </c>
      <c r="K657" s="10" t="s">
        <v>149</v>
      </c>
      <c r="L657" s="2" t="s">
        <v>2394</v>
      </c>
      <c r="M657" s="2" t="s">
        <v>38</v>
      </c>
      <c r="N657" s="10">
        <v>1987</v>
      </c>
      <c r="O657" s="9">
        <v>32137</v>
      </c>
      <c r="P657" s="2">
        <v>40.65</v>
      </c>
      <c r="Q657" s="2">
        <v>-66.316666999999995</v>
      </c>
      <c r="R657" s="11">
        <v>200</v>
      </c>
      <c r="S657" s="11">
        <v>200</v>
      </c>
      <c r="T657" s="2" t="s">
        <v>1846</v>
      </c>
      <c r="U657" s="2" t="s">
        <v>52</v>
      </c>
      <c r="V657" s="2" t="s">
        <v>41</v>
      </c>
      <c r="W657" s="2">
        <v>80</v>
      </c>
      <c r="X657" s="2">
        <v>80</v>
      </c>
      <c r="Y657" s="2" t="s">
        <v>1849</v>
      </c>
      <c r="Z657" s="2" t="s">
        <v>47</v>
      </c>
      <c r="AA657" s="2" t="s">
        <v>41</v>
      </c>
      <c r="AD657" s="10" t="s">
        <v>1858</v>
      </c>
    </row>
    <row r="658" spans="1:38" x14ac:dyDescent="0.2">
      <c r="A658" s="2">
        <v>42193</v>
      </c>
      <c r="B658" s="2">
        <v>41975</v>
      </c>
      <c r="C658" s="2">
        <v>154</v>
      </c>
      <c r="D658" s="10" t="s">
        <v>1855</v>
      </c>
      <c r="E658" s="2" t="s">
        <v>42</v>
      </c>
      <c r="F658" s="2" t="s">
        <v>394</v>
      </c>
      <c r="J658" s="2" t="s">
        <v>30</v>
      </c>
      <c r="K658" s="10" t="s">
        <v>35</v>
      </c>
      <c r="L658" s="2" t="s">
        <v>2394</v>
      </c>
      <c r="M658" s="2" t="s">
        <v>38</v>
      </c>
      <c r="N658" s="10">
        <v>1987</v>
      </c>
      <c r="O658" s="9">
        <v>32137</v>
      </c>
      <c r="P658" s="2">
        <v>40.200000000000003</v>
      </c>
      <c r="Q658" s="2">
        <v>-67.099999999999994</v>
      </c>
      <c r="R658" s="11">
        <v>90</v>
      </c>
      <c r="S658" s="11">
        <v>90</v>
      </c>
      <c r="T658" s="2" t="s">
        <v>1846</v>
      </c>
      <c r="U658" s="2" t="s">
        <v>52</v>
      </c>
      <c r="V658" s="2" t="s">
        <v>41</v>
      </c>
      <c r="AD658" s="10" t="s">
        <v>1858</v>
      </c>
    </row>
    <row r="659" spans="1:38" x14ac:dyDescent="0.2">
      <c r="A659" s="2">
        <v>42198</v>
      </c>
      <c r="B659" s="2">
        <v>41980</v>
      </c>
      <c r="C659" s="2">
        <v>154</v>
      </c>
      <c r="D659" s="10" t="s">
        <v>1855</v>
      </c>
      <c r="E659" s="2" t="s">
        <v>42</v>
      </c>
      <c r="F659" s="2" t="s">
        <v>395</v>
      </c>
      <c r="J659" s="2" t="s">
        <v>30</v>
      </c>
      <c r="K659" s="10" t="s">
        <v>149</v>
      </c>
      <c r="L659" s="2" t="s">
        <v>2394</v>
      </c>
      <c r="M659" s="2" t="s">
        <v>38</v>
      </c>
      <c r="N659" s="10">
        <v>1987</v>
      </c>
      <c r="O659" s="9">
        <v>32139</v>
      </c>
      <c r="P659" s="2">
        <v>40.766666999999998</v>
      </c>
      <c r="Q659" s="2">
        <v>-66.166667000000004</v>
      </c>
      <c r="R659" s="11">
        <v>180</v>
      </c>
      <c r="S659" s="11">
        <v>180</v>
      </c>
      <c r="T659" s="2" t="s">
        <v>1846</v>
      </c>
      <c r="U659" s="2" t="s">
        <v>52</v>
      </c>
      <c r="V659" s="2" t="s">
        <v>41</v>
      </c>
      <c r="W659" s="2">
        <v>80</v>
      </c>
      <c r="X659" s="2">
        <v>80</v>
      </c>
      <c r="Y659" s="2" t="s">
        <v>1849</v>
      </c>
      <c r="Z659" s="2" t="s">
        <v>47</v>
      </c>
      <c r="AA659" s="2" t="s">
        <v>41</v>
      </c>
      <c r="AD659" s="10" t="s">
        <v>1858</v>
      </c>
    </row>
    <row r="660" spans="1:38" x14ac:dyDescent="0.2">
      <c r="A660" s="2">
        <v>42200</v>
      </c>
      <c r="B660" s="2">
        <v>41982</v>
      </c>
      <c r="C660" s="2">
        <v>154</v>
      </c>
      <c r="D660" s="10" t="s">
        <v>1854</v>
      </c>
      <c r="E660" s="2" t="s">
        <v>142</v>
      </c>
      <c r="F660" s="2" t="s">
        <v>396</v>
      </c>
      <c r="J660" s="2" t="s">
        <v>30</v>
      </c>
      <c r="K660" s="10" t="s">
        <v>149</v>
      </c>
      <c r="L660" s="2" t="s">
        <v>2394</v>
      </c>
      <c r="M660" s="2" t="s">
        <v>38</v>
      </c>
      <c r="N660" s="10">
        <v>1987</v>
      </c>
      <c r="O660" s="9">
        <v>32139</v>
      </c>
      <c r="P660" s="2">
        <v>40.716667000000001</v>
      </c>
      <c r="Q660" s="2">
        <v>-66.383332999999993</v>
      </c>
      <c r="R660" s="11">
        <v>150</v>
      </c>
      <c r="S660" s="11">
        <v>150</v>
      </c>
      <c r="T660" s="2" t="s">
        <v>1846</v>
      </c>
      <c r="U660" s="2" t="s">
        <v>52</v>
      </c>
      <c r="V660" s="2" t="s">
        <v>41</v>
      </c>
      <c r="W660" s="2">
        <v>60</v>
      </c>
      <c r="X660" s="2">
        <v>60</v>
      </c>
      <c r="Y660" s="2" t="s">
        <v>1849</v>
      </c>
      <c r="Z660" s="2" t="s">
        <v>47</v>
      </c>
      <c r="AA660" s="2" t="s">
        <v>41</v>
      </c>
      <c r="AB660" s="2" t="s">
        <v>31</v>
      </c>
      <c r="AC660" s="2" t="s">
        <v>38</v>
      </c>
      <c r="AD660" s="10">
        <v>1994</v>
      </c>
      <c r="AE660" s="9">
        <v>34462</v>
      </c>
      <c r="AF660" s="2">
        <v>43.5</v>
      </c>
      <c r="AG660" s="2">
        <v>-59.966667000000001</v>
      </c>
      <c r="AH660" s="2">
        <v>186</v>
      </c>
      <c r="AI660" s="2">
        <v>186</v>
      </c>
      <c r="AJ660" s="2" t="s">
        <v>1846</v>
      </c>
      <c r="AK660" s="2" t="s">
        <v>40</v>
      </c>
      <c r="AL660" s="2" t="s">
        <v>41</v>
      </c>
    </row>
    <row r="661" spans="1:38" x14ac:dyDescent="0.2">
      <c r="A661" s="2">
        <v>42230</v>
      </c>
      <c r="B661" s="2">
        <v>42012</v>
      </c>
      <c r="C661" s="2">
        <v>154</v>
      </c>
      <c r="D661" s="10" t="s">
        <v>1855</v>
      </c>
      <c r="E661" s="2" t="s">
        <v>42</v>
      </c>
      <c r="F661" s="2" t="s">
        <v>397</v>
      </c>
      <c r="J661" s="2" t="s">
        <v>30</v>
      </c>
      <c r="K661" s="10" t="s">
        <v>35</v>
      </c>
      <c r="L661" s="2" t="s">
        <v>2394</v>
      </c>
      <c r="M661" s="2" t="s">
        <v>38</v>
      </c>
      <c r="N661" s="10">
        <v>1988</v>
      </c>
      <c r="O661" s="9">
        <v>32465</v>
      </c>
      <c r="P661" s="2">
        <v>39.416666999999997</v>
      </c>
      <c r="Q661" s="2">
        <v>-68.183333000000005</v>
      </c>
      <c r="R661" s="11">
        <v>175</v>
      </c>
      <c r="S661" s="11">
        <v>175</v>
      </c>
      <c r="T661" s="2" t="s">
        <v>1846</v>
      </c>
      <c r="U661" s="2" t="s">
        <v>40</v>
      </c>
      <c r="V661" s="2" t="s">
        <v>41</v>
      </c>
      <c r="AD661" s="10" t="s">
        <v>1858</v>
      </c>
    </row>
    <row r="662" spans="1:38" x14ac:dyDescent="0.2">
      <c r="A662" s="2">
        <v>42249</v>
      </c>
      <c r="B662" s="2">
        <v>42031</v>
      </c>
      <c r="C662" s="2">
        <v>154</v>
      </c>
      <c r="D662" s="10" t="s">
        <v>1855</v>
      </c>
      <c r="E662" s="2" t="s">
        <v>42</v>
      </c>
      <c r="F662" s="2" t="s">
        <v>398</v>
      </c>
      <c r="J662" s="2" t="s">
        <v>30</v>
      </c>
      <c r="K662" s="10" t="s">
        <v>2219</v>
      </c>
      <c r="L662" s="2" t="s">
        <v>2394</v>
      </c>
      <c r="M662" s="2" t="s">
        <v>38</v>
      </c>
      <c r="N662" s="10">
        <v>1988</v>
      </c>
      <c r="O662" s="9">
        <v>32163</v>
      </c>
      <c r="P662" s="2">
        <v>39.883333</v>
      </c>
      <c r="Q662" s="2">
        <v>-68.416667000000004</v>
      </c>
      <c r="R662" s="11">
        <v>170</v>
      </c>
      <c r="S662" s="11">
        <v>170</v>
      </c>
      <c r="T662" s="2" t="s">
        <v>1846</v>
      </c>
      <c r="U662" s="2" t="s">
        <v>52</v>
      </c>
      <c r="V662" s="2" t="s">
        <v>41</v>
      </c>
      <c r="W662" s="2">
        <v>75</v>
      </c>
      <c r="X662" s="2">
        <v>75</v>
      </c>
      <c r="Y662" s="2" t="s">
        <v>1849</v>
      </c>
      <c r="Z662" s="2" t="s">
        <v>47</v>
      </c>
      <c r="AA662" s="2" t="s">
        <v>41</v>
      </c>
      <c r="AD662" s="10" t="s">
        <v>1858</v>
      </c>
    </row>
    <row r="663" spans="1:38" x14ac:dyDescent="0.2">
      <c r="A663" s="2">
        <v>42250</v>
      </c>
      <c r="B663" s="2">
        <v>42032</v>
      </c>
      <c r="C663" s="2">
        <v>154</v>
      </c>
      <c r="D663" s="10" t="s">
        <v>1855</v>
      </c>
      <c r="E663" s="2" t="s">
        <v>42</v>
      </c>
      <c r="F663" s="2" t="s">
        <v>399</v>
      </c>
      <c r="J663" s="2" t="s">
        <v>30</v>
      </c>
      <c r="K663" s="10" t="s">
        <v>2219</v>
      </c>
      <c r="L663" s="2" t="s">
        <v>2394</v>
      </c>
      <c r="M663" s="2" t="s">
        <v>38</v>
      </c>
      <c r="N663" s="10">
        <v>1988</v>
      </c>
      <c r="O663" s="9">
        <v>32168</v>
      </c>
      <c r="P663" s="2">
        <v>39.983333000000002</v>
      </c>
      <c r="Q663" s="2">
        <v>-67.816666999999995</v>
      </c>
      <c r="R663" s="11">
        <v>160</v>
      </c>
      <c r="S663" s="11">
        <v>160</v>
      </c>
      <c r="T663" s="2" t="s">
        <v>1846</v>
      </c>
      <c r="U663" s="2" t="s">
        <v>52</v>
      </c>
      <c r="V663" s="2" t="s">
        <v>41</v>
      </c>
      <c r="W663" s="2">
        <v>60</v>
      </c>
      <c r="X663" s="2">
        <v>60</v>
      </c>
      <c r="Y663" s="2" t="s">
        <v>1849</v>
      </c>
      <c r="Z663" s="2" t="s">
        <v>47</v>
      </c>
      <c r="AA663" s="2" t="s">
        <v>41</v>
      </c>
      <c r="AD663" s="10" t="s">
        <v>1858</v>
      </c>
    </row>
    <row r="664" spans="1:38" x14ac:dyDescent="0.2">
      <c r="A664" s="2">
        <v>42251</v>
      </c>
      <c r="B664" s="2">
        <v>42033</v>
      </c>
      <c r="C664" s="2">
        <v>154</v>
      </c>
      <c r="D664" s="10" t="s">
        <v>1855</v>
      </c>
      <c r="E664" s="2" t="s">
        <v>42</v>
      </c>
      <c r="F664" s="2" t="s">
        <v>400</v>
      </c>
      <c r="J664" s="2" t="s">
        <v>30</v>
      </c>
      <c r="K664" s="10" t="s">
        <v>2219</v>
      </c>
      <c r="L664" s="2" t="s">
        <v>2394</v>
      </c>
      <c r="M664" s="2" t="s">
        <v>38</v>
      </c>
      <c r="N664" s="10">
        <v>1988</v>
      </c>
      <c r="O664" s="9">
        <v>32167</v>
      </c>
      <c r="P664" s="2">
        <v>40</v>
      </c>
      <c r="Q664" s="2">
        <v>-68.466667000000001</v>
      </c>
      <c r="R664" s="11">
        <v>155</v>
      </c>
      <c r="S664" s="11">
        <v>155</v>
      </c>
      <c r="T664" s="2" t="s">
        <v>1846</v>
      </c>
      <c r="U664" s="2" t="s">
        <v>52</v>
      </c>
      <c r="V664" s="2" t="s">
        <v>41</v>
      </c>
      <c r="W664" s="2">
        <v>50</v>
      </c>
      <c r="X664" s="2">
        <v>50</v>
      </c>
      <c r="Y664" s="2" t="s">
        <v>1849</v>
      </c>
      <c r="Z664" s="2" t="s">
        <v>47</v>
      </c>
      <c r="AA664" s="2" t="s">
        <v>41</v>
      </c>
      <c r="AD664" s="10" t="s">
        <v>1858</v>
      </c>
    </row>
    <row r="665" spans="1:38" x14ac:dyDescent="0.2">
      <c r="A665" s="2">
        <v>42253</v>
      </c>
      <c r="B665" s="2">
        <v>42035</v>
      </c>
      <c r="C665" s="2">
        <v>154</v>
      </c>
      <c r="D665" s="10" t="s">
        <v>1855</v>
      </c>
      <c r="E665" s="2" t="s">
        <v>42</v>
      </c>
      <c r="F665" s="2" t="s">
        <v>401</v>
      </c>
      <c r="J665" s="2" t="s">
        <v>30</v>
      </c>
      <c r="K665" s="10" t="s">
        <v>149</v>
      </c>
      <c r="L665" s="2" t="s">
        <v>2394</v>
      </c>
      <c r="M665" s="2" t="s">
        <v>38</v>
      </c>
      <c r="N665" s="10">
        <v>1988</v>
      </c>
      <c r="O665" s="9">
        <v>32167</v>
      </c>
      <c r="P665" s="2">
        <v>40.049999999999997</v>
      </c>
      <c r="Q665" s="2">
        <v>-68.3</v>
      </c>
      <c r="R665" s="11">
        <v>180</v>
      </c>
      <c r="S665" s="11">
        <v>180</v>
      </c>
      <c r="T665" s="2" t="s">
        <v>1846</v>
      </c>
      <c r="U665" s="2" t="s">
        <v>52</v>
      </c>
      <c r="V665" s="2" t="s">
        <v>41</v>
      </c>
      <c r="W665" s="2">
        <v>80</v>
      </c>
      <c r="X665" s="2">
        <v>80</v>
      </c>
      <c r="Y665" s="2" t="s">
        <v>1849</v>
      </c>
      <c r="Z665" s="2" t="s">
        <v>47</v>
      </c>
      <c r="AA665" s="2" t="s">
        <v>41</v>
      </c>
      <c r="AD665" s="10" t="s">
        <v>1858</v>
      </c>
    </row>
    <row r="666" spans="1:38" x14ac:dyDescent="0.2">
      <c r="A666" s="2">
        <v>42258</v>
      </c>
      <c r="B666" s="2">
        <v>42040</v>
      </c>
      <c r="C666" s="2">
        <v>154</v>
      </c>
      <c r="D666" s="10" t="s">
        <v>1855</v>
      </c>
      <c r="E666" s="2" t="s">
        <v>42</v>
      </c>
      <c r="F666" s="2" t="s">
        <v>402</v>
      </c>
      <c r="J666" s="2" t="s">
        <v>30</v>
      </c>
      <c r="K666" s="10" t="s">
        <v>149</v>
      </c>
      <c r="L666" s="2" t="s">
        <v>2394</v>
      </c>
      <c r="M666" s="2" t="s">
        <v>38</v>
      </c>
      <c r="N666" s="10">
        <v>1988</v>
      </c>
      <c r="O666" s="9">
        <v>32165</v>
      </c>
      <c r="P666" s="2">
        <v>39.616667</v>
      </c>
      <c r="Q666" s="2">
        <v>-68.116667000000007</v>
      </c>
      <c r="R666" s="11">
        <v>175</v>
      </c>
      <c r="S666" s="11">
        <v>175</v>
      </c>
      <c r="T666" s="2" t="s">
        <v>1846</v>
      </c>
      <c r="U666" s="2" t="s">
        <v>52</v>
      </c>
      <c r="V666" s="2" t="s">
        <v>41</v>
      </c>
      <c r="W666" s="2">
        <v>80</v>
      </c>
      <c r="X666" s="2">
        <v>80</v>
      </c>
      <c r="Y666" s="2" t="s">
        <v>1849</v>
      </c>
      <c r="Z666" s="2" t="s">
        <v>47</v>
      </c>
      <c r="AA666" s="2" t="s">
        <v>41</v>
      </c>
      <c r="AD666" s="10" t="s">
        <v>1858</v>
      </c>
    </row>
    <row r="667" spans="1:38" x14ac:dyDescent="0.2">
      <c r="A667" s="2">
        <v>42276</v>
      </c>
      <c r="B667" s="2">
        <v>42058</v>
      </c>
      <c r="C667" s="2">
        <v>154</v>
      </c>
      <c r="D667" s="10" t="s">
        <v>1855</v>
      </c>
      <c r="E667" s="2" t="s">
        <v>42</v>
      </c>
      <c r="F667" s="2" t="s">
        <v>403</v>
      </c>
      <c r="J667" s="2" t="s">
        <v>30</v>
      </c>
      <c r="K667" s="10" t="s">
        <v>2219</v>
      </c>
      <c r="L667" s="2" t="s">
        <v>2394</v>
      </c>
      <c r="M667" s="2" t="s">
        <v>38</v>
      </c>
      <c r="N667" s="10">
        <v>1988</v>
      </c>
      <c r="O667" s="9">
        <v>32173</v>
      </c>
      <c r="P667" s="2">
        <v>40.066667000000002</v>
      </c>
      <c r="Q667" s="2">
        <v>-66.7</v>
      </c>
      <c r="R667" s="11">
        <v>170</v>
      </c>
      <c r="S667" s="11">
        <v>170</v>
      </c>
      <c r="T667" s="2" t="s">
        <v>1846</v>
      </c>
      <c r="U667" s="2" t="s">
        <v>52</v>
      </c>
      <c r="V667" s="2" t="s">
        <v>41</v>
      </c>
      <c r="W667" s="2">
        <v>65</v>
      </c>
      <c r="X667" s="2">
        <v>65</v>
      </c>
      <c r="Y667" s="2" t="s">
        <v>1849</v>
      </c>
      <c r="Z667" s="2" t="s">
        <v>47</v>
      </c>
      <c r="AA667" s="2" t="s">
        <v>41</v>
      </c>
      <c r="AD667" s="10" t="s">
        <v>1858</v>
      </c>
    </row>
    <row r="668" spans="1:38" x14ac:dyDescent="0.2">
      <c r="A668" s="2">
        <v>42280</v>
      </c>
      <c r="B668" s="2">
        <v>42062</v>
      </c>
      <c r="C668" s="2">
        <v>154</v>
      </c>
      <c r="D668" s="10" t="s">
        <v>1855</v>
      </c>
      <c r="E668" s="2" t="s">
        <v>42</v>
      </c>
      <c r="F668" s="2" t="s">
        <v>404</v>
      </c>
      <c r="J668" s="2" t="s">
        <v>30</v>
      </c>
      <c r="K668" s="10" t="s">
        <v>2219</v>
      </c>
      <c r="L668" s="2" t="s">
        <v>2394</v>
      </c>
      <c r="M668" s="2" t="s">
        <v>38</v>
      </c>
      <c r="N668" s="10">
        <v>1988</v>
      </c>
      <c r="O668" s="9">
        <v>32169</v>
      </c>
      <c r="P668" s="2">
        <v>38.983333000000002</v>
      </c>
      <c r="Q668" s="2">
        <v>-67.466667000000001</v>
      </c>
      <c r="R668" s="11">
        <v>155</v>
      </c>
      <c r="S668" s="11">
        <v>155</v>
      </c>
      <c r="T668" s="2" t="s">
        <v>1846</v>
      </c>
      <c r="U668" s="2" t="s">
        <v>52</v>
      </c>
      <c r="V668" s="2" t="s">
        <v>41</v>
      </c>
      <c r="W668" s="2">
        <v>50</v>
      </c>
      <c r="X668" s="2">
        <v>50</v>
      </c>
      <c r="Y668" s="2" t="s">
        <v>1849</v>
      </c>
      <c r="Z668" s="2" t="s">
        <v>47</v>
      </c>
      <c r="AA668" s="2" t="s">
        <v>41</v>
      </c>
      <c r="AD668" s="10" t="s">
        <v>1858</v>
      </c>
    </row>
    <row r="669" spans="1:38" x14ac:dyDescent="0.2">
      <c r="A669" s="2">
        <v>42293</v>
      </c>
      <c r="B669" s="2">
        <v>42075</v>
      </c>
      <c r="C669" s="2">
        <v>154</v>
      </c>
      <c r="D669" s="10" t="s">
        <v>1855</v>
      </c>
      <c r="E669" s="2" t="s">
        <v>42</v>
      </c>
      <c r="F669" s="2" t="s">
        <v>405</v>
      </c>
      <c r="J669" s="2" t="s">
        <v>30</v>
      </c>
      <c r="K669" s="10" t="s">
        <v>35</v>
      </c>
      <c r="L669" s="2" t="s">
        <v>2394</v>
      </c>
      <c r="M669" s="2" t="s">
        <v>38</v>
      </c>
      <c r="N669" s="10">
        <v>1988</v>
      </c>
      <c r="O669" s="9">
        <v>32179</v>
      </c>
      <c r="P669" s="2">
        <v>39.966667000000001</v>
      </c>
      <c r="Q669" s="2">
        <v>-67.25</v>
      </c>
      <c r="R669" s="11">
        <v>160</v>
      </c>
      <c r="S669" s="11">
        <v>160</v>
      </c>
      <c r="T669" s="2" t="s">
        <v>1846</v>
      </c>
      <c r="U669" s="2" t="s">
        <v>52</v>
      </c>
      <c r="V669" s="2" t="s">
        <v>41</v>
      </c>
      <c r="W669" s="2">
        <v>50</v>
      </c>
      <c r="X669" s="2">
        <v>50</v>
      </c>
      <c r="Y669" s="2" t="s">
        <v>1849</v>
      </c>
      <c r="Z669" s="2" t="s">
        <v>47</v>
      </c>
      <c r="AA669" s="2" t="s">
        <v>41</v>
      </c>
      <c r="AD669" s="10" t="s">
        <v>1858</v>
      </c>
    </row>
    <row r="670" spans="1:38" x14ac:dyDescent="0.2">
      <c r="A670" s="2">
        <v>42302</v>
      </c>
      <c r="B670" s="2">
        <v>42084</v>
      </c>
      <c r="C670" s="2">
        <v>154</v>
      </c>
      <c r="D670" s="10" t="s">
        <v>1855</v>
      </c>
      <c r="E670" s="2" t="s">
        <v>42</v>
      </c>
      <c r="F670" s="2" t="s">
        <v>406</v>
      </c>
      <c r="J670" s="2" t="s">
        <v>30</v>
      </c>
      <c r="K670" s="10" t="s">
        <v>149</v>
      </c>
      <c r="L670" s="2" t="s">
        <v>2394</v>
      </c>
      <c r="M670" s="2" t="s">
        <v>38</v>
      </c>
      <c r="N670" s="10">
        <v>1987</v>
      </c>
      <c r="O670" s="9">
        <v>32140</v>
      </c>
      <c r="P670" s="2">
        <v>40.066667000000002</v>
      </c>
      <c r="Q670" s="2">
        <v>-66.883332999999993</v>
      </c>
      <c r="R670" s="11">
        <v>160</v>
      </c>
      <c r="S670" s="11">
        <v>160</v>
      </c>
      <c r="T670" s="2" t="s">
        <v>1846</v>
      </c>
      <c r="U670" s="2" t="s">
        <v>52</v>
      </c>
      <c r="V670" s="2" t="s">
        <v>41</v>
      </c>
      <c r="W670" s="2">
        <v>45</v>
      </c>
      <c r="X670" s="2">
        <v>45</v>
      </c>
      <c r="Y670" s="2" t="s">
        <v>1849</v>
      </c>
      <c r="Z670" s="2" t="s">
        <v>47</v>
      </c>
      <c r="AA670" s="2" t="s">
        <v>41</v>
      </c>
      <c r="AD670" s="10" t="s">
        <v>1858</v>
      </c>
    </row>
    <row r="671" spans="1:38" x14ac:dyDescent="0.2">
      <c r="A671" s="2">
        <v>42347</v>
      </c>
      <c r="B671" s="2">
        <v>42129</v>
      </c>
      <c r="C671" s="2">
        <v>154</v>
      </c>
      <c r="D671" s="10" t="s">
        <v>1855</v>
      </c>
      <c r="E671" s="2" t="s">
        <v>42</v>
      </c>
      <c r="F671" s="2" t="s">
        <v>407</v>
      </c>
      <c r="J671" s="2" t="s">
        <v>30</v>
      </c>
      <c r="K671" s="10" t="s">
        <v>35</v>
      </c>
      <c r="L671" s="2" t="s">
        <v>2394</v>
      </c>
      <c r="M671" s="2" t="s">
        <v>38</v>
      </c>
      <c r="N671" s="10">
        <v>1987</v>
      </c>
      <c r="O671" s="9">
        <v>32142</v>
      </c>
      <c r="P671" s="2">
        <v>40.566667000000002</v>
      </c>
      <c r="Q671" s="2">
        <v>-66.3</v>
      </c>
      <c r="R671" s="11">
        <v>175</v>
      </c>
      <c r="S671" s="11">
        <v>175</v>
      </c>
      <c r="T671" s="2" t="s">
        <v>1846</v>
      </c>
      <c r="U671" s="2" t="s">
        <v>52</v>
      </c>
      <c r="V671" s="2" t="s">
        <v>41</v>
      </c>
      <c r="W671" s="2">
        <v>50</v>
      </c>
      <c r="X671" s="2">
        <v>50</v>
      </c>
      <c r="Y671" s="2" t="s">
        <v>1849</v>
      </c>
      <c r="Z671" s="2" t="s">
        <v>47</v>
      </c>
      <c r="AA671" s="2" t="s">
        <v>41</v>
      </c>
      <c r="AD671" s="10" t="s">
        <v>1858</v>
      </c>
    </row>
    <row r="672" spans="1:38" x14ac:dyDescent="0.2">
      <c r="A672" s="2">
        <v>42362</v>
      </c>
      <c r="B672" s="2">
        <v>42144</v>
      </c>
      <c r="C672" s="2">
        <v>154</v>
      </c>
      <c r="D672" s="10" t="s">
        <v>1855</v>
      </c>
      <c r="E672" s="2" t="s">
        <v>42</v>
      </c>
      <c r="F672" s="2" t="s">
        <v>408</v>
      </c>
      <c r="J672" s="2" t="s">
        <v>30</v>
      </c>
      <c r="K672" s="10" t="s">
        <v>35</v>
      </c>
      <c r="L672" s="2" t="s">
        <v>2394</v>
      </c>
      <c r="M672" s="2" t="s">
        <v>38</v>
      </c>
      <c r="N672" s="10">
        <v>1988</v>
      </c>
      <c r="O672" s="9">
        <v>32147</v>
      </c>
      <c r="P672" s="2">
        <v>40.216667000000001</v>
      </c>
      <c r="Q672" s="2">
        <v>-66.666667000000004</v>
      </c>
      <c r="R672" s="11">
        <v>200</v>
      </c>
      <c r="S672" s="11">
        <v>200</v>
      </c>
      <c r="T672" s="2" t="s">
        <v>1846</v>
      </c>
      <c r="U672" s="2" t="s">
        <v>52</v>
      </c>
      <c r="V672" s="2" t="s">
        <v>41</v>
      </c>
      <c r="W672" s="2">
        <v>40</v>
      </c>
      <c r="X672" s="2">
        <v>40</v>
      </c>
      <c r="Y672" s="2" t="s">
        <v>1849</v>
      </c>
      <c r="Z672" s="2" t="s">
        <v>47</v>
      </c>
      <c r="AA672" s="2" t="s">
        <v>41</v>
      </c>
      <c r="AD672" s="10" t="s">
        <v>1858</v>
      </c>
    </row>
    <row r="673" spans="1:38" x14ac:dyDescent="0.2">
      <c r="A673" s="2">
        <v>42391</v>
      </c>
      <c r="B673" s="2">
        <v>42173</v>
      </c>
      <c r="C673" s="2">
        <v>154</v>
      </c>
      <c r="D673" s="10" t="s">
        <v>1855</v>
      </c>
      <c r="E673" s="2" t="s">
        <v>42</v>
      </c>
      <c r="F673" s="2" t="s">
        <v>409</v>
      </c>
      <c r="J673" s="2" t="s">
        <v>30</v>
      </c>
      <c r="K673" s="10" t="s">
        <v>35</v>
      </c>
      <c r="L673" s="2" t="s">
        <v>2394</v>
      </c>
      <c r="M673" s="2" t="s">
        <v>38</v>
      </c>
      <c r="N673" s="10">
        <v>1988</v>
      </c>
      <c r="O673" s="9">
        <v>32174</v>
      </c>
      <c r="P673" s="2">
        <v>39.85</v>
      </c>
      <c r="Q673" s="2">
        <v>-67.150000000000006</v>
      </c>
      <c r="R673" s="11">
        <v>180</v>
      </c>
      <c r="S673" s="11">
        <v>180</v>
      </c>
      <c r="T673" s="2" t="s">
        <v>1846</v>
      </c>
      <c r="U673" s="2" t="s">
        <v>52</v>
      </c>
      <c r="V673" s="2" t="s">
        <v>41</v>
      </c>
      <c r="W673" s="2">
        <v>91</v>
      </c>
      <c r="X673" s="2">
        <v>91</v>
      </c>
      <c r="Y673" s="2" t="s">
        <v>1849</v>
      </c>
      <c r="Z673" s="2" t="s">
        <v>47</v>
      </c>
      <c r="AA673" s="2" t="s">
        <v>41</v>
      </c>
      <c r="AD673" s="10" t="s">
        <v>1858</v>
      </c>
    </row>
    <row r="674" spans="1:38" x14ac:dyDescent="0.2">
      <c r="A674" s="2">
        <v>42397</v>
      </c>
      <c r="B674" s="2">
        <v>42179</v>
      </c>
      <c r="C674" s="2">
        <v>154</v>
      </c>
      <c r="D674" s="10" t="s">
        <v>1855</v>
      </c>
      <c r="E674" s="2" t="s">
        <v>42</v>
      </c>
      <c r="F674" s="2" t="s">
        <v>410</v>
      </c>
      <c r="J674" s="2" t="s">
        <v>30</v>
      </c>
      <c r="K674" s="10" t="s">
        <v>2219</v>
      </c>
      <c r="L674" s="2" t="s">
        <v>2394</v>
      </c>
      <c r="M674" s="2" t="s">
        <v>38</v>
      </c>
      <c r="N674" s="10">
        <v>1988</v>
      </c>
      <c r="O674" s="9">
        <v>32176</v>
      </c>
      <c r="P674" s="2">
        <v>39.799999999999997</v>
      </c>
      <c r="Q674" s="2">
        <v>-67.383332999999993</v>
      </c>
      <c r="R674" s="11">
        <v>150</v>
      </c>
      <c r="S674" s="11">
        <v>150</v>
      </c>
      <c r="T674" s="2" t="s">
        <v>1846</v>
      </c>
      <c r="U674" s="2" t="s">
        <v>52</v>
      </c>
      <c r="V674" s="2" t="s">
        <v>41</v>
      </c>
      <c r="W674" s="2">
        <v>45</v>
      </c>
      <c r="X674" s="2">
        <v>45</v>
      </c>
      <c r="Y674" s="2" t="s">
        <v>1849</v>
      </c>
      <c r="Z674" s="2" t="s">
        <v>47</v>
      </c>
      <c r="AA674" s="2" t="s">
        <v>41</v>
      </c>
      <c r="AD674" s="10" t="s">
        <v>1858</v>
      </c>
    </row>
    <row r="675" spans="1:38" x14ac:dyDescent="0.2">
      <c r="A675" s="2">
        <v>42412</v>
      </c>
      <c r="B675" s="2">
        <v>42194</v>
      </c>
      <c r="C675" s="2">
        <v>154</v>
      </c>
      <c r="D675" s="10" t="s">
        <v>1855</v>
      </c>
      <c r="E675" s="2" t="s">
        <v>42</v>
      </c>
      <c r="F675" s="2" t="s">
        <v>411</v>
      </c>
      <c r="J675" s="2" t="s">
        <v>30</v>
      </c>
      <c r="K675" s="10" t="s">
        <v>149</v>
      </c>
      <c r="L675" s="2" t="s">
        <v>2394</v>
      </c>
      <c r="M675" s="2" t="s">
        <v>38</v>
      </c>
      <c r="N675" s="10">
        <v>1988</v>
      </c>
      <c r="O675" s="9">
        <v>32176</v>
      </c>
      <c r="P675" s="2">
        <v>39.816667000000002</v>
      </c>
      <c r="Q675" s="2">
        <v>-67.433333000000005</v>
      </c>
      <c r="R675" s="11">
        <v>150</v>
      </c>
      <c r="S675" s="11">
        <v>150</v>
      </c>
      <c r="T675" s="2" t="s">
        <v>1846</v>
      </c>
      <c r="U675" s="2" t="s">
        <v>52</v>
      </c>
      <c r="V675" s="2" t="s">
        <v>41</v>
      </c>
      <c r="W675" s="2">
        <v>68</v>
      </c>
      <c r="X675" s="2">
        <v>68</v>
      </c>
      <c r="Y675" s="2" t="s">
        <v>1849</v>
      </c>
      <c r="Z675" s="2" t="s">
        <v>47</v>
      </c>
      <c r="AA675" s="2" t="s">
        <v>41</v>
      </c>
      <c r="AD675" s="10" t="s">
        <v>1858</v>
      </c>
    </row>
    <row r="676" spans="1:38" x14ac:dyDescent="0.2">
      <c r="A676" s="2">
        <v>42431</v>
      </c>
      <c r="B676" s="2">
        <v>42213</v>
      </c>
      <c r="C676" s="2">
        <v>154</v>
      </c>
      <c r="D676" s="10" t="s">
        <v>1854</v>
      </c>
      <c r="E676" s="2" t="s">
        <v>142</v>
      </c>
      <c r="F676" s="2" t="s">
        <v>412</v>
      </c>
      <c r="J676" s="2" t="s">
        <v>30</v>
      </c>
      <c r="K676" s="10" t="s">
        <v>2219</v>
      </c>
      <c r="L676" s="2" t="s">
        <v>2394</v>
      </c>
      <c r="M676" s="2" t="s">
        <v>38</v>
      </c>
      <c r="N676" s="10">
        <v>1988</v>
      </c>
      <c r="O676" s="9">
        <v>32144</v>
      </c>
      <c r="P676" s="2">
        <v>40.299999999999997</v>
      </c>
      <c r="Q676" s="2">
        <v>-67.183333000000005</v>
      </c>
      <c r="R676" s="11">
        <v>175</v>
      </c>
      <c r="S676" s="11">
        <v>175</v>
      </c>
      <c r="T676" s="2" t="s">
        <v>1846</v>
      </c>
      <c r="U676" s="2" t="s">
        <v>40</v>
      </c>
      <c r="V676" s="2" t="s">
        <v>41</v>
      </c>
      <c r="AB676" s="2" t="s">
        <v>31</v>
      </c>
      <c r="AC676" s="2" t="s">
        <v>1853</v>
      </c>
      <c r="AD676" s="10">
        <v>1991</v>
      </c>
      <c r="AE676" s="9">
        <v>33511</v>
      </c>
      <c r="AF676" s="2">
        <v>43.266666999999998</v>
      </c>
      <c r="AG676" s="2">
        <v>-66.333332999999996</v>
      </c>
      <c r="AH676" s="2">
        <v>173</v>
      </c>
      <c r="AI676" s="2">
        <v>173</v>
      </c>
      <c r="AJ676" s="2" t="s">
        <v>1846</v>
      </c>
      <c r="AK676" s="2" t="s">
        <v>40</v>
      </c>
      <c r="AL676" s="2" t="s">
        <v>149</v>
      </c>
    </row>
    <row r="677" spans="1:38" x14ac:dyDescent="0.2">
      <c r="A677" s="2">
        <v>42435</v>
      </c>
      <c r="B677" s="2">
        <v>42217</v>
      </c>
      <c r="C677" s="2">
        <v>154</v>
      </c>
      <c r="D677" s="10" t="s">
        <v>1854</v>
      </c>
      <c r="E677" s="2" t="s">
        <v>142</v>
      </c>
      <c r="F677" s="2" t="s">
        <v>413</v>
      </c>
      <c r="J677" s="2" t="s">
        <v>30</v>
      </c>
      <c r="K677" s="10" t="s">
        <v>149</v>
      </c>
      <c r="L677" s="2" t="s">
        <v>2394</v>
      </c>
      <c r="M677" s="2" t="s">
        <v>38</v>
      </c>
      <c r="N677" s="10">
        <v>1988</v>
      </c>
      <c r="O677" s="9">
        <v>32145</v>
      </c>
      <c r="P677" s="2">
        <v>40.5</v>
      </c>
      <c r="Q677" s="2">
        <v>-66.783332999999999</v>
      </c>
      <c r="R677" s="11">
        <v>150</v>
      </c>
      <c r="S677" s="11">
        <v>150</v>
      </c>
      <c r="T677" s="2" t="s">
        <v>1846</v>
      </c>
      <c r="U677" s="2" t="s">
        <v>40</v>
      </c>
      <c r="V677" s="2" t="s">
        <v>41</v>
      </c>
      <c r="AB677" s="2" t="s">
        <v>31</v>
      </c>
      <c r="AC677" s="2" t="s">
        <v>38</v>
      </c>
      <c r="AD677" s="10">
        <v>1994</v>
      </c>
      <c r="AE677" s="9">
        <v>34485</v>
      </c>
      <c r="AF677" s="2">
        <v>43.4</v>
      </c>
      <c r="AG677" s="2">
        <v>-60.383333</v>
      </c>
      <c r="AH677" s="2">
        <v>187</v>
      </c>
      <c r="AI677" s="2">
        <v>187</v>
      </c>
      <c r="AJ677" s="2" t="s">
        <v>1846</v>
      </c>
      <c r="AK677" s="2" t="s">
        <v>40</v>
      </c>
      <c r="AL677" s="2" t="s">
        <v>149</v>
      </c>
    </row>
    <row r="678" spans="1:38" x14ac:dyDescent="0.2">
      <c r="A678" s="2">
        <v>42441</v>
      </c>
      <c r="B678" s="2">
        <v>42223</v>
      </c>
      <c r="C678" s="2">
        <v>154</v>
      </c>
      <c r="D678" s="10" t="s">
        <v>1854</v>
      </c>
      <c r="E678" s="2" t="s">
        <v>142</v>
      </c>
      <c r="F678" s="2" t="s">
        <v>414</v>
      </c>
      <c r="J678" s="2" t="s">
        <v>30</v>
      </c>
      <c r="K678" s="10" t="s">
        <v>149</v>
      </c>
      <c r="L678" s="2" t="s">
        <v>2394</v>
      </c>
      <c r="M678" s="2" t="s">
        <v>38</v>
      </c>
      <c r="N678" s="10">
        <v>1988</v>
      </c>
      <c r="O678" s="9">
        <v>32147</v>
      </c>
      <c r="P678" s="2">
        <v>40.183332999999998</v>
      </c>
      <c r="Q678" s="2">
        <v>-67.383332999999993</v>
      </c>
      <c r="R678" s="11">
        <v>175</v>
      </c>
      <c r="S678" s="11">
        <v>175</v>
      </c>
      <c r="T678" s="2" t="s">
        <v>1846</v>
      </c>
      <c r="U678" s="2" t="s">
        <v>40</v>
      </c>
      <c r="V678" s="2" t="s">
        <v>41</v>
      </c>
      <c r="AB678" s="2" t="s">
        <v>31</v>
      </c>
      <c r="AC678" s="2" t="s">
        <v>38</v>
      </c>
      <c r="AD678" s="10">
        <v>1992</v>
      </c>
      <c r="AE678" s="9">
        <v>33805</v>
      </c>
      <c r="AF678" s="2">
        <v>48.75</v>
      </c>
      <c r="AG678" s="2">
        <v>-60.983333000000002</v>
      </c>
      <c r="AH678" s="2">
        <v>193</v>
      </c>
      <c r="AI678" s="2">
        <v>193</v>
      </c>
      <c r="AJ678" s="2" t="s">
        <v>1846</v>
      </c>
      <c r="AK678" s="2" t="s">
        <v>40</v>
      </c>
      <c r="AL678" s="2" t="s">
        <v>149</v>
      </c>
    </row>
    <row r="679" spans="1:38" x14ac:dyDescent="0.2">
      <c r="A679" s="2">
        <v>42484</v>
      </c>
      <c r="B679" s="2">
        <v>42266</v>
      </c>
      <c r="C679" s="2">
        <v>154</v>
      </c>
      <c r="D679" s="10" t="s">
        <v>1855</v>
      </c>
      <c r="E679" s="2" t="s">
        <v>42</v>
      </c>
      <c r="F679" s="2" t="s">
        <v>415</v>
      </c>
      <c r="J679" s="2" t="s">
        <v>30</v>
      </c>
      <c r="K679" s="10" t="s">
        <v>2219</v>
      </c>
      <c r="L679" s="2" t="s">
        <v>2394</v>
      </c>
      <c r="M679" s="2" t="s">
        <v>38</v>
      </c>
      <c r="N679" s="10">
        <v>1988</v>
      </c>
      <c r="O679" s="9">
        <v>32159</v>
      </c>
      <c r="P679" s="2">
        <v>39.883333</v>
      </c>
      <c r="Q679" s="2">
        <v>-68.633332999999993</v>
      </c>
      <c r="R679" s="11">
        <v>130</v>
      </c>
      <c r="S679" s="11">
        <v>130</v>
      </c>
      <c r="T679" s="2" t="s">
        <v>1846</v>
      </c>
      <c r="U679" s="2" t="s">
        <v>40</v>
      </c>
      <c r="V679" s="2" t="s">
        <v>41</v>
      </c>
      <c r="AD679" s="10" t="s">
        <v>1858</v>
      </c>
    </row>
    <row r="680" spans="1:38" x14ac:dyDescent="0.2">
      <c r="A680" s="2">
        <v>42486</v>
      </c>
      <c r="B680" s="2">
        <v>42268</v>
      </c>
      <c r="C680" s="2">
        <v>154</v>
      </c>
      <c r="D680" s="10" t="s">
        <v>1855</v>
      </c>
      <c r="E680" s="2" t="s">
        <v>42</v>
      </c>
      <c r="F680" s="2" t="s">
        <v>416</v>
      </c>
      <c r="J680" s="2" t="s">
        <v>30</v>
      </c>
      <c r="K680" s="10" t="s">
        <v>2219</v>
      </c>
      <c r="L680" s="2" t="s">
        <v>2394</v>
      </c>
      <c r="M680" s="2" t="s">
        <v>38</v>
      </c>
      <c r="N680" s="10">
        <v>1988</v>
      </c>
      <c r="O680" s="9">
        <v>32159</v>
      </c>
      <c r="P680" s="2">
        <v>39</v>
      </c>
      <c r="Q680" s="2">
        <v>-68.150000000000006</v>
      </c>
      <c r="R680" s="11">
        <v>165</v>
      </c>
      <c r="S680" s="11">
        <v>165</v>
      </c>
      <c r="T680" s="2" t="s">
        <v>1846</v>
      </c>
      <c r="U680" s="2" t="s">
        <v>40</v>
      </c>
      <c r="V680" s="2" t="s">
        <v>41</v>
      </c>
      <c r="AD680" s="10" t="s">
        <v>1858</v>
      </c>
    </row>
    <row r="681" spans="1:38" x14ac:dyDescent="0.2">
      <c r="A681" s="2">
        <v>42487</v>
      </c>
      <c r="B681" s="2">
        <v>42269</v>
      </c>
      <c r="C681" s="2">
        <v>154</v>
      </c>
      <c r="D681" s="10" t="s">
        <v>1855</v>
      </c>
      <c r="E681" s="2" t="s">
        <v>42</v>
      </c>
      <c r="F681" s="2" t="s">
        <v>417</v>
      </c>
      <c r="J681" s="2" t="s">
        <v>30</v>
      </c>
      <c r="K681" s="10" t="s">
        <v>2219</v>
      </c>
      <c r="L681" s="2" t="s">
        <v>2394</v>
      </c>
      <c r="M681" s="2" t="s">
        <v>38</v>
      </c>
      <c r="N681" s="10">
        <v>1988</v>
      </c>
      <c r="O681" s="9">
        <v>32159</v>
      </c>
      <c r="P681" s="2">
        <v>39.983333000000002</v>
      </c>
      <c r="Q681" s="2">
        <v>-68.150000000000006</v>
      </c>
      <c r="R681" s="11">
        <v>110</v>
      </c>
      <c r="S681" s="11">
        <v>110</v>
      </c>
      <c r="T681" s="2" t="s">
        <v>1846</v>
      </c>
      <c r="U681" s="2" t="s">
        <v>40</v>
      </c>
      <c r="V681" s="2" t="s">
        <v>41</v>
      </c>
      <c r="AD681" s="10" t="s">
        <v>1858</v>
      </c>
    </row>
    <row r="682" spans="1:38" x14ac:dyDescent="0.2">
      <c r="A682" s="2">
        <v>42488</v>
      </c>
      <c r="B682" s="2">
        <v>42270</v>
      </c>
      <c r="C682" s="2">
        <v>154</v>
      </c>
      <c r="D682" s="10" t="s">
        <v>1854</v>
      </c>
      <c r="E682" s="2" t="s">
        <v>142</v>
      </c>
      <c r="F682" s="2" t="s">
        <v>418</v>
      </c>
      <c r="J682" s="2" t="s">
        <v>30</v>
      </c>
      <c r="K682" s="10" t="s">
        <v>149</v>
      </c>
      <c r="L682" s="2" t="s">
        <v>2394</v>
      </c>
      <c r="M682" s="2" t="s">
        <v>38</v>
      </c>
      <c r="N682" s="10">
        <v>1988</v>
      </c>
      <c r="O682" s="9">
        <v>32161</v>
      </c>
      <c r="P682" s="2">
        <v>39.966667000000001</v>
      </c>
      <c r="Q682" s="2">
        <v>-67.933333000000005</v>
      </c>
      <c r="R682" s="11">
        <v>110</v>
      </c>
      <c r="S682" s="11">
        <v>110</v>
      </c>
      <c r="T682" s="2" t="s">
        <v>1846</v>
      </c>
      <c r="U682" s="2" t="s">
        <v>40</v>
      </c>
      <c r="V682" s="2" t="s">
        <v>41</v>
      </c>
      <c r="AB682" s="2" t="s">
        <v>31</v>
      </c>
      <c r="AC682" s="2" t="s">
        <v>38</v>
      </c>
      <c r="AD682" s="10">
        <v>1993</v>
      </c>
      <c r="AE682" s="9">
        <v>34267</v>
      </c>
      <c r="AF682" s="2">
        <v>46.766666999999998</v>
      </c>
      <c r="AG682" s="2">
        <v>-57.066667000000002</v>
      </c>
      <c r="AH682" s="2">
        <v>195</v>
      </c>
      <c r="AI682" s="2">
        <v>195</v>
      </c>
      <c r="AJ682" s="2" t="s">
        <v>1846</v>
      </c>
      <c r="AK682" s="2" t="s">
        <v>40</v>
      </c>
      <c r="AL682" s="2" t="s">
        <v>149</v>
      </c>
    </row>
    <row r="683" spans="1:38" x14ac:dyDescent="0.2">
      <c r="A683" s="2">
        <v>42489</v>
      </c>
      <c r="B683" s="2">
        <v>42271</v>
      </c>
      <c r="C683" s="2">
        <v>154</v>
      </c>
      <c r="D683" s="10" t="s">
        <v>1855</v>
      </c>
      <c r="E683" s="2" t="s">
        <v>42</v>
      </c>
      <c r="F683" s="2" t="s">
        <v>419</v>
      </c>
      <c r="J683" s="2" t="s">
        <v>30</v>
      </c>
      <c r="K683" s="10" t="s">
        <v>35</v>
      </c>
      <c r="L683" s="2" t="s">
        <v>2394</v>
      </c>
      <c r="M683" s="2" t="s">
        <v>38</v>
      </c>
      <c r="N683" s="10">
        <v>1988</v>
      </c>
      <c r="O683" s="9">
        <v>32505</v>
      </c>
      <c r="P683" s="2">
        <v>39.866667</v>
      </c>
      <c r="Q683" s="2">
        <v>-68.083332999999996</v>
      </c>
      <c r="R683" s="11">
        <v>100</v>
      </c>
      <c r="S683" s="11">
        <v>100</v>
      </c>
      <c r="T683" s="2" t="s">
        <v>1846</v>
      </c>
      <c r="U683" s="2" t="s">
        <v>52</v>
      </c>
      <c r="V683" s="2" t="s">
        <v>41</v>
      </c>
      <c r="AD683" s="10" t="s">
        <v>1858</v>
      </c>
    </row>
    <row r="684" spans="1:38" x14ac:dyDescent="0.2">
      <c r="A684" s="2">
        <v>44047</v>
      </c>
      <c r="B684" s="2">
        <v>43805</v>
      </c>
      <c r="C684" s="2">
        <v>154</v>
      </c>
      <c r="D684" s="10" t="s">
        <v>1854</v>
      </c>
      <c r="E684" s="2" t="s">
        <v>142</v>
      </c>
      <c r="F684" s="2" t="s">
        <v>420</v>
      </c>
      <c r="J684" s="2" t="s">
        <v>30</v>
      </c>
      <c r="K684" s="10" t="s">
        <v>149</v>
      </c>
      <c r="L684" s="2" t="s">
        <v>3127</v>
      </c>
      <c r="M684" s="2" t="s">
        <v>1848</v>
      </c>
      <c r="N684" s="10">
        <v>1989</v>
      </c>
      <c r="O684" s="9">
        <v>32615</v>
      </c>
      <c r="P684" s="2">
        <v>39.766666999999998</v>
      </c>
      <c r="Q684" s="2">
        <v>-72.083332999999996</v>
      </c>
      <c r="R684" s="11">
        <v>106</v>
      </c>
      <c r="S684" s="11">
        <v>106</v>
      </c>
      <c r="T684" s="2" t="s">
        <v>1846</v>
      </c>
      <c r="U684" s="2" t="s">
        <v>40</v>
      </c>
      <c r="V684" s="2" t="s">
        <v>149</v>
      </c>
      <c r="W684" s="2">
        <v>27</v>
      </c>
      <c r="X684" s="2">
        <v>27</v>
      </c>
      <c r="Y684" s="2" t="s">
        <v>1849</v>
      </c>
      <c r="Z684" s="2" t="s">
        <v>47</v>
      </c>
      <c r="AA684" s="2" t="s">
        <v>41</v>
      </c>
      <c r="AB684" s="2" t="s">
        <v>31</v>
      </c>
      <c r="AC684" s="2" t="s">
        <v>38</v>
      </c>
      <c r="AD684" s="10" t="s">
        <v>1861</v>
      </c>
      <c r="AF684" s="2">
        <v>42.683332999999998</v>
      </c>
      <c r="AG684" s="2">
        <v>-67.283332999999999</v>
      </c>
      <c r="AH684" s="2">
        <v>129</v>
      </c>
      <c r="AI684" s="2">
        <v>129</v>
      </c>
      <c r="AJ684" s="2" t="s">
        <v>1846</v>
      </c>
      <c r="AK684" s="2" t="s">
        <v>40</v>
      </c>
      <c r="AL684" s="2" t="s">
        <v>41</v>
      </c>
    </row>
    <row r="685" spans="1:38" x14ac:dyDescent="0.2">
      <c r="A685" s="2">
        <v>44050</v>
      </c>
      <c r="B685" s="2">
        <v>43808</v>
      </c>
      <c r="C685" s="2">
        <v>154</v>
      </c>
      <c r="D685" s="10" t="s">
        <v>1855</v>
      </c>
      <c r="E685" s="2" t="s">
        <v>42</v>
      </c>
      <c r="F685" s="2" t="s">
        <v>421</v>
      </c>
      <c r="J685" s="2" t="s">
        <v>30</v>
      </c>
      <c r="K685" s="10" t="s">
        <v>149</v>
      </c>
      <c r="L685" s="2" t="s">
        <v>3127</v>
      </c>
      <c r="M685" s="2" t="s">
        <v>1848</v>
      </c>
      <c r="N685" s="10">
        <v>1989</v>
      </c>
      <c r="O685" s="9">
        <v>32625</v>
      </c>
      <c r="P685" s="2">
        <v>39.6</v>
      </c>
      <c r="Q685" s="2">
        <v>-72.066666999999995</v>
      </c>
      <c r="R685" s="11">
        <v>146</v>
      </c>
      <c r="S685" s="11">
        <v>146</v>
      </c>
      <c r="T685" s="2" t="s">
        <v>1846</v>
      </c>
      <c r="U685" s="2" t="s">
        <v>40</v>
      </c>
      <c r="V685" s="2" t="s">
        <v>149</v>
      </c>
      <c r="W685" s="2">
        <v>43</v>
      </c>
      <c r="X685" s="2">
        <v>43</v>
      </c>
      <c r="Y685" s="2" t="s">
        <v>1849</v>
      </c>
      <c r="Z685" s="2" t="s">
        <v>47</v>
      </c>
      <c r="AA685" s="2" t="s">
        <v>41</v>
      </c>
      <c r="AD685" s="10" t="s">
        <v>1858</v>
      </c>
    </row>
    <row r="686" spans="1:38" x14ac:dyDescent="0.2">
      <c r="A686" s="2">
        <v>44060</v>
      </c>
      <c r="B686" s="2">
        <v>43818</v>
      </c>
      <c r="C686" s="2">
        <v>154</v>
      </c>
      <c r="D686" s="10" t="s">
        <v>1855</v>
      </c>
      <c r="E686" s="2" t="s">
        <v>42</v>
      </c>
      <c r="F686" s="2" t="s">
        <v>422</v>
      </c>
      <c r="J686" s="2" t="s">
        <v>30</v>
      </c>
      <c r="K686" s="10" t="s">
        <v>2219</v>
      </c>
      <c r="L686" s="2" t="s">
        <v>3127</v>
      </c>
      <c r="M686" s="2" t="s">
        <v>1848</v>
      </c>
      <c r="N686" s="10">
        <v>1989</v>
      </c>
      <c r="O686" s="9">
        <v>32538</v>
      </c>
      <c r="P686" s="2">
        <v>39.983333000000002</v>
      </c>
      <c r="Q686" s="2">
        <v>-73.266666999999998</v>
      </c>
      <c r="R686" s="11">
        <v>219</v>
      </c>
      <c r="S686" s="11">
        <v>219</v>
      </c>
      <c r="T686" s="2" t="s">
        <v>1846</v>
      </c>
      <c r="U686" s="2" t="s">
        <v>40</v>
      </c>
      <c r="V686" s="2" t="s">
        <v>149</v>
      </c>
      <c r="W686" s="2">
        <v>145</v>
      </c>
      <c r="X686" s="2">
        <v>145</v>
      </c>
      <c r="Y686" s="2" t="s">
        <v>1849</v>
      </c>
      <c r="Z686" s="2" t="s">
        <v>47</v>
      </c>
      <c r="AA686" s="2" t="s">
        <v>41</v>
      </c>
      <c r="AD686" s="10" t="s">
        <v>1858</v>
      </c>
    </row>
    <row r="687" spans="1:38" x14ac:dyDescent="0.2">
      <c r="A687" s="2">
        <v>48141</v>
      </c>
      <c r="B687" s="2">
        <v>47851</v>
      </c>
      <c r="C687" s="2">
        <v>154</v>
      </c>
      <c r="D687" s="10" t="s">
        <v>1855</v>
      </c>
      <c r="E687" s="2" t="s">
        <v>42</v>
      </c>
      <c r="F687" s="2" t="s">
        <v>423</v>
      </c>
      <c r="J687" s="2" t="s">
        <v>30</v>
      </c>
      <c r="K687" s="10" t="s">
        <v>35</v>
      </c>
      <c r="L687" s="2" t="s">
        <v>44</v>
      </c>
      <c r="M687" s="2" t="s">
        <v>87</v>
      </c>
      <c r="N687" s="10">
        <v>1990</v>
      </c>
      <c r="O687" s="9">
        <v>33117</v>
      </c>
      <c r="P687" s="2">
        <v>43.316667000000002</v>
      </c>
      <c r="Q687" s="2">
        <v>-69.883332999999993</v>
      </c>
      <c r="R687" s="11">
        <v>305</v>
      </c>
      <c r="S687" s="11">
        <v>305</v>
      </c>
      <c r="T687" s="2" t="s">
        <v>1846</v>
      </c>
      <c r="U687" s="2" t="s">
        <v>52</v>
      </c>
      <c r="V687" s="2" t="s">
        <v>41</v>
      </c>
      <c r="W687" s="2">
        <v>182</v>
      </c>
      <c r="X687" s="2">
        <v>182</v>
      </c>
      <c r="Y687" s="2" t="s">
        <v>1849</v>
      </c>
      <c r="Z687" s="2" t="s">
        <v>47</v>
      </c>
      <c r="AA687" s="2" t="s">
        <v>41</v>
      </c>
      <c r="AD687" s="10" t="s">
        <v>1858</v>
      </c>
    </row>
    <row r="688" spans="1:38" x14ac:dyDescent="0.2">
      <c r="A688" s="2">
        <v>48700</v>
      </c>
      <c r="B688" s="2">
        <v>48403</v>
      </c>
      <c r="C688" s="2">
        <v>154</v>
      </c>
      <c r="D688" s="10" t="s">
        <v>1855</v>
      </c>
      <c r="E688" s="2" t="s">
        <v>42</v>
      </c>
      <c r="F688" s="2" t="s">
        <v>424</v>
      </c>
      <c r="J688" s="2" t="s">
        <v>30</v>
      </c>
      <c r="K688" s="10" t="s">
        <v>35</v>
      </c>
      <c r="L688" s="2" t="s">
        <v>44</v>
      </c>
      <c r="M688" s="2" t="s">
        <v>38</v>
      </c>
      <c r="N688" s="10">
        <v>1991</v>
      </c>
      <c r="O688" s="9">
        <v>33399</v>
      </c>
      <c r="P688" s="2">
        <v>41.5</v>
      </c>
      <c r="Q688" s="2">
        <v>-51.5</v>
      </c>
      <c r="R688" s="11">
        <v>61</v>
      </c>
      <c r="S688" s="11">
        <v>61</v>
      </c>
      <c r="T688" s="2" t="s">
        <v>1846</v>
      </c>
      <c r="U688" s="2" t="s">
        <v>52</v>
      </c>
      <c r="V688" s="2" t="s">
        <v>41</v>
      </c>
      <c r="W688" s="2">
        <v>7</v>
      </c>
      <c r="X688" s="2">
        <v>7</v>
      </c>
      <c r="Y688" s="2" t="s">
        <v>1849</v>
      </c>
      <c r="Z688" s="2" t="s">
        <v>47</v>
      </c>
      <c r="AA688" s="2" t="s">
        <v>41</v>
      </c>
      <c r="AD688" s="10" t="s">
        <v>1858</v>
      </c>
    </row>
    <row r="689" spans="1:30" x14ac:dyDescent="0.2">
      <c r="A689" s="2">
        <v>50662</v>
      </c>
      <c r="B689" s="2">
        <v>50341</v>
      </c>
      <c r="C689" s="2">
        <v>154</v>
      </c>
      <c r="D689" s="10" t="s">
        <v>1855</v>
      </c>
      <c r="E689" s="2" t="s">
        <v>42</v>
      </c>
      <c r="F689" s="2" t="s">
        <v>425</v>
      </c>
      <c r="J689" s="2" t="s">
        <v>30</v>
      </c>
      <c r="K689" s="10" t="s">
        <v>35</v>
      </c>
      <c r="L689" s="2" t="s">
        <v>44</v>
      </c>
      <c r="M689" s="2" t="s">
        <v>38</v>
      </c>
      <c r="N689" s="10">
        <v>1991</v>
      </c>
      <c r="O689" s="9">
        <v>33420</v>
      </c>
      <c r="P689" s="2">
        <v>41.95</v>
      </c>
      <c r="Q689" s="2">
        <v>-51.266666999999998</v>
      </c>
      <c r="R689" s="11">
        <v>50</v>
      </c>
      <c r="S689" s="11">
        <v>50</v>
      </c>
      <c r="T689" s="2" t="s">
        <v>1846</v>
      </c>
      <c r="U689" s="2" t="s">
        <v>52</v>
      </c>
      <c r="V689" s="2" t="s">
        <v>41</v>
      </c>
      <c r="AD689" s="10" t="s">
        <v>1858</v>
      </c>
    </row>
    <row r="690" spans="1:30" x14ac:dyDescent="0.2">
      <c r="A690" s="2">
        <v>50663</v>
      </c>
      <c r="B690" s="2">
        <v>50342</v>
      </c>
      <c r="C690" s="2">
        <v>154</v>
      </c>
      <c r="D690" s="10" t="s">
        <v>1855</v>
      </c>
      <c r="E690" s="2" t="s">
        <v>42</v>
      </c>
      <c r="F690" s="2" t="s">
        <v>426</v>
      </c>
      <c r="J690" s="2" t="s">
        <v>30</v>
      </c>
      <c r="K690" s="10" t="s">
        <v>2219</v>
      </c>
      <c r="L690" s="2" t="s">
        <v>44</v>
      </c>
      <c r="M690" s="2" t="s">
        <v>38</v>
      </c>
      <c r="N690" s="10">
        <v>1991</v>
      </c>
      <c r="O690" s="9">
        <v>33420</v>
      </c>
      <c r="P690" s="2">
        <v>41.966667000000001</v>
      </c>
      <c r="Q690" s="2">
        <v>-51.216667000000001</v>
      </c>
      <c r="R690" s="11">
        <v>75</v>
      </c>
      <c r="S690" s="11">
        <v>75</v>
      </c>
      <c r="T690" s="2" t="s">
        <v>1846</v>
      </c>
      <c r="U690" s="2" t="s">
        <v>40</v>
      </c>
      <c r="V690" s="2" t="s">
        <v>149</v>
      </c>
      <c r="AD690" s="10" t="s">
        <v>1858</v>
      </c>
    </row>
    <row r="691" spans="1:30" x14ac:dyDescent="0.2">
      <c r="A691" s="2">
        <v>50669</v>
      </c>
      <c r="B691" s="2">
        <v>50348</v>
      </c>
      <c r="C691" s="2">
        <v>154</v>
      </c>
      <c r="D691" s="10" t="s">
        <v>1855</v>
      </c>
      <c r="E691" s="2" t="s">
        <v>42</v>
      </c>
      <c r="F691" s="2" t="s">
        <v>427</v>
      </c>
      <c r="J691" s="2" t="s">
        <v>30</v>
      </c>
      <c r="K691" s="10" t="s">
        <v>149</v>
      </c>
      <c r="L691" s="2" t="s">
        <v>44</v>
      </c>
      <c r="M691" s="2" t="s">
        <v>87</v>
      </c>
      <c r="N691" s="10">
        <v>1991</v>
      </c>
      <c r="O691" s="9">
        <v>33422</v>
      </c>
      <c r="P691" s="2">
        <v>41.85</v>
      </c>
      <c r="Q691" s="2">
        <v>-51.05</v>
      </c>
      <c r="R691" s="11">
        <v>79</v>
      </c>
      <c r="S691" s="11">
        <v>79</v>
      </c>
      <c r="T691" s="2" t="s">
        <v>1846</v>
      </c>
      <c r="U691" s="2" t="s">
        <v>40</v>
      </c>
      <c r="V691" s="2" t="s">
        <v>149</v>
      </c>
      <c r="AD691" s="10" t="s">
        <v>1858</v>
      </c>
    </row>
    <row r="692" spans="1:30" x14ac:dyDescent="0.2">
      <c r="A692" s="2">
        <v>50670</v>
      </c>
      <c r="B692" s="2">
        <v>50349</v>
      </c>
      <c r="C692" s="2">
        <v>154</v>
      </c>
      <c r="D692" s="10" t="s">
        <v>1855</v>
      </c>
      <c r="E692" s="2" t="s">
        <v>42</v>
      </c>
      <c r="F692" s="2" t="s">
        <v>428</v>
      </c>
      <c r="J692" s="2" t="s">
        <v>30</v>
      </c>
      <c r="K692" s="10" t="s">
        <v>35</v>
      </c>
      <c r="L692" s="2" t="s">
        <v>44</v>
      </c>
      <c r="M692" s="2" t="s">
        <v>38</v>
      </c>
      <c r="N692" s="10">
        <v>1991</v>
      </c>
      <c r="O692" s="9">
        <v>33421</v>
      </c>
      <c r="P692" s="2">
        <v>41.983333000000002</v>
      </c>
      <c r="Q692" s="2">
        <v>-51.416666999999997</v>
      </c>
      <c r="R692" s="11">
        <v>76</v>
      </c>
      <c r="S692" s="11">
        <v>76</v>
      </c>
      <c r="T692" s="2" t="s">
        <v>1846</v>
      </c>
      <c r="U692" s="2" t="s">
        <v>52</v>
      </c>
      <c r="V692" s="2" t="s">
        <v>41</v>
      </c>
      <c r="AD692" s="10" t="s">
        <v>1858</v>
      </c>
    </row>
    <row r="693" spans="1:30" x14ac:dyDescent="0.2">
      <c r="A693" s="2">
        <v>51689</v>
      </c>
      <c r="B693" s="2">
        <v>51357</v>
      </c>
      <c r="C693" s="2">
        <v>154</v>
      </c>
      <c r="D693" s="10" t="s">
        <v>1855</v>
      </c>
      <c r="E693" s="2" t="s">
        <v>42</v>
      </c>
      <c r="F693" s="2" t="s">
        <v>429</v>
      </c>
      <c r="J693" s="2" t="s">
        <v>30</v>
      </c>
      <c r="K693" s="10" t="s">
        <v>149</v>
      </c>
      <c r="L693" s="2" t="s">
        <v>3123</v>
      </c>
      <c r="M693" s="2" t="s">
        <v>87</v>
      </c>
      <c r="N693" s="10">
        <v>1991</v>
      </c>
      <c r="O693" s="9">
        <v>33447</v>
      </c>
      <c r="P693" s="2">
        <v>50.316667000000002</v>
      </c>
      <c r="Q693" s="2">
        <v>-1.25</v>
      </c>
      <c r="R693" s="11">
        <v>198</v>
      </c>
      <c r="S693" s="11">
        <v>198</v>
      </c>
      <c r="T693" s="2" t="s">
        <v>1846</v>
      </c>
      <c r="U693" s="2" t="s">
        <v>52</v>
      </c>
      <c r="V693" s="2" t="s">
        <v>41</v>
      </c>
      <c r="W693" s="2">
        <v>59</v>
      </c>
      <c r="X693" s="2">
        <v>59</v>
      </c>
      <c r="Y693" s="2" t="s">
        <v>1849</v>
      </c>
      <c r="Z693" s="2" t="s">
        <v>47</v>
      </c>
      <c r="AA693" s="2" t="s">
        <v>41</v>
      </c>
      <c r="AD693" s="10" t="s">
        <v>1858</v>
      </c>
    </row>
    <row r="694" spans="1:30" x14ac:dyDescent="0.2">
      <c r="A694" s="2">
        <v>51690</v>
      </c>
      <c r="B694" s="2">
        <v>51358</v>
      </c>
      <c r="C694" s="2">
        <v>154</v>
      </c>
      <c r="D694" s="10" t="s">
        <v>1855</v>
      </c>
      <c r="E694" s="2" t="s">
        <v>42</v>
      </c>
      <c r="F694" s="2" t="s">
        <v>430</v>
      </c>
      <c r="J694" s="2" t="s">
        <v>30</v>
      </c>
      <c r="K694" s="10" t="s">
        <v>149</v>
      </c>
      <c r="L694" s="2" t="s">
        <v>3123</v>
      </c>
      <c r="M694" s="2" t="s">
        <v>87</v>
      </c>
      <c r="N694" s="10">
        <v>1991</v>
      </c>
      <c r="O694" s="9">
        <v>33448</v>
      </c>
      <c r="P694" s="2">
        <v>50.316667000000002</v>
      </c>
      <c r="Q694" s="2">
        <v>-1.25</v>
      </c>
      <c r="R694" s="11">
        <v>152</v>
      </c>
      <c r="S694" s="11">
        <v>152</v>
      </c>
      <c r="T694" s="2" t="s">
        <v>1846</v>
      </c>
      <c r="U694" s="2" t="s">
        <v>52</v>
      </c>
      <c r="V694" s="2" t="s">
        <v>41</v>
      </c>
      <c r="W694" s="2">
        <v>41</v>
      </c>
      <c r="X694" s="2">
        <v>41</v>
      </c>
      <c r="Y694" s="2" t="s">
        <v>1849</v>
      </c>
      <c r="Z694" s="2" t="s">
        <v>47</v>
      </c>
      <c r="AA694" s="2" t="s">
        <v>41</v>
      </c>
      <c r="AD694" s="10" t="s">
        <v>1858</v>
      </c>
    </row>
    <row r="695" spans="1:30" x14ac:dyDescent="0.2">
      <c r="A695" s="2">
        <v>52362</v>
      </c>
      <c r="B695" s="2">
        <v>52018</v>
      </c>
      <c r="C695" s="2">
        <v>154</v>
      </c>
      <c r="D695" s="10" t="s">
        <v>1855</v>
      </c>
      <c r="E695" s="2" t="s">
        <v>42</v>
      </c>
      <c r="F695" s="2" t="s">
        <v>431</v>
      </c>
      <c r="J695" s="2" t="s">
        <v>30</v>
      </c>
      <c r="K695" s="10" t="s">
        <v>2219</v>
      </c>
      <c r="L695" s="2" t="s">
        <v>3123</v>
      </c>
      <c r="M695" s="2" t="s">
        <v>87</v>
      </c>
      <c r="N695" s="10">
        <v>1991</v>
      </c>
      <c r="O695" s="9">
        <v>33445</v>
      </c>
      <c r="P695" s="2">
        <v>50.316667000000002</v>
      </c>
      <c r="Q695" s="2">
        <v>-1.25</v>
      </c>
      <c r="R695" s="11">
        <v>213</v>
      </c>
      <c r="S695" s="11">
        <v>213</v>
      </c>
      <c r="T695" s="2" t="s">
        <v>1846</v>
      </c>
      <c r="U695" s="2" t="s">
        <v>52</v>
      </c>
      <c r="V695" s="2" t="s">
        <v>41</v>
      </c>
      <c r="W695" s="2">
        <v>91</v>
      </c>
      <c r="X695" s="2">
        <v>91</v>
      </c>
      <c r="Y695" s="2" t="s">
        <v>1849</v>
      </c>
      <c r="Z695" s="2" t="s">
        <v>47</v>
      </c>
      <c r="AA695" s="2" t="s">
        <v>41</v>
      </c>
      <c r="AD695" s="10" t="s">
        <v>1858</v>
      </c>
    </row>
    <row r="696" spans="1:30" x14ac:dyDescent="0.2">
      <c r="A696" s="2">
        <v>52363</v>
      </c>
      <c r="B696" s="2">
        <v>52019</v>
      </c>
      <c r="C696" s="2">
        <v>154</v>
      </c>
      <c r="D696" s="10" t="s">
        <v>1855</v>
      </c>
      <c r="E696" s="2" t="s">
        <v>42</v>
      </c>
      <c r="F696" s="2" t="s">
        <v>432</v>
      </c>
      <c r="J696" s="2" t="s">
        <v>30</v>
      </c>
      <c r="K696" s="10" t="s">
        <v>149</v>
      </c>
      <c r="L696" s="2" t="s">
        <v>3123</v>
      </c>
      <c r="M696" s="2" t="s">
        <v>87</v>
      </c>
      <c r="N696" s="10">
        <v>1991</v>
      </c>
      <c r="O696" s="9">
        <v>33446</v>
      </c>
      <c r="P696" s="2">
        <v>50.366667</v>
      </c>
      <c r="Q696" s="2">
        <v>-1.55</v>
      </c>
      <c r="R696" s="11">
        <v>152</v>
      </c>
      <c r="S696" s="11">
        <v>152</v>
      </c>
      <c r="T696" s="2" t="s">
        <v>1846</v>
      </c>
      <c r="U696" s="2" t="s">
        <v>52</v>
      </c>
      <c r="V696" s="2" t="s">
        <v>41</v>
      </c>
      <c r="W696" s="2">
        <v>34</v>
      </c>
      <c r="X696" s="2">
        <v>34</v>
      </c>
      <c r="Y696" s="2" t="s">
        <v>1849</v>
      </c>
      <c r="Z696" s="2" t="s">
        <v>47</v>
      </c>
      <c r="AA696" s="2" t="s">
        <v>41</v>
      </c>
      <c r="AD696" s="10" t="s">
        <v>1858</v>
      </c>
    </row>
    <row r="697" spans="1:30" x14ac:dyDescent="0.2">
      <c r="A697" s="2">
        <v>52364</v>
      </c>
      <c r="B697" s="2">
        <v>52020</v>
      </c>
      <c r="C697" s="2">
        <v>154</v>
      </c>
      <c r="D697" s="10" t="s">
        <v>1855</v>
      </c>
      <c r="E697" s="2" t="s">
        <v>42</v>
      </c>
      <c r="F697" s="2" t="s">
        <v>433</v>
      </c>
      <c r="J697" s="2" t="s">
        <v>30</v>
      </c>
      <c r="K697" s="10" t="s">
        <v>2219</v>
      </c>
      <c r="L697" s="2" t="s">
        <v>3123</v>
      </c>
      <c r="M697" s="2" t="s">
        <v>87</v>
      </c>
      <c r="N697" s="10">
        <v>1991</v>
      </c>
      <c r="O697" s="9">
        <v>33445</v>
      </c>
      <c r="P697" s="2">
        <v>50.316667000000002</v>
      </c>
      <c r="Q697" s="2">
        <v>-1.25</v>
      </c>
      <c r="R697" s="11">
        <v>213</v>
      </c>
      <c r="S697" s="11">
        <v>213</v>
      </c>
      <c r="T697" s="2" t="s">
        <v>1846</v>
      </c>
      <c r="U697" s="2" t="s">
        <v>52</v>
      </c>
      <c r="V697" s="2" t="s">
        <v>41</v>
      </c>
      <c r="W697" s="2">
        <v>86</v>
      </c>
      <c r="X697" s="2">
        <v>86</v>
      </c>
      <c r="Y697" s="2" t="s">
        <v>1849</v>
      </c>
      <c r="Z697" s="2" t="s">
        <v>47</v>
      </c>
      <c r="AA697" s="2" t="s">
        <v>41</v>
      </c>
      <c r="AD697" s="10" t="s">
        <v>1858</v>
      </c>
    </row>
    <row r="698" spans="1:30" x14ac:dyDescent="0.2">
      <c r="A698" s="2">
        <v>52365</v>
      </c>
      <c r="B698" s="2">
        <v>52021</v>
      </c>
      <c r="C698" s="2">
        <v>154</v>
      </c>
      <c r="D698" s="10" t="s">
        <v>1855</v>
      </c>
      <c r="E698" s="2" t="s">
        <v>42</v>
      </c>
      <c r="F698" s="2" t="s">
        <v>434</v>
      </c>
      <c r="J698" s="2" t="s">
        <v>30</v>
      </c>
      <c r="K698" s="10" t="s">
        <v>149</v>
      </c>
      <c r="L698" s="2" t="s">
        <v>3123</v>
      </c>
      <c r="M698" s="2" t="s">
        <v>87</v>
      </c>
      <c r="N698" s="10">
        <v>1991</v>
      </c>
      <c r="O698" s="9">
        <v>33446</v>
      </c>
      <c r="P698" s="2">
        <v>50.366667</v>
      </c>
      <c r="Q698" s="2">
        <v>-1.566667</v>
      </c>
      <c r="R698" s="11">
        <v>183</v>
      </c>
      <c r="S698" s="11">
        <v>183</v>
      </c>
      <c r="T698" s="2" t="s">
        <v>1846</v>
      </c>
      <c r="U698" s="2" t="s">
        <v>52</v>
      </c>
      <c r="V698" s="2" t="s">
        <v>41</v>
      </c>
      <c r="W698" s="2">
        <v>54</v>
      </c>
      <c r="X698" s="2">
        <v>54</v>
      </c>
      <c r="Y698" s="2" t="s">
        <v>1849</v>
      </c>
      <c r="Z698" s="2" t="s">
        <v>47</v>
      </c>
      <c r="AA698" s="2" t="s">
        <v>41</v>
      </c>
      <c r="AD698" s="10" t="s">
        <v>1858</v>
      </c>
    </row>
    <row r="699" spans="1:30" x14ac:dyDescent="0.2">
      <c r="A699" s="2">
        <v>52366</v>
      </c>
      <c r="B699" s="2">
        <v>52022</v>
      </c>
      <c r="C699" s="2">
        <v>154</v>
      </c>
      <c r="D699" s="10" t="s">
        <v>1855</v>
      </c>
      <c r="E699" s="2" t="s">
        <v>42</v>
      </c>
      <c r="F699" s="2" t="s">
        <v>435</v>
      </c>
      <c r="J699" s="2" t="s">
        <v>30</v>
      </c>
      <c r="K699" s="10" t="s">
        <v>149</v>
      </c>
      <c r="L699" s="2" t="s">
        <v>3123</v>
      </c>
      <c r="M699" s="2" t="s">
        <v>87</v>
      </c>
      <c r="N699" s="10">
        <v>1991</v>
      </c>
      <c r="O699" s="9">
        <v>33445</v>
      </c>
      <c r="P699" s="2">
        <v>50.316667000000002</v>
      </c>
      <c r="Q699" s="2">
        <v>-1.25</v>
      </c>
      <c r="R699" s="11">
        <v>152</v>
      </c>
      <c r="S699" s="11">
        <v>152</v>
      </c>
      <c r="T699" s="2" t="s">
        <v>1846</v>
      </c>
      <c r="U699" s="2" t="s">
        <v>52</v>
      </c>
      <c r="V699" s="2" t="s">
        <v>41</v>
      </c>
      <c r="W699" s="2">
        <v>50</v>
      </c>
      <c r="X699" s="2">
        <v>50</v>
      </c>
      <c r="Y699" s="2" t="s">
        <v>1849</v>
      </c>
      <c r="Z699" s="2" t="s">
        <v>47</v>
      </c>
      <c r="AA699" s="2" t="s">
        <v>41</v>
      </c>
      <c r="AD699" s="10" t="s">
        <v>1858</v>
      </c>
    </row>
    <row r="700" spans="1:30" x14ac:dyDescent="0.2">
      <c r="A700" s="2">
        <v>52367</v>
      </c>
      <c r="B700" s="2">
        <v>52023</v>
      </c>
      <c r="C700" s="2">
        <v>154</v>
      </c>
      <c r="D700" s="10" t="s">
        <v>1855</v>
      </c>
      <c r="E700" s="2" t="s">
        <v>42</v>
      </c>
      <c r="F700" s="2" t="s">
        <v>436</v>
      </c>
      <c r="J700" s="2" t="s">
        <v>30</v>
      </c>
      <c r="K700" s="10" t="s">
        <v>2219</v>
      </c>
      <c r="L700" s="2" t="s">
        <v>3123</v>
      </c>
      <c r="M700" s="2" t="s">
        <v>87</v>
      </c>
      <c r="N700" s="10">
        <v>1991</v>
      </c>
      <c r="O700" s="9">
        <v>33444</v>
      </c>
      <c r="P700" s="2">
        <v>50.45</v>
      </c>
      <c r="Q700" s="2">
        <v>-1.433333</v>
      </c>
      <c r="R700" s="11">
        <v>152</v>
      </c>
      <c r="S700" s="11">
        <v>152</v>
      </c>
      <c r="T700" s="2" t="s">
        <v>1846</v>
      </c>
      <c r="U700" s="2" t="s">
        <v>52</v>
      </c>
      <c r="V700" s="2" t="s">
        <v>41</v>
      </c>
      <c r="W700" s="2">
        <v>36</v>
      </c>
      <c r="X700" s="2">
        <v>36</v>
      </c>
      <c r="Y700" s="2" t="s">
        <v>1849</v>
      </c>
      <c r="Z700" s="2" t="s">
        <v>47</v>
      </c>
      <c r="AA700" s="2" t="s">
        <v>41</v>
      </c>
      <c r="AD700" s="10" t="s">
        <v>1858</v>
      </c>
    </row>
    <row r="701" spans="1:30" x14ac:dyDescent="0.2">
      <c r="A701" s="2">
        <v>52368</v>
      </c>
      <c r="B701" s="2">
        <v>52024</v>
      </c>
      <c r="C701" s="2">
        <v>154</v>
      </c>
      <c r="D701" s="10" t="s">
        <v>1855</v>
      </c>
      <c r="E701" s="2" t="s">
        <v>42</v>
      </c>
      <c r="F701" s="2" t="s">
        <v>437</v>
      </c>
      <c r="J701" s="2" t="s">
        <v>30</v>
      </c>
      <c r="K701" s="10" t="s">
        <v>149</v>
      </c>
      <c r="L701" s="2" t="s">
        <v>3123</v>
      </c>
      <c r="M701" s="2" t="s">
        <v>87</v>
      </c>
      <c r="N701" s="10">
        <v>1991</v>
      </c>
      <c r="O701" s="9">
        <v>33442</v>
      </c>
      <c r="P701" s="2">
        <v>50.116667</v>
      </c>
      <c r="Q701" s="2">
        <v>-1.9666669999999999</v>
      </c>
      <c r="R701" s="11">
        <v>152</v>
      </c>
      <c r="S701" s="11">
        <v>152</v>
      </c>
      <c r="T701" s="2" t="s">
        <v>1846</v>
      </c>
      <c r="U701" s="2" t="s">
        <v>52</v>
      </c>
      <c r="V701" s="2" t="s">
        <v>41</v>
      </c>
      <c r="W701" s="2">
        <v>36</v>
      </c>
      <c r="X701" s="2">
        <v>36</v>
      </c>
      <c r="Y701" s="2" t="s">
        <v>1849</v>
      </c>
      <c r="Z701" s="2" t="s">
        <v>47</v>
      </c>
      <c r="AA701" s="2" t="s">
        <v>41</v>
      </c>
      <c r="AD701" s="10" t="s">
        <v>1858</v>
      </c>
    </row>
    <row r="702" spans="1:30" x14ac:dyDescent="0.2">
      <c r="A702" s="2">
        <v>52369</v>
      </c>
      <c r="B702" s="2">
        <v>52025</v>
      </c>
      <c r="C702" s="2">
        <v>154</v>
      </c>
      <c r="D702" s="10" t="s">
        <v>1855</v>
      </c>
      <c r="E702" s="2" t="s">
        <v>42</v>
      </c>
      <c r="F702" s="2" t="s">
        <v>438</v>
      </c>
      <c r="J702" s="2" t="s">
        <v>30</v>
      </c>
      <c r="K702" s="10" t="s">
        <v>149</v>
      </c>
      <c r="L702" s="2" t="s">
        <v>3123</v>
      </c>
      <c r="M702" s="2" t="s">
        <v>87</v>
      </c>
      <c r="N702" s="10">
        <v>1991</v>
      </c>
      <c r="O702" s="9">
        <v>33447</v>
      </c>
      <c r="P702" s="2">
        <v>50.35</v>
      </c>
      <c r="Q702" s="2">
        <v>-1.25</v>
      </c>
      <c r="R702" s="11">
        <v>183</v>
      </c>
      <c r="S702" s="11">
        <v>183</v>
      </c>
      <c r="T702" s="2" t="s">
        <v>1846</v>
      </c>
      <c r="U702" s="2" t="s">
        <v>52</v>
      </c>
      <c r="V702" s="2" t="s">
        <v>41</v>
      </c>
      <c r="W702" s="2">
        <v>45</v>
      </c>
      <c r="X702" s="2">
        <v>45</v>
      </c>
      <c r="Y702" s="2" t="s">
        <v>1849</v>
      </c>
      <c r="Z702" s="2" t="s">
        <v>47</v>
      </c>
      <c r="AA702" s="2" t="s">
        <v>41</v>
      </c>
      <c r="AD702" s="10" t="s">
        <v>1858</v>
      </c>
    </row>
    <row r="703" spans="1:30" x14ac:dyDescent="0.2">
      <c r="A703" s="2">
        <v>52370</v>
      </c>
      <c r="B703" s="2">
        <v>52026</v>
      </c>
      <c r="C703" s="2">
        <v>154</v>
      </c>
      <c r="D703" s="10" t="s">
        <v>1855</v>
      </c>
      <c r="E703" s="2" t="s">
        <v>42</v>
      </c>
      <c r="F703" s="2" t="s">
        <v>439</v>
      </c>
      <c r="J703" s="2" t="s">
        <v>30</v>
      </c>
      <c r="K703" s="10" t="s">
        <v>149</v>
      </c>
      <c r="L703" s="2" t="s">
        <v>3123</v>
      </c>
      <c r="M703" s="2" t="s">
        <v>87</v>
      </c>
      <c r="N703" s="10">
        <v>1991</v>
      </c>
      <c r="O703" s="9">
        <v>33442</v>
      </c>
      <c r="P703" s="2">
        <v>50.366667</v>
      </c>
      <c r="Q703" s="2">
        <v>-1.566667</v>
      </c>
      <c r="R703" s="11">
        <v>244</v>
      </c>
      <c r="S703" s="11">
        <v>244</v>
      </c>
      <c r="T703" s="2" t="s">
        <v>1846</v>
      </c>
      <c r="U703" s="2" t="s">
        <v>52</v>
      </c>
      <c r="V703" s="2" t="s">
        <v>41</v>
      </c>
      <c r="W703" s="2">
        <v>91</v>
      </c>
      <c r="X703" s="2">
        <v>91</v>
      </c>
      <c r="Y703" s="2" t="s">
        <v>1849</v>
      </c>
      <c r="Z703" s="2" t="s">
        <v>47</v>
      </c>
      <c r="AA703" s="2" t="s">
        <v>41</v>
      </c>
      <c r="AD703" s="10" t="s">
        <v>1858</v>
      </c>
    </row>
    <row r="704" spans="1:30" x14ac:dyDescent="0.2">
      <c r="A704" s="2">
        <v>52371</v>
      </c>
      <c r="B704" s="2">
        <v>52027</v>
      </c>
      <c r="C704" s="2">
        <v>154</v>
      </c>
      <c r="D704" s="10" t="s">
        <v>1855</v>
      </c>
      <c r="E704" s="2" t="s">
        <v>42</v>
      </c>
      <c r="F704" s="2" t="s">
        <v>440</v>
      </c>
      <c r="J704" s="2" t="s">
        <v>30</v>
      </c>
      <c r="K704" s="10" t="s">
        <v>149</v>
      </c>
      <c r="L704" s="2" t="s">
        <v>3123</v>
      </c>
      <c r="M704" s="2" t="s">
        <v>87</v>
      </c>
      <c r="N704" s="10">
        <v>1991</v>
      </c>
      <c r="O704" s="9">
        <v>33446</v>
      </c>
      <c r="P704" s="2">
        <v>50.15</v>
      </c>
      <c r="Q704" s="2">
        <v>-1.25</v>
      </c>
      <c r="R704" s="11">
        <v>152</v>
      </c>
      <c r="S704" s="11">
        <v>152</v>
      </c>
      <c r="T704" s="2" t="s">
        <v>1846</v>
      </c>
      <c r="U704" s="2" t="s">
        <v>52</v>
      </c>
      <c r="V704" s="2" t="s">
        <v>41</v>
      </c>
      <c r="W704" s="2">
        <v>36</v>
      </c>
      <c r="X704" s="2">
        <v>36</v>
      </c>
      <c r="Y704" s="2" t="s">
        <v>1849</v>
      </c>
      <c r="Z704" s="2" t="s">
        <v>47</v>
      </c>
      <c r="AA704" s="2" t="s">
        <v>41</v>
      </c>
      <c r="AD704" s="10" t="s">
        <v>1858</v>
      </c>
    </row>
    <row r="705" spans="1:38" x14ac:dyDescent="0.2">
      <c r="A705" s="2">
        <v>52510</v>
      </c>
      <c r="B705" s="2">
        <v>52165</v>
      </c>
      <c r="C705" s="2">
        <v>154</v>
      </c>
      <c r="D705" s="10" t="s">
        <v>1855</v>
      </c>
      <c r="E705" s="2" t="s">
        <v>42</v>
      </c>
      <c r="F705" s="2" t="s">
        <v>441</v>
      </c>
      <c r="J705" s="2" t="s">
        <v>30</v>
      </c>
      <c r="K705" s="10" t="s">
        <v>149</v>
      </c>
      <c r="L705" s="2" t="s">
        <v>3123</v>
      </c>
      <c r="M705" s="2" t="s">
        <v>87</v>
      </c>
      <c r="N705" s="10">
        <v>1992</v>
      </c>
      <c r="O705" s="9">
        <v>33793</v>
      </c>
      <c r="P705" s="2">
        <v>50.583333000000003</v>
      </c>
      <c r="Q705" s="2">
        <v>-1.25</v>
      </c>
      <c r="R705" s="11">
        <v>152</v>
      </c>
      <c r="S705" s="11">
        <v>152</v>
      </c>
      <c r="T705" s="2" t="s">
        <v>1846</v>
      </c>
      <c r="U705" s="2" t="s">
        <v>52</v>
      </c>
      <c r="V705" s="2" t="s">
        <v>41</v>
      </c>
      <c r="W705" s="2">
        <v>36</v>
      </c>
      <c r="X705" s="2">
        <v>36</v>
      </c>
      <c r="Y705" s="2" t="s">
        <v>1849</v>
      </c>
      <c r="Z705" s="2" t="s">
        <v>47</v>
      </c>
      <c r="AA705" s="2" t="s">
        <v>41</v>
      </c>
      <c r="AD705" s="10" t="s">
        <v>1858</v>
      </c>
    </row>
    <row r="706" spans="1:38" x14ac:dyDescent="0.2">
      <c r="A706" s="2">
        <v>52511</v>
      </c>
      <c r="B706" s="2">
        <v>52166</v>
      </c>
      <c r="C706" s="2">
        <v>154</v>
      </c>
      <c r="D706" s="10" t="s">
        <v>1855</v>
      </c>
      <c r="E706" s="2" t="s">
        <v>42</v>
      </c>
      <c r="F706" s="2" t="s">
        <v>442</v>
      </c>
      <c r="J706" s="2" t="s">
        <v>30</v>
      </c>
      <c r="K706" s="10" t="s">
        <v>149</v>
      </c>
      <c r="L706" s="2" t="s">
        <v>3123</v>
      </c>
      <c r="M706" s="2" t="s">
        <v>87</v>
      </c>
      <c r="N706" s="10">
        <v>1991</v>
      </c>
      <c r="O706" s="9">
        <v>33441</v>
      </c>
      <c r="P706" s="2">
        <v>50.4</v>
      </c>
      <c r="Q706" s="2">
        <v>-1.2</v>
      </c>
      <c r="R706" s="11">
        <v>152</v>
      </c>
      <c r="S706" s="11">
        <v>152</v>
      </c>
      <c r="T706" s="2" t="s">
        <v>1846</v>
      </c>
      <c r="U706" s="2" t="s">
        <v>52</v>
      </c>
      <c r="V706" s="2" t="s">
        <v>41</v>
      </c>
      <c r="W706" s="2">
        <v>45</v>
      </c>
      <c r="X706" s="2">
        <v>45</v>
      </c>
      <c r="Y706" s="2" t="s">
        <v>1849</v>
      </c>
      <c r="Z706" s="2" t="s">
        <v>47</v>
      </c>
      <c r="AA706" s="2" t="s">
        <v>41</v>
      </c>
      <c r="AD706" s="10" t="s">
        <v>1858</v>
      </c>
    </row>
    <row r="707" spans="1:38" x14ac:dyDescent="0.2">
      <c r="A707" s="2">
        <v>52512</v>
      </c>
      <c r="B707" s="2">
        <v>52167</v>
      </c>
      <c r="C707" s="2">
        <v>154</v>
      </c>
      <c r="D707" s="10" t="s">
        <v>1854</v>
      </c>
      <c r="E707" s="2" t="s">
        <v>142</v>
      </c>
      <c r="F707" s="2" t="s">
        <v>443</v>
      </c>
      <c r="J707" s="2" t="s">
        <v>30</v>
      </c>
      <c r="K707" s="10" t="s">
        <v>149</v>
      </c>
      <c r="L707" s="2" t="s">
        <v>3123</v>
      </c>
      <c r="M707" s="2" t="s">
        <v>87</v>
      </c>
      <c r="N707" s="10">
        <v>1991</v>
      </c>
      <c r="O707" s="9">
        <v>33441</v>
      </c>
      <c r="P707" s="2">
        <v>50.4</v>
      </c>
      <c r="Q707" s="2">
        <v>-1.2</v>
      </c>
      <c r="R707" s="11">
        <v>152</v>
      </c>
      <c r="S707" s="11">
        <v>152</v>
      </c>
      <c r="T707" s="2" t="s">
        <v>1846</v>
      </c>
      <c r="U707" s="2" t="s">
        <v>52</v>
      </c>
      <c r="V707" s="2" t="s">
        <v>41</v>
      </c>
      <c r="W707" s="2">
        <v>41</v>
      </c>
      <c r="X707" s="2">
        <v>41</v>
      </c>
      <c r="Y707" s="2" t="s">
        <v>1849</v>
      </c>
      <c r="Z707" s="2" t="s">
        <v>47</v>
      </c>
      <c r="AA707" s="2" t="s">
        <v>41</v>
      </c>
      <c r="AB707" s="2" t="s">
        <v>31</v>
      </c>
      <c r="AC707" s="2" t="s">
        <v>38</v>
      </c>
      <c r="AD707" s="10">
        <v>1993</v>
      </c>
      <c r="AE707" s="9">
        <v>34153</v>
      </c>
      <c r="AF707" s="2">
        <v>45.683332999999998</v>
      </c>
      <c r="AG707" s="2">
        <v>-3.6166670000000001</v>
      </c>
      <c r="AH707" s="2">
        <v>201</v>
      </c>
      <c r="AI707" s="2">
        <v>201</v>
      </c>
      <c r="AJ707" s="2" t="s">
        <v>1846</v>
      </c>
      <c r="AK707" s="2" t="s">
        <v>40</v>
      </c>
      <c r="AL707" s="2" t="s">
        <v>41</v>
      </c>
    </row>
    <row r="708" spans="1:38" x14ac:dyDescent="0.2">
      <c r="A708" s="2">
        <v>52513</v>
      </c>
      <c r="B708" s="2">
        <v>52168</v>
      </c>
      <c r="C708" s="2">
        <v>154</v>
      </c>
      <c r="D708" s="10" t="s">
        <v>1855</v>
      </c>
      <c r="E708" s="2" t="s">
        <v>42</v>
      </c>
      <c r="F708" s="2" t="s">
        <v>444</v>
      </c>
      <c r="J708" s="2" t="s">
        <v>30</v>
      </c>
      <c r="K708" s="10" t="s">
        <v>149</v>
      </c>
      <c r="L708" s="2" t="s">
        <v>3123</v>
      </c>
      <c r="M708" s="2" t="s">
        <v>87</v>
      </c>
      <c r="N708" s="10">
        <v>1991</v>
      </c>
      <c r="O708" s="9">
        <v>33441</v>
      </c>
      <c r="P708" s="2">
        <v>50.4</v>
      </c>
      <c r="Q708" s="2">
        <v>-1.2</v>
      </c>
      <c r="R708" s="11">
        <v>152</v>
      </c>
      <c r="S708" s="11">
        <v>152</v>
      </c>
      <c r="T708" s="2" t="s">
        <v>1846</v>
      </c>
      <c r="U708" s="2" t="s">
        <v>52</v>
      </c>
      <c r="V708" s="2" t="s">
        <v>41</v>
      </c>
      <c r="W708" s="2">
        <v>45</v>
      </c>
      <c r="X708" s="2">
        <v>45</v>
      </c>
      <c r="Y708" s="2" t="s">
        <v>1849</v>
      </c>
      <c r="Z708" s="2" t="s">
        <v>47</v>
      </c>
      <c r="AA708" s="2" t="s">
        <v>41</v>
      </c>
      <c r="AD708" s="10" t="s">
        <v>1858</v>
      </c>
    </row>
    <row r="709" spans="1:38" x14ac:dyDescent="0.2">
      <c r="A709" s="2">
        <v>52579</v>
      </c>
      <c r="B709" s="2">
        <v>52234</v>
      </c>
      <c r="C709" s="2">
        <v>154</v>
      </c>
      <c r="D709" s="10" t="s">
        <v>1855</v>
      </c>
      <c r="E709" s="2" t="s">
        <v>42</v>
      </c>
      <c r="F709" s="2" t="s">
        <v>445</v>
      </c>
      <c r="J709" s="2" t="s">
        <v>30</v>
      </c>
      <c r="K709" s="10" t="s">
        <v>149</v>
      </c>
      <c r="L709" s="2" t="s">
        <v>3123</v>
      </c>
      <c r="M709" s="2" t="s">
        <v>87</v>
      </c>
      <c r="N709" s="10">
        <v>1991</v>
      </c>
      <c r="O709" s="9">
        <v>33427</v>
      </c>
      <c r="P709" s="2">
        <v>50.316667000000002</v>
      </c>
      <c r="Q709" s="2">
        <v>-1.25</v>
      </c>
      <c r="R709" s="11">
        <v>127</v>
      </c>
      <c r="S709" s="11">
        <v>127</v>
      </c>
      <c r="T709" s="2" t="s">
        <v>1846</v>
      </c>
      <c r="U709" s="2" t="s">
        <v>40</v>
      </c>
      <c r="V709" s="2" t="s">
        <v>41</v>
      </c>
      <c r="W709" s="2">
        <v>32</v>
      </c>
      <c r="X709" s="2">
        <v>32</v>
      </c>
      <c r="Y709" s="2" t="s">
        <v>1849</v>
      </c>
      <c r="Z709" s="2" t="s">
        <v>47</v>
      </c>
      <c r="AA709" s="2" t="s">
        <v>41</v>
      </c>
      <c r="AD709" s="10" t="s">
        <v>1858</v>
      </c>
    </row>
    <row r="710" spans="1:38" x14ac:dyDescent="0.2">
      <c r="A710" s="2">
        <v>52580</v>
      </c>
      <c r="B710" s="2">
        <v>52235</v>
      </c>
      <c r="C710" s="2">
        <v>154</v>
      </c>
      <c r="D710" s="10" t="s">
        <v>1855</v>
      </c>
      <c r="E710" s="2" t="s">
        <v>42</v>
      </c>
      <c r="F710" s="2" t="s">
        <v>446</v>
      </c>
      <c r="J710" s="2" t="s">
        <v>30</v>
      </c>
      <c r="K710" s="10" t="s">
        <v>149</v>
      </c>
      <c r="L710" s="2" t="s">
        <v>44</v>
      </c>
      <c r="M710" s="2" t="s">
        <v>87</v>
      </c>
      <c r="N710" s="10">
        <v>1995</v>
      </c>
      <c r="O710" s="9">
        <v>34918</v>
      </c>
      <c r="P710" s="2">
        <v>50.5</v>
      </c>
      <c r="Q710" s="2">
        <v>-1.25</v>
      </c>
      <c r="S710" s="11"/>
      <c r="W710" s="2">
        <v>20</v>
      </c>
      <c r="X710" s="2">
        <v>20</v>
      </c>
      <c r="Y710" s="2" t="s">
        <v>1849</v>
      </c>
      <c r="Z710" s="2" t="s">
        <v>47</v>
      </c>
      <c r="AA710" s="2" t="s">
        <v>41</v>
      </c>
      <c r="AD710" s="10" t="s">
        <v>1858</v>
      </c>
    </row>
    <row r="711" spans="1:38" x14ac:dyDescent="0.2">
      <c r="A711" s="2">
        <v>52581</v>
      </c>
      <c r="B711" s="2">
        <v>52236</v>
      </c>
      <c r="C711" s="2">
        <v>154</v>
      </c>
      <c r="D711" s="10" t="s">
        <v>1855</v>
      </c>
      <c r="E711" s="2" t="s">
        <v>42</v>
      </c>
      <c r="F711" s="2" t="s">
        <v>447</v>
      </c>
      <c r="J711" s="2" t="s">
        <v>30</v>
      </c>
      <c r="K711" s="10" t="s">
        <v>149</v>
      </c>
      <c r="L711" s="2" t="s">
        <v>3123</v>
      </c>
      <c r="M711" s="2" t="s">
        <v>87</v>
      </c>
      <c r="N711" s="10">
        <v>1991</v>
      </c>
      <c r="O711" s="9">
        <v>33451</v>
      </c>
      <c r="P711" s="2">
        <v>50.316667000000002</v>
      </c>
      <c r="Q711" s="2">
        <v>-1.25</v>
      </c>
      <c r="R711" s="11">
        <v>168</v>
      </c>
      <c r="S711" s="11">
        <v>168</v>
      </c>
      <c r="T711" s="2" t="s">
        <v>1846</v>
      </c>
      <c r="U711" s="2" t="s">
        <v>52</v>
      </c>
      <c r="V711" s="2" t="s">
        <v>41</v>
      </c>
      <c r="W711" s="2">
        <v>54</v>
      </c>
      <c r="X711" s="2">
        <v>54</v>
      </c>
      <c r="Y711" s="2" t="s">
        <v>1849</v>
      </c>
      <c r="Z711" s="2" t="s">
        <v>47</v>
      </c>
      <c r="AA711" s="2" t="s">
        <v>41</v>
      </c>
      <c r="AD711" s="10" t="s">
        <v>1858</v>
      </c>
    </row>
    <row r="712" spans="1:38" x14ac:dyDescent="0.2">
      <c r="A712" s="2">
        <v>53431</v>
      </c>
      <c r="B712" s="2">
        <v>53077</v>
      </c>
      <c r="C712" s="2">
        <v>154</v>
      </c>
      <c r="D712" s="10" t="s">
        <v>1855</v>
      </c>
      <c r="E712" s="2" t="s">
        <v>42</v>
      </c>
      <c r="F712" s="2" t="s">
        <v>448</v>
      </c>
      <c r="J712" s="2" t="s">
        <v>30</v>
      </c>
      <c r="K712" s="10" t="s">
        <v>35</v>
      </c>
      <c r="L712" s="2" t="s">
        <v>44</v>
      </c>
      <c r="M712" s="2" t="s">
        <v>38</v>
      </c>
      <c r="N712" s="10">
        <v>1991</v>
      </c>
      <c r="O712" s="9">
        <v>33423</v>
      </c>
      <c r="P712" s="2">
        <v>41.95</v>
      </c>
      <c r="Q712" s="2">
        <v>-51.4</v>
      </c>
      <c r="R712" s="11">
        <v>46</v>
      </c>
      <c r="S712" s="11">
        <v>46</v>
      </c>
      <c r="T712" s="2" t="s">
        <v>1846</v>
      </c>
      <c r="U712" s="2" t="s">
        <v>52</v>
      </c>
      <c r="V712" s="2" t="s">
        <v>41</v>
      </c>
      <c r="AD712" s="10" t="s">
        <v>1858</v>
      </c>
    </row>
    <row r="713" spans="1:38" x14ac:dyDescent="0.2">
      <c r="A713" s="2">
        <v>53433</v>
      </c>
      <c r="B713" s="2">
        <v>53079</v>
      </c>
      <c r="C713" s="2">
        <v>154</v>
      </c>
      <c r="D713" s="10" t="s">
        <v>1855</v>
      </c>
      <c r="E713" s="2" t="s">
        <v>42</v>
      </c>
      <c r="F713" s="2" t="s">
        <v>449</v>
      </c>
      <c r="J713" s="2" t="s">
        <v>30</v>
      </c>
      <c r="K713" s="10" t="s">
        <v>35</v>
      </c>
      <c r="L713" s="2" t="s">
        <v>44</v>
      </c>
      <c r="M713" s="2" t="s">
        <v>38</v>
      </c>
      <c r="N713" s="10">
        <v>1991</v>
      </c>
      <c r="O713" s="9">
        <v>33423</v>
      </c>
      <c r="P713" s="2">
        <v>41.966667000000001</v>
      </c>
      <c r="Q713" s="2">
        <v>-51.483333000000002</v>
      </c>
      <c r="S713" s="11"/>
      <c r="W713" s="2">
        <v>12</v>
      </c>
      <c r="X713" s="2">
        <v>12</v>
      </c>
      <c r="Y713" s="2" t="s">
        <v>1849</v>
      </c>
      <c r="Z713" s="2" t="s">
        <v>47</v>
      </c>
      <c r="AA713" s="2" t="s">
        <v>41</v>
      </c>
      <c r="AD713" s="10" t="s">
        <v>1858</v>
      </c>
    </row>
    <row r="714" spans="1:38" x14ac:dyDescent="0.2">
      <c r="A714" s="2">
        <v>53434</v>
      </c>
      <c r="B714" s="2">
        <v>53080</v>
      </c>
      <c r="C714" s="2">
        <v>154</v>
      </c>
      <c r="D714" s="10" t="s">
        <v>1855</v>
      </c>
      <c r="E714" s="2" t="s">
        <v>42</v>
      </c>
      <c r="F714" s="2" t="s">
        <v>450</v>
      </c>
      <c r="J714" s="2" t="s">
        <v>30</v>
      </c>
      <c r="K714" s="10" t="s">
        <v>35</v>
      </c>
      <c r="L714" s="2" t="s">
        <v>44</v>
      </c>
      <c r="M714" s="2" t="s">
        <v>38</v>
      </c>
      <c r="N714" s="10">
        <v>1991</v>
      </c>
      <c r="O714" s="9">
        <v>33423</v>
      </c>
      <c r="P714" s="2">
        <v>41.95</v>
      </c>
      <c r="Q714" s="2">
        <v>-51.566667000000002</v>
      </c>
      <c r="S714" s="11"/>
      <c r="W714" s="2">
        <v>12</v>
      </c>
      <c r="X714" s="2">
        <v>12</v>
      </c>
      <c r="Y714" s="2" t="s">
        <v>1849</v>
      </c>
      <c r="Z714" s="2" t="s">
        <v>47</v>
      </c>
      <c r="AA714" s="2" t="s">
        <v>41</v>
      </c>
      <c r="AD714" s="10" t="s">
        <v>1858</v>
      </c>
    </row>
    <row r="715" spans="1:38" x14ac:dyDescent="0.2">
      <c r="A715" s="2">
        <v>53436</v>
      </c>
      <c r="B715" s="2">
        <v>53082</v>
      </c>
      <c r="C715" s="2">
        <v>154</v>
      </c>
      <c r="D715" s="10" t="s">
        <v>1855</v>
      </c>
      <c r="E715" s="2" t="s">
        <v>42</v>
      </c>
      <c r="F715" s="2" t="s">
        <v>451</v>
      </c>
      <c r="J715" s="2" t="s">
        <v>30</v>
      </c>
      <c r="K715" s="10" t="s">
        <v>35</v>
      </c>
      <c r="L715" s="2" t="s">
        <v>44</v>
      </c>
      <c r="M715" s="2" t="s">
        <v>38</v>
      </c>
      <c r="N715" s="10">
        <v>1991</v>
      </c>
      <c r="O715" s="9">
        <v>33423</v>
      </c>
      <c r="P715" s="2">
        <v>41.933332999999998</v>
      </c>
      <c r="Q715" s="2">
        <v>-51.616667</v>
      </c>
      <c r="S715" s="11"/>
      <c r="W715" s="2">
        <v>10</v>
      </c>
      <c r="X715" s="2">
        <v>10</v>
      </c>
      <c r="Y715" s="2" t="s">
        <v>1849</v>
      </c>
      <c r="Z715" s="2" t="s">
        <v>47</v>
      </c>
      <c r="AA715" s="2" t="s">
        <v>41</v>
      </c>
      <c r="AD715" s="10" t="s">
        <v>1858</v>
      </c>
    </row>
    <row r="716" spans="1:38" x14ac:dyDescent="0.2">
      <c r="A716" s="2">
        <v>53440</v>
      </c>
      <c r="B716" s="2">
        <v>53086</v>
      </c>
      <c r="C716" s="2">
        <v>154</v>
      </c>
      <c r="D716" s="10" t="s">
        <v>1854</v>
      </c>
      <c r="E716" s="2" t="s">
        <v>142</v>
      </c>
      <c r="F716" s="2" t="s">
        <v>452</v>
      </c>
      <c r="J716" s="2" t="s">
        <v>30</v>
      </c>
      <c r="K716" s="10" t="s">
        <v>149</v>
      </c>
      <c r="L716" s="2" t="s">
        <v>44</v>
      </c>
      <c r="M716" s="2" t="s">
        <v>38</v>
      </c>
      <c r="N716" s="10">
        <v>1991</v>
      </c>
      <c r="O716" s="9">
        <v>33421</v>
      </c>
      <c r="P716" s="2">
        <v>41.916666999999997</v>
      </c>
      <c r="Q716" s="2">
        <v>-51.183332999999998</v>
      </c>
      <c r="R716" s="11">
        <v>74</v>
      </c>
      <c r="S716" s="11">
        <v>74</v>
      </c>
      <c r="T716" s="2" t="s">
        <v>1846</v>
      </c>
      <c r="U716" s="2" t="s">
        <v>52</v>
      </c>
      <c r="V716" s="2" t="s">
        <v>41</v>
      </c>
      <c r="W716" s="2">
        <v>8</v>
      </c>
      <c r="X716" s="2">
        <v>8</v>
      </c>
      <c r="Y716" s="2" t="s">
        <v>1849</v>
      </c>
      <c r="Z716" s="2" t="s">
        <v>47</v>
      </c>
      <c r="AA716" s="2" t="s">
        <v>41</v>
      </c>
      <c r="AB716" s="2" t="s">
        <v>31</v>
      </c>
      <c r="AC716" s="2" t="s">
        <v>38</v>
      </c>
      <c r="AD716" s="10">
        <v>1991</v>
      </c>
      <c r="AE716" s="9">
        <v>33471</v>
      </c>
      <c r="AF716" s="2">
        <v>43.366667</v>
      </c>
      <c r="AG716" s="2">
        <v>-60.133333</v>
      </c>
      <c r="AH716" s="2">
        <v>71</v>
      </c>
      <c r="AI716" s="2">
        <v>71</v>
      </c>
      <c r="AJ716" s="2" t="s">
        <v>1846</v>
      </c>
      <c r="AK716" s="2" t="s">
        <v>40</v>
      </c>
      <c r="AL716" s="2" t="s">
        <v>41</v>
      </c>
    </row>
    <row r="717" spans="1:38" x14ac:dyDescent="0.2">
      <c r="A717" s="2">
        <v>53441</v>
      </c>
      <c r="B717" s="2">
        <v>53087</v>
      </c>
      <c r="C717" s="2">
        <v>154</v>
      </c>
      <c r="D717" s="10" t="s">
        <v>1855</v>
      </c>
      <c r="E717" s="2" t="s">
        <v>42</v>
      </c>
      <c r="F717" s="2" t="s">
        <v>453</v>
      </c>
      <c r="J717" s="2" t="s">
        <v>30</v>
      </c>
      <c r="K717" s="10" t="s">
        <v>35</v>
      </c>
      <c r="L717" s="2" t="s">
        <v>44</v>
      </c>
      <c r="M717" s="2" t="s">
        <v>38</v>
      </c>
      <c r="N717" s="10">
        <v>1991</v>
      </c>
      <c r="O717" s="9">
        <v>33422</v>
      </c>
      <c r="P717" s="2">
        <v>41.933332999999998</v>
      </c>
      <c r="Q717" s="2">
        <v>-51.3</v>
      </c>
      <c r="R717" s="11">
        <v>76</v>
      </c>
      <c r="S717" s="11">
        <v>76</v>
      </c>
      <c r="T717" s="2" t="s">
        <v>1846</v>
      </c>
      <c r="U717" s="2" t="s">
        <v>52</v>
      </c>
      <c r="V717" s="2" t="s">
        <v>41</v>
      </c>
      <c r="AD717" s="10" t="s">
        <v>1858</v>
      </c>
    </row>
    <row r="718" spans="1:38" x14ac:dyDescent="0.2">
      <c r="A718" s="2">
        <v>53447</v>
      </c>
      <c r="B718" s="2">
        <v>53093</v>
      </c>
      <c r="C718" s="2">
        <v>154</v>
      </c>
      <c r="D718" s="10" t="s">
        <v>1855</v>
      </c>
      <c r="E718" s="2" t="s">
        <v>42</v>
      </c>
      <c r="F718" s="2" t="s">
        <v>454</v>
      </c>
      <c r="J718" s="2" t="s">
        <v>30</v>
      </c>
      <c r="K718" s="10" t="s">
        <v>149</v>
      </c>
      <c r="L718" s="2" t="s">
        <v>44</v>
      </c>
      <c r="M718" s="2" t="s">
        <v>38</v>
      </c>
      <c r="N718" s="10">
        <v>1991</v>
      </c>
      <c r="O718" s="9">
        <v>33423</v>
      </c>
      <c r="P718" s="2">
        <v>41.966667000000001</v>
      </c>
      <c r="Q718" s="2">
        <v>-51.483333000000002</v>
      </c>
      <c r="S718" s="11"/>
      <c r="W718" s="2">
        <v>11</v>
      </c>
      <c r="X718" s="2">
        <v>11</v>
      </c>
      <c r="Y718" s="2" t="s">
        <v>1849</v>
      </c>
      <c r="Z718" s="2" t="s">
        <v>47</v>
      </c>
      <c r="AA718" s="2" t="s">
        <v>41</v>
      </c>
      <c r="AD718" s="10" t="s">
        <v>1858</v>
      </c>
    </row>
    <row r="719" spans="1:38" x14ac:dyDescent="0.2">
      <c r="A719" s="2">
        <v>54757</v>
      </c>
      <c r="B719" s="2">
        <v>54387</v>
      </c>
      <c r="C719" s="2">
        <v>154</v>
      </c>
      <c r="D719" s="10" t="s">
        <v>1855</v>
      </c>
      <c r="E719" s="2" t="s">
        <v>42</v>
      </c>
      <c r="F719" s="2" t="s">
        <v>455</v>
      </c>
      <c r="J719" s="2" t="s">
        <v>30</v>
      </c>
      <c r="K719" s="10" t="s">
        <v>2219</v>
      </c>
      <c r="L719" s="2" t="s">
        <v>3123</v>
      </c>
      <c r="M719" s="2" t="s">
        <v>87</v>
      </c>
      <c r="N719" s="10">
        <v>1991</v>
      </c>
      <c r="O719" s="9">
        <v>33434</v>
      </c>
      <c r="P719" s="2">
        <v>50.116667</v>
      </c>
      <c r="Q719" s="2">
        <v>-4.45</v>
      </c>
      <c r="R719" s="11">
        <v>86</v>
      </c>
      <c r="S719" s="11">
        <v>86</v>
      </c>
      <c r="T719" s="2" t="s">
        <v>1846</v>
      </c>
      <c r="U719" s="2" t="s">
        <v>40</v>
      </c>
      <c r="V719" s="2" t="s">
        <v>149</v>
      </c>
      <c r="AD719" s="10" t="s">
        <v>1858</v>
      </c>
    </row>
    <row r="720" spans="1:38" x14ac:dyDescent="0.2">
      <c r="A720" s="2">
        <v>55505</v>
      </c>
      <c r="B720" s="2">
        <v>55125</v>
      </c>
      <c r="C720" s="2">
        <v>154</v>
      </c>
      <c r="D720" s="10" t="s">
        <v>1855</v>
      </c>
      <c r="E720" s="2" t="s">
        <v>42</v>
      </c>
      <c r="F720" s="2" t="s">
        <v>456</v>
      </c>
      <c r="J720" s="2" t="s">
        <v>30</v>
      </c>
      <c r="K720" s="10" t="s">
        <v>149</v>
      </c>
      <c r="L720" s="2" t="s">
        <v>3123</v>
      </c>
      <c r="M720" s="2" t="s">
        <v>87</v>
      </c>
      <c r="N720" s="10">
        <v>1995</v>
      </c>
      <c r="O720" s="9">
        <v>34887</v>
      </c>
      <c r="P720" s="2">
        <v>50.5</v>
      </c>
      <c r="Q720" s="2">
        <v>-1.25</v>
      </c>
      <c r="S720" s="11"/>
      <c r="W720" s="2">
        <v>27</v>
      </c>
      <c r="X720" s="2">
        <v>27</v>
      </c>
      <c r="Y720" s="2" t="s">
        <v>1849</v>
      </c>
      <c r="Z720" s="2" t="s">
        <v>47</v>
      </c>
      <c r="AA720" s="2" t="s">
        <v>41</v>
      </c>
      <c r="AD720" s="10" t="s">
        <v>1858</v>
      </c>
    </row>
    <row r="721" spans="1:38" x14ac:dyDescent="0.2">
      <c r="A721" s="2">
        <v>55506</v>
      </c>
      <c r="B721" s="2">
        <v>55126</v>
      </c>
      <c r="C721" s="2">
        <v>154</v>
      </c>
      <c r="D721" s="10" t="s">
        <v>1855</v>
      </c>
      <c r="E721" s="2" t="s">
        <v>42</v>
      </c>
      <c r="F721" s="2" t="s">
        <v>457</v>
      </c>
      <c r="J721" s="2" t="s">
        <v>30</v>
      </c>
      <c r="K721" s="10" t="s">
        <v>35</v>
      </c>
      <c r="L721" s="2" t="s">
        <v>3123</v>
      </c>
      <c r="M721" s="2" t="s">
        <v>87</v>
      </c>
      <c r="N721" s="10">
        <v>1996</v>
      </c>
      <c r="O721" s="9">
        <v>35255</v>
      </c>
      <c r="P721" s="2">
        <v>50.4</v>
      </c>
      <c r="Q721" s="2">
        <v>-1.2</v>
      </c>
      <c r="S721" s="11"/>
      <c r="W721" s="2">
        <v>34</v>
      </c>
      <c r="X721" s="2">
        <v>34</v>
      </c>
      <c r="Y721" s="2" t="s">
        <v>1849</v>
      </c>
      <c r="Z721" s="2" t="s">
        <v>47</v>
      </c>
      <c r="AA721" s="2" t="s">
        <v>41</v>
      </c>
      <c r="AD721" s="10" t="s">
        <v>1858</v>
      </c>
    </row>
    <row r="722" spans="1:38" x14ac:dyDescent="0.2">
      <c r="A722" s="2">
        <v>55507</v>
      </c>
      <c r="B722" s="2">
        <v>55127</v>
      </c>
      <c r="C722" s="2">
        <v>154</v>
      </c>
      <c r="D722" s="10" t="s">
        <v>1855</v>
      </c>
      <c r="E722" s="2" t="s">
        <v>42</v>
      </c>
      <c r="F722" s="2" t="s">
        <v>458</v>
      </c>
      <c r="J722" s="2" t="s">
        <v>30</v>
      </c>
      <c r="K722" s="10" t="s">
        <v>35</v>
      </c>
      <c r="L722" s="2" t="s">
        <v>3123</v>
      </c>
      <c r="M722" s="2" t="s">
        <v>87</v>
      </c>
      <c r="N722" s="10">
        <v>1996</v>
      </c>
      <c r="O722" s="9">
        <v>35255</v>
      </c>
      <c r="P722" s="2">
        <v>50.4</v>
      </c>
      <c r="Q722" s="2">
        <v>-1.2</v>
      </c>
      <c r="S722" s="11"/>
      <c r="W722" s="2">
        <v>95</v>
      </c>
      <c r="X722" s="2">
        <v>95</v>
      </c>
      <c r="Y722" s="2" t="s">
        <v>1849</v>
      </c>
      <c r="Z722" s="2" t="s">
        <v>47</v>
      </c>
      <c r="AA722" s="2" t="s">
        <v>41</v>
      </c>
      <c r="AD722" s="10" t="s">
        <v>1858</v>
      </c>
    </row>
    <row r="723" spans="1:38" x14ac:dyDescent="0.2">
      <c r="A723" s="2">
        <v>55508</v>
      </c>
      <c r="B723" s="2">
        <v>55128</v>
      </c>
      <c r="C723" s="2">
        <v>154</v>
      </c>
      <c r="D723" s="10" t="s">
        <v>1855</v>
      </c>
      <c r="E723" s="2" t="s">
        <v>42</v>
      </c>
      <c r="F723" s="2" t="s">
        <v>459</v>
      </c>
      <c r="J723" s="2" t="s">
        <v>30</v>
      </c>
      <c r="K723" s="10" t="s">
        <v>35</v>
      </c>
      <c r="L723" s="2" t="s">
        <v>3123</v>
      </c>
      <c r="M723" s="2" t="s">
        <v>87</v>
      </c>
      <c r="N723" s="10">
        <v>1996</v>
      </c>
      <c r="O723" s="9">
        <v>35258</v>
      </c>
      <c r="P723" s="2">
        <v>50.4</v>
      </c>
      <c r="Q723" s="2">
        <v>-1.2</v>
      </c>
      <c r="S723" s="11"/>
      <c r="W723" s="2">
        <v>34</v>
      </c>
      <c r="X723" s="2">
        <v>34</v>
      </c>
      <c r="Y723" s="2" t="s">
        <v>1849</v>
      </c>
      <c r="Z723" s="2" t="s">
        <v>47</v>
      </c>
      <c r="AA723" s="2" t="s">
        <v>41</v>
      </c>
      <c r="AD723" s="10" t="s">
        <v>1858</v>
      </c>
    </row>
    <row r="724" spans="1:38" x14ac:dyDescent="0.2">
      <c r="A724" s="2">
        <v>55509</v>
      </c>
      <c r="B724" s="2">
        <v>55129</v>
      </c>
      <c r="C724" s="2">
        <v>154</v>
      </c>
      <c r="D724" s="10" t="s">
        <v>1855</v>
      </c>
      <c r="E724" s="2" t="s">
        <v>42</v>
      </c>
      <c r="F724" s="2" t="s">
        <v>460</v>
      </c>
      <c r="J724" s="2" t="s">
        <v>30</v>
      </c>
      <c r="K724" s="10" t="s">
        <v>35</v>
      </c>
      <c r="L724" s="2" t="s">
        <v>3123</v>
      </c>
      <c r="M724" s="2" t="s">
        <v>87</v>
      </c>
      <c r="N724" s="10">
        <v>1996</v>
      </c>
      <c r="O724" s="9">
        <v>35256</v>
      </c>
      <c r="P724" s="2">
        <v>50.4</v>
      </c>
      <c r="Q724" s="2">
        <v>-1.2</v>
      </c>
      <c r="S724" s="11"/>
      <c r="W724" s="2">
        <v>34</v>
      </c>
      <c r="X724" s="2">
        <v>34</v>
      </c>
      <c r="Y724" s="2" t="s">
        <v>1849</v>
      </c>
      <c r="Z724" s="2" t="s">
        <v>47</v>
      </c>
      <c r="AA724" s="2" t="s">
        <v>41</v>
      </c>
      <c r="AD724" s="10" t="s">
        <v>1858</v>
      </c>
    </row>
    <row r="725" spans="1:38" x14ac:dyDescent="0.2">
      <c r="A725" s="2">
        <v>55510</v>
      </c>
      <c r="B725" s="2">
        <v>55130</v>
      </c>
      <c r="C725" s="2">
        <v>154</v>
      </c>
      <c r="D725" s="10" t="s">
        <v>1854</v>
      </c>
      <c r="E725" s="2" t="s">
        <v>142</v>
      </c>
      <c r="F725" s="2" t="s">
        <v>461</v>
      </c>
      <c r="J725" s="2" t="s">
        <v>30</v>
      </c>
      <c r="K725" s="10" t="s">
        <v>35</v>
      </c>
      <c r="L725" s="2" t="s">
        <v>3123</v>
      </c>
      <c r="M725" s="2" t="s">
        <v>87</v>
      </c>
      <c r="N725" s="10">
        <v>1996</v>
      </c>
      <c r="O725" s="9">
        <v>35256</v>
      </c>
      <c r="P725" s="2">
        <v>50.4</v>
      </c>
      <c r="Q725" s="2">
        <v>-1.2</v>
      </c>
      <c r="S725" s="11"/>
      <c r="W725" s="2">
        <v>54</v>
      </c>
      <c r="X725" s="2">
        <v>54</v>
      </c>
      <c r="Y725" s="2" t="s">
        <v>1849</v>
      </c>
      <c r="Z725" s="2" t="s">
        <v>47</v>
      </c>
      <c r="AA725" s="2" t="s">
        <v>41</v>
      </c>
      <c r="AB725" s="2" t="s">
        <v>31</v>
      </c>
      <c r="AC725" s="2" t="s">
        <v>1848</v>
      </c>
      <c r="AD725" s="10">
        <v>2001</v>
      </c>
      <c r="AE725" s="9">
        <v>37156</v>
      </c>
      <c r="AF725" s="2">
        <v>49.866667</v>
      </c>
      <c r="AG725" s="2">
        <v>-1.2833330000000001</v>
      </c>
      <c r="AH725" s="2">
        <v>193</v>
      </c>
      <c r="AI725" s="2">
        <v>193</v>
      </c>
      <c r="AJ725" s="2" t="s">
        <v>1846</v>
      </c>
      <c r="AK725" s="2" t="s">
        <v>40</v>
      </c>
      <c r="AL725" s="2" t="s">
        <v>41</v>
      </c>
    </row>
    <row r="726" spans="1:38" x14ac:dyDescent="0.2">
      <c r="A726" s="2">
        <v>55514</v>
      </c>
      <c r="B726" s="2">
        <v>55134</v>
      </c>
      <c r="C726" s="2">
        <v>154</v>
      </c>
      <c r="D726" s="10" t="s">
        <v>1855</v>
      </c>
      <c r="E726" s="2" t="s">
        <v>42</v>
      </c>
      <c r="F726" s="2" t="s">
        <v>462</v>
      </c>
      <c r="J726" s="2" t="s">
        <v>30</v>
      </c>
      <c r="K726" s="10" t="s">
        <v>35</v>
      </c>
      <c r="L726" s="2" t="s">
        <v>3123</v>
      </c>
      <c r="M726" s="2" t="s">
        <v>87</v>
      </c>
      <c r="N726" s="10">
        <v>1996</v>
      </c>
      <c r="O726" s="9">
        <v>35254</v>
      </c>
      <c r="P726" s="2">
        <v>50.4</v>
      </c>
      <c r="Q726" s="2">
        <v>-1.2</v>
      </c>
      <c r="S726" s="11"/>
      <c r="W726" s="2">
        <v>34</v>
      </c>
      <c r="X726" s="2">
        <v>34</v>
      </c>
      <c r="Y726" s="2" t="s">
        <v>1849</v>
      </c>
      <c r="Z726" s="2" t="s">
        <v>47</v>
      </c>
      <c r="AA726" s="2" t="s">
        <v>41</v>
      </c>
      <c r="AD726" s="10" t="s">
        <v>1858</v>
      </c>
    </row>
    <row r="727" spans="1:38" x14ac:dyDescent="0.2">
      <c r="A727" s="2">
        <v>55515</v>
      </c>
      <c r="B727" s="2">
        <v>55135</v>
      </c>
      <c r="C727" s="2">
        <v>154</v>
      </c>
      <c r="D727" s="10" t="s">
        <v>1855</v>
      </c>
      <c r="E727" s="2" t="s">
        <v>42</v>
      </c>
      <c r="F727" s="2" t="s">
        <v>463</v>
      </c>
      <c r="J727" s="2" t="s">
        <v>30</v>
      </c>
      <c r="K727" s="10" t="s">
        <v>35</v>
      </c>
      <c r="L727" s="2" t="s">
        <v>3123</v>
      </c>
      <c r="M727" s="2" t="s">
        <v>87</v>
      </c>
      <c r="N727" s="10">
        <v>1996</v>
      </c>
      <c r="O727" s="9">
        <v>35255</v>
      </c>
      <c r="P727" s="2">
        <v>50.4</v>
      </c>
      <c r="Q727" s="2">
        <v>-1.2</v>
      </c>
      <c r="S727" s="11"/>
      <c r="W727" s="2">
        <v>73</v>
      </c>
      <c r="X727" s="2">
        <v>73</v>
      </c>
      <c r="Y727" s="2" t="s">
        <v>1849</v>
      </c>
      <c r="Z727" s="2" t="s">
        <v>47</v>
      </c>
      <c r="AA727" s="2" t="s">
        <v>41</v>
      </c>
      <c r="AD727" s="10" t="s">
        <v>1858</v>
      </c>
    </row>
    <row r="728" spans="1:38" x14ac:dyDescent="0.2">
      <c r="A728" s="2">
        <v>55516</v>
      </c>
      <c r="B728" s="2">
        <v>55136</v>
      </c>
      <c r="C728" s="2">
        <v>154</v>
      </c>
      <c r="D728" s="10" t="s">
        <v>1855</v>
      </c>
      <c r="E728" s="2" t="s">
        <v>42</v>
      </c>
      <c r="F728" s="2" t="s">
        <v>464</v>
      </c>
      <c r="J728" s="2" t="s">
        <v>30</v>
      </c>
      <c r="K728" s="10" t="s">
        <v>35</v>
      </c>
      <c r="L728" s="2" t="s">
        <v>3123</v>
      </c>
      <c r="M728" s="2" t="s">
        <v>87</v>
      </c>
      <c r="N728" s="10">
        <v>1996</v>
      </c>
      <c r="O728" s="9">
        <v>35254</v>
      </c>
      <c r="P728" s="2">
        <v>50.4</v>
      </c>
      <c r="Q728" s="2">
        <v>-1.2</v>
      </c>
      <c r="S728" s="11"/>
      <c r="W728" s="2">
        <v>34</v>
      </c>
      <c r="X728" s="2">
        <v>34</v>
      </c>
      <c r="Y728" s="2" t="s">
        <v>1849</v>
      </c>
      <c r="Z728" s="2" t="s">
        <v>47</v>
      </c>
      <c r="AA728" s="2" t="s">
        <v>41</v>
      </c>
      <c r="AD728" s="10" t="s">
        <v>1858</v>
      </c>
    </row>
    <row r="729" spans="1:38" x14ac:dyDescent="0.2">
      <c r="A729" s="2">
        <v>55517</v>
      </c>
      <c r="B729" s="2">
        <v>55137</v>
      </c>
      <c r="C729" s="2">
        <v>154</v>
      </c>
      <c r="D729" s="10" t="s">
        <v>1855</v>
      </c>
      <c r="E729" s="2" t="s">
        <v>42</v>
      </c>
      <c r="F729" s="2" t="s">
        <v>465</v>
      </c>
      <c r="J729" s="2" t="s">
        <v>30</v>
      </c>
      <c r="K729" s="10" t="s">
        <v>149</v>
      </c>
      <c r="L729" s="2" t="s">
        <v>3123</v>
      </c>
      <c r="M729" s="2" t="s">
        <v>87</v>
      </c>
      <c r="N729" s="10">
        <v>1996</v>
      </c>
      <c r="O729" s="9">
        <v>35253</v>
      </c>
      <c r="P729" s="2">
        <v>50.4</v>
      </c>
      <c r="Q729" s="2">
        <v>-1.2</v>
      </c>
      <c r="S729" s="11"/>
      <c r="W729" s="2">
        <v>69</v>
      </c>
      <c r="X729" s="2">
        <v>69</v>
      </c>
      <c r="Y729" s="2" t="s">
        <v>1849</v>
      </c>
      <c r="Z729" s="2" t="s">
        <v>47</v>
      </c>
      <c r="AA729" s="2" t="s">
        <v>41</v>
      </c>
      <c r="AD729" s="10" t="s">
        <v>1858</v>
      </c>
    </row>
    <row r="730" spans="1:38" x14ac:dyDescent="0.2">
      <c r="A730" s="2">
        <v>55518</v>
      </c>
      <c r="B730" s="2">
        <v>55138</v>
      </c>
      <c r="C730" s="2">
        <v>154</v>
      </c>
      <c r="D730" s="10" t="s">
        <v>1855</v>
      </c>
      <c r="E730" s="2" t="s">
        <v>42</v>
      </c>
      <c r="F730" s="2" t="s">
        <v>466</v>
      </c>
      <c r="J730" s="2" t="s">
        <v>30</v>
      </c>
      <c r="K730" s="10" t="s">
        <v>149</v>
      </c>
      <c r="L730" s="2" t="s">
        <v>3123</v>
      </c>
      <c r="M730" s="2" t="s">
        <v>87</v>
      </c>
      <c r="N730" s="10">
        <v>1996</v>
      </c>
      <c r="O730" s="9">
        <v>35254</v>
      </c>
      <c r="P730" s="2">
        <v>50.4</v>
      </c>
      <c r="Q730" s="2">
        <v>-1.2</v>
      </c>
      <c r="S730" s="11"/>
      <c r="W730" s="2">
        <v>50</v>
      </c>
      <c r="X730" s="2">
        <v>50</v>
      </c>
      <c r="Y730" s="2" t="s">
        <v>1849</v>
      </c>
      <c r="Z730" s="2" t="s">
        <v>47</v>
      </c>
      <c r="AA730" s="2" t="s">
        <v>41</v>
      </c>
      <c r="AD730" s="10" t="s">
        <v>1858</v>
      </c>
    </row>
    <row r="731" spans="1:38" x14ac:dyDescent="0.2">
      <c r="A731" s="2">
        <v>55519</v>
      </c>
      <c r="B731" s="2">
        <v>55139</v>
      </c>
      <c r="C731" s="2">
        <v>154</v>
      </c>
      <c r="D731" s="10" t="s">
        <v>1854</v>
      </c>
      <c r="E731" s="2" t="s">
        <v>142</v>
      </c>
      <c r="F731" s="2" t="s">
        <v>467</v>
      </c>
      <c r="J731" s="2" t="s">
        <v>30</v>
      </c>
      <c r="K731" s="10" t="s">
        <v>149</v>
      </c>
      <c r="L731" s="2" t="s">
        <v>3123</v>
      </c>
      <c r="M731" s="2" t="s">
        <v>87</v>
      </c>
      <c r="N731" s="10">
        <v>1995</v>
      </c>
      <c r="O731" s="9">
        <v>34949</v>
      </c>
      <c r="P731" s="2">
        <v>50.5</v>
      </c>
      <c r="Q731" s="2">
        <v>-1.25</v>
      </c>
      <c r="S731" s="11"/>
      <c r="W731" s="2">
        <v>18</v>
      </c>
      <c r="X731" s="2">
        <v>18</v>
      </c>
      <c r="Y731" s="2" t="s">
        <v>1849</v>
      </c>
      <c r="Z731" s="2" t="s">
        <v>47</v>
      </c>
      <c r="AA731" s="2" t="s">
        <v>41</v>
      </c>
      <c r="AB731" s="2" t="s">
        <v>31</v>
      </c>
      <c r="AC731" s="2" t="s">
        <v>38</v>
      </c>
      <c r="AD731" s="10">
        <v>1996</v>
      </c>
      <c r="AE731" s="9">
        <v>35310</v>
      </c>
      <c r="AF731" s="2">
        <v>50.166666999999997</v>
      </c>
      <c r="AG731" s="2">
        <v>-1.5333330000000001</v>
      </c>
      <c r="AH731" s="2">
        <v>129</v>
      </c>
      <c r="AI731" s="2">
        <v>129</v>
      </c>
      <c r="AJ731" s="2" t="s">
        <v>1846</v>
      </c>
      <c r="AK731" s="2" t="s">
        <v>40</v>
      </c>
      <c r="AL731" s="2" t="s">
        <v>41</v>
      </c>
    </row>
    <row r="732" spans="1:38" x14ac:dyDescent="0.2">
      <c r="A732" s="2">
        <v>55520</v>
      </c>
      <c r="B732" s="2">
        <v>55140</v>
      </c>
      <c r="C732" s="2">
        <v>154</v>
      </c>
      <c r="D732" s="10" t="s">
        <v>1854</v>
      </c>
      <c r="E732" s="2" t="s">
        <v>142</v>
      </c>
      <c r="F732" s="2" t="s">
        <v>468</v>
      </c>
      <c r="J732" s="2" t="s">
        <v>30</v>
      </c>
      <c r="K732" s="10" t="s">
        <v>149</v>
      </c>
      <c r="L732" s="2" t="s">
        <v>3123</v>
      </c>
      <c r="M732" s="2" t="s">
        <v>87</v>
      </c>
      <c r="N732" s="10">
        <v>1995</v>
      </c>
      <c r="O732" s="9">
        <v>34889</v>
      </c>
      <c r="P732" s="2">
        <v>50.5</v>
      </c>
      <c r="Q732" s="2">
        <v>-1.25</v>
      </c>
      <c r="S732" s="11"/>
      <c r="W732" s="2">
        <v>20</v>
      </c>
      <c r="X732" s="2">
        <v>20</v>
      </c>
      <c r="Y732" s="2" t="s">
        <v>1849</v>
      </c>
      <c r="Z732" s="2" t="s">
        <v>47</v>
      </c>
      <c r="AA732" s="2" t="s">
        <v>41</v>
      </c>
      <c r="AB732" s="2" t="s">
        <v>31</v>
      </c>
      <c r="AC732" s="2" t="s">
        <v>1848</v>
      </c>
      <c r="AD732" s="10">
        <v>2006</v>
      </c>
      <c r="AE732" s="9">
        <v>38892</v>
      </c>
      <c r="AF732" s="2">
        <v>51.333333000000003</v>
      </c>
      <c r="AG732" s="2">
        <v>-8.3333329999999997</v>
      </c>
      <c r="AH732" s="2">
        <v>190</v>
      </c>
      <c r="AI732" s="2">
        <v>190</v>
      </c>
      <c r="AJ732" s="2" t="s">
        <v>1846</v>
      </c>
      <c r="AK732" s="2" t="s">
        <v>40</v>
      </c>
      <c r="AL732" s="2" t="s">
        <v>149</v>
      </c>
    </row>
    <row r="733" spans="1:38" x14ac:dyDescent="0.2">
      <c r="A733" s="2">
        <v>55521</v>
      </c>
      <c r="B733" s="2">
        <v>55141</v>
      </c>
      <c r="C733" s="2">
        <v>154</v>
      </c>
      <c r="D733" s="10" t="s">
        <v>1854</v>
      </c>
      <c r="E733" s="2" t="s">
        <v>142</v>
      </c>
      <c r="F733" s="2" t="s">
        <v>469</v>
      </c>
      <c r="J733" s="2" t="s">
        <v>30</v>
      </c>
      <c r="K733" s="10" t="s">
        <v>149</v>
      </c>
      <c r="L733" s="2" t="s">
        <v>3123</v>
      </c>
      <c r="M733" s="2" t="s">
        <v>87</v>
      </c>
      <c r="N733" s="10">
        <v>1996</v>
      </c>
      <c r="O733" s="9">
        <v>35253</v>
      </c>
      <c r="P733" s="2">
        <v>50.4</v>
      </c>
      <c r="Q733" s="2">
        <v>-1.2</v>
      </c>
      <c r="S733" s="11"/>
      <c r="W733" s="2">
        <v>63</v>
      </c>
      <c r="X733" s="2">
        <v>63</v>
      </c>
      <c r="Y733" s="2" t="s">
        <v>1849</v>
      </c>
      <c r="Z733" s="2" t="s">
        <v>47</v>
      </c>
      <c r="AA733" s="2" t="s">
        <v>41</v>
      </c>
      <c r="AB733" s="2" t="s">
        <v>31</v>
      </c>
      <c r="AC733" s="2" t="s">
        <v>1848</v>
      </c>
      <c r="AD733" s="10">
        <v>1998</v>
      </c>
      <c r="AE733" s="9">
        <v>35797</v>
      </c>
      <c r="AF733" s="2">
        <v>50.466667000000001</v>
      </c>
      <c r="AG733" s="2">
        <v>-2.95</v>
      </c>
      <c r="AH733" s="2">
        <v>173</v>
      </c>
      <c r="AI733" s="2">
        <v>173</v>
      </c>
      <c r="AJ733" s="2" t="s">
        <v>1846</v>
      </c>
      <c r="AK733" s="2" t="s">
        <v>40</v>
      </c>
      <c r="AL733" s="2" t="s">
        <v>149</v>
      </c>
    </row>
    <row r="734" spans="1:38" x14ac:dyDescent="0.2">
      <c r="A734" s="2">
        <v>55522</v>
      </c>
      <c r="B734" s="2">
        <v>55142</v>
      </c>
      <c r="C734" s="2">
        <v>154</v>
      </c>
      <c r="D734" s="10" t="s">
        <v>1854</v>
      </c>
      <c r="E734" s="2" t="s">
        <v>142</v>
      </c>
      <c r="F734" s="2" t="s">
        <v>470</v>
      </c>
      <c r="J734" s="2" t="s">
        <v>30</v>
      </c>
      <c r="K734" s="10" t="s">
        <v>149</v>
      </c>
      <c r="L734" s="2" t="s">
        <v>3123</v>
      </c>
      <c r="M734" s="2" t="s">
        <v>87</v>
      </c>
      <c r="N734" s="10">
        <v>1995</v>
      </c>
      <c r="O734" s="9">
        <v>34889</v>
      </c>
      <c r="P734" s="2">
        <v>50.5</v>
      </c>
      <c r="Q734" s="2">
        <v>-1.25</v>
      </c>
      <c r="S734" s="11"/>
      <c r="W734" s="2">
        <v>23</v>
      </c>
      <c r="X734" s="2">
        <v>23</v>
      </c>
      <c r="Y734" s="2" t="s">
        <v>1849</v>
      </c>
      <c r="Z734" s="2" t="s">
        <v>47</v>
      </c>
      <c r="AA734" s="2" t="s">
        <v>41</v>
      </c>
      <c r="AB734" s="2" t="s">
        <v>31</v>
      </c>
      <c r="AC734" s="2" t="s">
        <v>38</v>
      </c>
      <c r="AD734" s="10">
        <v>1996</v>
      </c>
      <c r="AE734" s="9">
        <v>35276</v>
      </c>
      <c r="AH734" s="2">
        <v>136</v>
      </c>
      <c r="AI734" s="2">
        <v>136</v>
      </c>
      <c r="AJ734" s="2" t="s">
        <v>1846</v>
      </c>
      <c r="AK734" s="2" t="s">
        <v>40</v>
      </c>
      <c r="AL734" s="2" t="s">
        <v>41</v>
      </c>
    </row>
    <row r="735" spans="1:38" x14ac:dyDescent="0.2">
      <c r="A735" s="2">
        <v>55523</v>
      </c>
      <c r="B735" s="2">
        <v>55143</v>
      </c>
      <c r="C735" s="2">
        <v>154</v>
      </c>
      <c r="D735" s="10" t="s">
        <v>1855</v>
      </c>
      <c r="E735" s="2" t="s">
        <v>42</v>
      </c>
      <c r="F735" s="2" t="s">
        <v>471</v>
      </c>
      <c r="J735" s="2" t="s">
        <v>30</v>
      </c>
      <c r="K735" s="10" t="s">
        <v>149</v>
      </c>
      <c r="L735" s="2" t="s">
        <v>3123</v>
      </c>
      <c r="M735" s="2" t="s">
        <v>87</v>
      </c>
      <c r="N735" s="10">
        <v>1995</v>
      </c>
      <c r="O735" s="9">
        <v>34889</v>
      </c>
      <c r="P735" s="2">
        <v>50.5</v>
      </c>
      <c r="Q735" s="2">
        <v>-1.25</v>
      </c>
      <c r="S735" s="11"/>
      <c r="W735" s="2">
        <v>36</v>
      </c>
      <c r="X735" s="2">
        <v>36</v>
      </c>
      <c r="Y735" s="2" t="s">
        <v>1849</v>
      </c>
      <c r="Z735" s="2" t="s">
        <v>47</v>
      </c>
      <c r="AA735" s="2" t="s">
        <v>41</v>
      </c>
      <c r="AD735" s="10" t="s">
        <v>1858</v>
      </c>
    </row>
    <row r="736" spans="1:38" x14ac:dyDescent="0.2">
      <c r="A736" s="2">
        <v>55524</v>
      </c>
      <c r="B736" s="2">
        <v>55144</v>
      </c>
      <c r="C736" s="2">
        <v>154</v>
      </c>
      <c r="D736" s="10" t="s">
        <v>1855</v>
      </c>
      <c r="E736" s="2" t="s">
        <v>42</v>
      </c>
      <c r="F736" s="2" t="s">
        <v>472</v>
      </c>
      <c r="J736" s="2" t="s">
        <v>30</v>
      </c>
      <c r="K736" s="10" t="s">
        <v>149</v>
      </c>
      <c r="L736" s="2" t="s">
        <v>3123</v>
      </c>
      <c r="M736" s="2" t="s">
        <v>87</v>
      </c>
      <c r="N736" s="10">
        <v>1995</v>
      </c>
      <c r="O736" s="9">
        <v>34887</v>
      </c>
      <c r="P736" s="2">
        <v>50.5</v>
      </c>
      <c r="Q736" s="2">
        <v>-1.25</v>
      </c>
      <c r="R736" s="11">
        <v>198</v>
      </c>
      <c r="S736" s="11">
        <v>198</v>
      </c>
      <c r="T736" s="2" t="s">
        <v>1846</v>
      </c>
      <c r="U736" s="2" t="s">
        <v>52</v>
      </c>
      <c r="V736" s="2" t="s">
        <v>41</v>
      </c>
      <c r="W736" s="2">
        <v>82</v>
      </c>
      <c r="X736" s="2">
        <v>82</v>
      </c>
      <c r="Y736" s="2" t="s">
        <v>1849</v>
      </c>
      <c r="Z736" s="2" t="s">
        <v>47</v>
      </c>
      <c r="AA736" s="2" t="s">
        <v>41</v>
      </c>
      <c r="AD736" s="10" t="s">
        <v>1858</v>
      </c>
    </row>
    <row r="737" spans="1:38" x14ac:dyDescent="0.2">
      <c r="A737" s="2">
        <v>55525</v>
      </c>
      <c r="B737" s="2">
        <v>55145</v>
      </c>
      <c r="C737" s="2">
        <v>154</v>
      </c>
      <c r="D737" s="10" t="s">
        <v>1855</v>
      </c>
      <c r="E737" s="2" t="s">
        <v>42</v>
      </c>
      <c r="F737" s="2" t="s">
        <v>473</v>
      </c>
      <c r="J737" s="2" t="s">
        <v>30</v>
      </c>
      <c r="K737" s="10" t="s">
        <v>149</v>
      </c>
      <c r="L737" s="2" t="s">
        <v>3123</v>
      </c>
      <c r="M737" s="2" t="s">
        <v>87</v>
      </c>
      <c r="N737" s="10">
        <v>1995</v>
      </c>
      <c r="O737" s="9">
        <v>34887</v>
      </c>
      <c r="P737" s="2">
        <v>50.5</v>
      </c>
      <c r="Q737" s="2">
        <v>-1.25</v>
      </c>
      <c r="R737" s="11">
        <v>183</v>
      </c>
      <c r="S737" s="11">
        <v>183</v>
      </c>
      <c r="T737" s="2" t="s">
        <v>1846</v>
      </c>
      <c r="U737" s="2" t="s">
        <v>52</v>
      </c>
      <c r="V737" s="2" t="s">
        <v>41</v>
      </c>
      <c r="W737" s="2">
        <v>36</v>
      </c>
      <c r="X737" s="2">
        <v>36</v>
      </c>
      <c r="Y737" s="2" t="s">
        <v>1849</v>
      </c>
      <c r="Z737" s="2" t="s">
        <v>47</v>
      </c>
      <c r="AA737" s="2" t="s">
        <v>41</v>
      </c>
      <c r="AD737" s="10" t="s">
        <v>1858</v>
      </c>
    </row>
    <row r="738" spans="1:38" x14ac:dyDescent="0.2">
      <c r="A738" s="2">
        <v>55526</v>
      </c>
      <c r="B738" s="2">
        <v>55146</v>
      </c>
      <c r="C738" s="2">
        <v>154</v>
      </c>
      <c r="D738" s="10" t="s">
        <v>1854</v>
      </c>
      <c r="E738" s="2" t="s">
        <v>142</v>
      </c>
      <c r="F738" s="2" t="s">
        <v>474</v>
      </c>
      <c r="J738" s="2" t="s">
        <v>30</v>
      </c>
      <c r="K738" s="10" t="s">
        <v>35</v>
      </c>
      <c r="L738" s="2" t="s">
        <v>3123</v>
      </c>
      <c r="M738" s="2" t="s">
        <v>87</v>
      </c>
      <c r="N738" s="10">
        <v>1996</v>
      </c>
      <c r="O738" s="9">
        <v>35255</v>
      </c>
      <c r="P738" s="2">
        <v>50.4</v>
      </c>
      <c r="Q738" s="2">
        <v>-1.2</v>
      </c>
      <c r="S738" s="11"/>
      <c r="W738" s="2">
        <v>29</v>
      </c>
      <c r="X738" s="2">
        <v>29</v>
      </c>
      <c r="Y738" s="2" t="s">
        <v>1849</v>
      </c>
      <c r="Z738" s="2" t="s">
        <v>47</v>
      </c>
      <c r="AA738" s="2" t="s">
        <v>41</v>
      </c>
      <c r="AB738" s="2" t="s">
        <v>31</v>
      </c>
      <c r="AC738" s="2" t="s">
        <v>87</v>
      </c>
      <c r="AD738" s="10">
        <v>1998</v>
      </c>
      <c r="AE738" s="9">
        <v>36022</v>
      </c>
      <c r="AF738" s="2">
        <v>49.833333000000003</v>
      </c>
      <c r="AG738" s="2">
        <v>-2.3166669999999998</v>
      </c>
      <c r="AH738" s="2">
        <v>168</v>
      </c>
      <c r="AI738" s="2">
        <v>168</v>
      </c>
      <c r="AJ738" s="2" t="s">
        <v>1846</v>
      </c>
      <c r="AK738" s="2" t="s">
        <v>40</v>
      </c>
      <c r="AL738" s="2" t="s">
        <v>41</v>
      </c>
    </row>
    <row r="739" spans="1:38" x14ac:dyDescent="0.2">
      <c r="A739" s="2">
        <v>55529</v>
      </c>
      <c r="B739" s="2">
        <v>55149</v>
      </c>
      <c r="C739" s="2">
        <v>154</v>
      </c>
      <c r="D739" s="10" t="s">
        <v>1855</v>
      </c>
      <c r="E739" s="2" t="s">
        <v>42</v>
      </c>
      <c r="F739" s="2" t="s">
        <v>475</v>
      </c>
      <c r="J739" s="2" t="s">
        <v>30</v>
      </c>
      <c r="K739" s="10" t="s">
        <v>35</v>
      </c>
      <c r="L739" s="2" t="s">
        <v>3123</v>
      </c>
      <c r="M739" s="2" t="s">
        <v>87</v>
      </c>
      <c r="N739" s="10">
        <v>2003</v>
      </c>
      <c r="O739" s="9">
        <v>37785</v>
      </c>
      <c r="P739" s="2">
        <v>50.333333000000003</v>
      </c>
      <c r="Q739" s="2">
        <v>-1.25</v>
      </c>
      <c r="S739" s="11"/>
      <c r="W739" s="2">
        <v>27</v>
      </c>
      <c r="X739" s="2">
        <v>27</v>
      </c>
      <c r="Y739" s="2" t="s">
        <v>1849</v>
      </c>
      <c r="Z739" s="2" t="s">
        <v>47</v>
      </c>
      <c r="AA739" s="2" t="s">
        <v>41</v>
      </c>
      <c r="AD739" s="10" t="s">
        <v>1858</v>
      </c>
    </row>
    <row r="740" spans="1:38" x14ac:dyDescent="0.2">
      <c r="A740" s="2">
        <v>55530</v>
      </c>
      <c r="B740" s="2">
        <v>55150</v>
      </c>
      <c r="C740" s="2">
        <v>154</v>
      </c>
      <c r="D740" s="10" t="s">
        <v>1855</v>
      </c>
      <c r="E740" s="2" t="s">
        <v>42</v>
      </c>
      <c r="F740" s="2" t="s">
        <v>476</v>
      </c>
      <c r="J740" s="2" t="s">
        <v>30</v>
      </c>
      <c r="K740" s="10" t="s">
        <v>35</v>
      </c>
      <c r="L740" s="2" t="s">
        <v>3123</v>
      </c>
      <c r="M740" s="2" t="s">
        <v>87</v>
      </c>
      <c r="N740" s="10">
        <v>1996</v>
      </c>
      <c r="O740" s="9">
        <v>35255</v>
      </c>
      <c r="P740" s="2">
        <v>50.4</v>
      </c>
      <c r="Q740" s="2">
        <v>-1.2</v>
      </c>
      <c r="S740" s="11"/>
      <c r="W740" s="2">
        <v>34</v>
      </c>
      <c r="X740" s="2">
        <v>34</v>
      </c>
      <c r="Y740" s="2" t="s">
        <v>1849</v>
      </c>
      <c r="Z740" s="2" t="s">
        <v>47</v>
      </c>
      <c r="AA740" s="2" t="s">
        <v>41</v>
      </c>
      <c r="AD740" s="10" t="s">
        <v>1858</v>
      </c>
    </row>
    <row r="741" spans="1:38" x14ac:dyDescent="0.2">
      <c r="A741" s="2">
        <v>55531</v>
      </c>
      <c r="B741" s="2">
        <v>55151</v>
      </c>
      <c r="C741" s="2">
        <v>154</v>
      </c>
      <c r="D741" s="10" t="s">
        <v>1855</v>
      </c>
      <c r="E741" s="2" t="s">
        <v>42</v>
      </c>
      <c r="F741" s="2" t="s">
        <v>477</v>
      </c>
      <c r="J741" s="2" t="s">
        <v>30</v>
      </c>
      <c r="K741" s="10" t="s">
        <v>149</v>
      </c>
      <c r="L741" s="2" t="s">
        <v>3123</v>
      </c>
      <c r="M741" s="2" t="s">
        <v>87</v>
      </c>
      <c r="N741" s="10">
        <v>1996</v>
      </c>
      <c r="O741" s="9">
        <v>35257</v>
      </c>
      <c r="P741" s="2">
        <v>50.4</v>
      </c>
      <c r="Q741" s="2">
        <v>-1.2</v>
      </c>
      <c r="S741" s="11"/>
      <c r="W741" s="2">
        <v>20</v>
      </c>
      <c r="X741" s="2">
        <v>20</v>
      </c>
      <c r="Y741" s="2" t="s">
        <v>1849</v>
      </c>
      <c r="Z741" s="2" t="s">
        <v>47</v>
      </c>
      <c r="AA741" s="2" t="s">
        <v>41</v>
      </c>
      <c r="AD741" s="10" t="s">
        <v>1858</v>
      </c>
    </row>
    <row r="742" spans="1:38" x14ac:dyDescent="0.2">
      <c r="A742" s="2">
        <v>55532</v>
      </c>
      <c r="B742" s="2">
        <v>55152</v>
      </c>
      <c r="C742" s="2">
        <v>154</v>
      </c>
      <c r="D742" s="10" t="s">
        <v>1855</v>
      </c>
      <c r="E742" s="2" t="s">
        <v>42</v>
      </c>
      <c r="F742" s="2" t="s">
        <v>478</v>
      </c>
      <c r="J742" s="2" t="s">
        <v>30</v>
      </c>
      <c r="K742" s="10" t="s">
        <v>35</v>
      </c>
      <c r="L742" s="2" t="s">
        <v>3123</v>
      </c>
      <c r="M742" s="2" t="s">
        <v>87</v>
      </c>
      <c r="N742" s="10">
        <v>1996</v>
      </c>
      <c r="O742" s="9">
        <v>35264</v>
      </c>
      <c r="P742" s="2">
        <v>50.4</v>
      </c>
      <c r="Q742" s="2">
        <v>-1.2</v>
      </c>
      <c r="S742" s="11"/>
      <c r="W742" s="2">
        <v>54</v>
      </c>
      <c r="X742" s="2">
        <v>54</v>
      </c>
      <c r="Y742" s="2" t="s">
        <v>1849</v>
      </c>
      <c r="Z742" s="2" t="s">
        <v>47</v>
      </c>
      <c r="AA742" s="2" t="s">
        <v>41</v>
      </c>
      <c r="AD742" s="10" t="s">
        <v>1858</v>
      </c>
    </row>
    <row r="743" spans="1:38" x14ac:dyDescent="0.2">
      <c r="A743" s="2">
        <v>55543</v>
      </c>
      <c r="B743" s="2">
        <v>55163</v>
      </c>
      <c r="C743" s="2">
        <v>154</v>
      </c>
      <c r="D743" s="10" t="s">
        <v>1855</v>
      </c>
      <c r="E743" s="2" t="s">
        <v>42</v>
      </c>
      <c r="F743" s="2" t="s">
        <v>479</v>
      </c>
      <c r="J743" s="2" t="s">
        <v>30</v>
      </c>
      <c r="K743" s="10" t="s">
        <v>35</v>
      </c>
      <c r="L743" s="2" t="s">
        <v>3123</v>
      </c>
      <c r="M743" s="2" t="s">
        <v>87</v>
      </c>
      <c r="N743" s="10">
        <v>1996</v>
      </c>
      <c r="O743" s="9">
        <v>35258</v>
      </c>
      <c r="P743" s="2">
        <v>50.4</v>
      </c>
      <c r="Q743" s="2">
        <v>-1.2</v>
      </c>
      <c r="S743" s="11"/>
      <c r="W743" s="2">
        <v>91</v>
      </c>
      <c r="X743" s="2">
        <v>91</v>
      </c>
      <c r="Y743" s="2" t="s">
        <v>1849</v>
      </c>
      <c r="Z743" s="2" t="s">
        <v>47</v>
      </c>
      <c r="AA743" s="2" t="s">
        <v>41</v>
      </c>
      <c r="AD743" s="10" t="s">
        <v>1858</v>
      </c>
    </row>
    <row r="744" spans="1:38" x14ac:dyDescent="0.2">
      <c r="A744" s="2">
        <v>55545</v>
      </c>
      <c r="B744" s="2">
        <v>55165</v>
      </c>
      <c r="C744" s="2">
        <v>154</v>
      </c>
      <c r="D744" s="10" t="s">
        <v>1855</v>
      </c>
      <c r="E744" s="2" t="s">
        <v>42</v>
      </c>
      <c r="F744" s="2" t="s">
        <v>480</v>
      </c>
      <c r="J744" s="2" t="s">
        <v>30</v>
      </c>
      <c r="K744" s="10" t="s">
        <v>149</v>
      </c>
      <c r="L744" s="2" t="s">
        <v>3123</v>
      </c>
      <c r="M744" s="2" t="s">
        <v>87</v>
      </c>
      <c r="N744" s="10">
        <v>1996</v>
      </c>
      <c r="O744" s="9">
        <v>35255</v>
      </c>
      <c r="P744" s="2">
        <v>50.4</v>
      </c>
      <c r="Q744" s="2">
        <v>-1.2</v>
      </c>
      <c r="S744" s="11"/>
      <c r="W744" s="2">
        <v>82</v>
      </c>
      <c r="X744" s="2">
        <v>82</v>
      </c>
      <c r="Y744" s="2" t="s">
        <v>1849</v>
      </c>
      <c r="Z744" s="2" t="s">
        <v>47</v>
      </c>
      <c r="AA744" s="2" t="s">
        <v>41</v>
      </c>
      <c r="AD744" s="10" t="s">
        <v>1858</v>
      </c>
    </row>
    <row r="745" spans="1:38" x14ac:dyDescent="0.2">
      <c r="A745" s="2">
        <v>55546</v>
      </c>
      <c r="B745" s="2">
        <v>55166</v>
      </c>
      <c r="C745" s="2">
        <v>154</v>
      </c>
      <c r="D745" s="10" t="s">
        <v>1855</v>
      </c>
      <c r="E745" s="2" t="s">
        <v>42</v>
      </c>
      <c r="F745" s="2" t="s">
        <v>481</v>
      </c>
      <c r="J745" s="2" t="s">
        <v>30</v>
      </c>
      <c r="K745" s="10" t="s">
        <v>35</v>
      </c>
      <c r="L745" s="2" t="s">
        <v>3123</v>
      </c>
      <c r="M745" s="2" t="s">
        <v>87</v>
      </c>
      <c r="N745" s="10">
        <v>1996</v>
      </c>
      <c r="O745" s="9">
        <v>35255</v>
      </c>
      <c r="P745" s="2">
        <v>50.4</v>
      </c>
      <c r="Q745" s="2">
        <v>-1.2</v>
      </c>
      <c r="S745" s="11"/>
      <c r="W745" s="2">
        <v>23</v>
      </c>
      <c r="X745" s="2">
        <v>23</v>
      </c>
      <c r="Y745" s="2" t="s">
        <v>1849</v>
      </c>
      <c r="Z745" s="2" t="s">
        <v>47</v>
      </c>
      <c r="AA745" s="2" t="s">
        <v>41</v>
      </c>
      <c r="AD745" s="10" t="s">
        <v>1858</v>
      </c>
    </row>
    <row r="746" spans="1:38" x14ac:dyDescent="0.2">
      <c r="A746" s="2">
        <v>55581</v>
      </c>
      <c r="B746" s="2">
        <v>55201</v>
      </c>
      <c r="C746" s="2">
        <v>154</v>
      </c>
      <c r="D746" s="10" t="s">
        <v>1854</v>
      </c>
      <c r="E746" s="2" t="s">
        <v>142</v>
      </c>
      <c r="F746" s="2" t="s">
        <v>482</v>
      </c>
      <c r="J746" s="2" t="s">
        <v>30</v>
      </c>
      <c r="K746" s="10" t="s">
        <v>149</v>
      </c>
      <c r="L746" s="2" t="s">
        <v>3123</v>
      </c>
      <c r="M746" s="2" t="s">
        <v>87</v>
      </c>
      <c r="N746" s="10">
        <v>1994</v>
      </c>
      <c r="O746" s="9">
        <v>34560</v>
      </c>
      <c r="P746" s="2">
        <v>50.316667000000002</v>
      </c>
      <c r="Q746" s="2">
        <v>-1.7</v>
      </c>
      <c r="R746" s="11">
        <v>198</v>
      </c>
      <c r="S746" s="11">
        <v>198</v>
      </c>
      <c r="T746" s="2" t="s">
        <v>1846</v>
      </c>
      <c r="U746" s="2" t="s">
        <v>52</v>
      </c>
      <c r="V746" s="2" t="s">
        <v>41</v>
      </c>
      <c r="W746" s="2">
        <v>68</v>
      </c>
      <c r="X746" s="2">
        <v>68</v>
      </c>
      <c r="Y746" s="2" t="s">
        <v>1849</v>
      </c>
      <c r="Z746" s="2" t="s">
        <v>47</v>
      </c>
      <c r="AA746" s="2" t="s">
        <v>41</v>
      </c>
      <c r="AB746" s="2" t="s">
        <v>31</v>
      </c>
      <c r="AC746" s="2" t="s">
        <v>38</v>
      </c>
      <c r="AD746" s="10">
        <v>1996</v>
      </c>
      <c r="AE746" s="9">
        <v>35310</v>
      </c>
      <c r="AF746" s="2">
        <v>50.166666999999997</v>
      </c>
      <c r="AG746" s="2">
        <v>-1.5333330000000001</v>
      </c>
      <c r="AH746" s="2">
        <v>179</v>
      </c>
      <c r="AI746" s="2">
        <v>179</v>
      </c>
      <c r="AJ746" s="2" t="s">
        <v>1846</v>
      </c>
      <c r="AK746" s="2" t="s">
        <v>40</v>
      </c>
      <c r="AL746" s="2" t="s">
        <v>41</v>
      </c>
    </row>
    <row r="747" spans="1:38" x14ac:dyDescent="0.2">
      <c r="A747" s="2">
        <v>56832</v>
      </c>
      <c r="B747" s="2">
        <v>56436</v>
      </c>
      <c r="C747" s="2">
        <v>154</v>
      </c>
      <c r="D747" s="10" t="s">
        <v>1855</v>
      </c>
      <c r="E747" s="2" t="s">
        <v>42</v>
      </c>
      <c r="F747" s="2" t="s">
        <v>483</v>
      </c>
      <c r="J747" s="2" t="s">
        <v>30</v>
      </c>
      <c r="K747" s="10" t="s">
        <v>149</v>
      </c>
      <c r="L747" s="2" t="s">
        <v>44</v>
      </c>
      <c r="M747" s="2" t="s">
        <v>38</v>
      </c>
      <c r="N747" s="10">
        <v>1992</v>
      </c>
      <c r="O747" s="9">
        <v>33758</v>
      </c>
      <c r="P747" s="2">
        <v>39.333333000000003</v>
      </c>
      <c r="Q747" s="2">
        <v>-71.533332999999999</v>
      </c>
      <c r="R747" s="11">
        <v>48</v>
      </c>
      <c r="S747" s="11">
        <v>48</v>
      </c>
      <c r="T747" s="2" t="s">
        <v>1846</v>
      </c>
      <c r="U747" s="2" t="s">
        <v>40</v>
      </c>
      <c r="V747" s="2" t="s">
        <v>149</v>
      </c>
      <c r="W747" s="2">
        <v>7</v>
      </c>
      <c r="X747" s="2">
        <v>7</v>
      </c>
      <c r="Y747" s="2" t="s">
        <v>1849</v>
      </c>
      <c r="Z747" s="2" t="s">
        <v>47</v>
      </c>
      <c r="AA747" s="2" t="s">
        <v>41</v>
      </c>
      <c r="AD747" s="10" t="s">
        <v>1858</v>
      </c>
    </row>
    <row r="748" spans="1:38" x14ac:dyDescent="0.2">
      <c r="A748" s="2">
        <v>56844</v>
      </c>
      <c r="B748" s="2">
        <v>56448</v>
      </c>
      <c r="C748" s="2">
        <v>154</v>
      </c>
      <c r="D748" s="10" t="s">
        <v>1855</v>
      </c>
      <c r="E748" s="2" t="s">
        <v>42</v>
      </c>
      <c r="F748" s="2" t="s">
        <v>484</v>
      </c>
      <c r="J748" s="2" t="s">
        <v>30</v>
      </c>
      <c r="K748" s="10" t="s">
        <v>149</v>
      </c>
      <c r="L748" s="2" t="s">
        <v>44</v>
      </c>
      <c r="M748" s="2" t="s">
        <v>38</v>
      </c>
      <c r="N748" s="10">
        <v>1993</v>
      </c>
      <c r="O748" s="9">
        <v>34119</v>
      </c>
      <c r="P748" s="2">
        <v>39.566667000000002</v>
      </c>
      <c r="Q748" s="2">
        <v>-69.633332999999993</v>
      </c>
      <c r="R748" s="11">
        <v>76</v>
      </c>
      <c r="S748" s="11">
        <v>76</v>
      </c>
      <c r="T748" s="2" t="s">
        <v>1846</v>
      </c>
      <c r="U748" s="2" t="s">
        <v>40</v>
      </c>
      <c r="V748" s="2" t="s">
        <v>149</v>
      </c>
      <c r="W748" s="2">
        <v>9</v>
      </c>
      <c r="X748" s="2">
        <v>9</v>
      </c>
      <c r="Y748" s="2" t="s">
        <v>1849</v>
      </c>
      <c r="Z748" s="2" t="s">
        <v>47</v>
      </c>
      <c r="AA748" s="2" t="s">
        <v>41</v>
      </c>
      <c r="AD748" s="10" t="s">
        <v>1858</v>
      </c>
    </row>
    <row r="749" spans="1:38" x14ac:dyDescent="0.2">
      <c r="A749" s="2">
        <v>57014</v>
      </c>
      <c r="B749" s="2">
        <v>56617</v>
      </c>
      <c r="C749" s="2">
        <v>154</v>
      </c>
      <c r="D749" s="10" t="s">
        <v>1855</v>
      </c>
      <c r="E749" s="2" t="s">
        <v>42</v>
      </c>
      <c r="F749" s="2" t="s">
        <v>485</v>
      </c>
      <c r="J749" s="2" t="s">
        <v>30</v>
      </c>
      <c r="K749" s="10" t="s">
        <v>2219</v>
      </c>
      <c r="L749" s="2" t="s">
        <v>44</v>
      </c>
      <c r="M749" s="2" t="s">
        <v>99</v>
      </c>
      <c r="N749" s="10">
        <v>1992</v>
      </c>
      <c r="O749" s="9">
        <v>33786</v>
      </c>
      <c r="P749" s="2">
        <v>39.933332999999998</v>
      </c>
      <c r="Q749" s="2">
        <v>-69.083332999999996</v>
      </c>
      <c r="R749" s="11">
        <v>81</v>
      </c>
      <c r="S749" s="11">
        <v>81</v>
      </c>
      <c r="T749" s="2" t="s">
        <v>1846</v>
      </c>
      <c r="U749" s="2" t="s">
        <v>52</v>
      </c>
      <c r="V749" s="2" t="s">
        <v>149</v>
      </c>
      <c r="W749" s="2">
        <v>7</v>
      </c>
      <c r="X749" s="2">
        <v>7</v>
      </c>
      <c r="Y749" s="2" t="s">
        <v>1849</v>
      </c>
      <c r="Z749" s="2" t="s">
        <v>47</v>
      </c>
      <c r="AA749" s="2" t="s">
        <v>41</v>
      </c>
      <c r="AD749" s="10" t="s">
        <v>1858</v>
      </c>
    </row>
    <row r="750" spans="1:38" x14ac:dyDescent="0.2">
      <c r="A750" s="2">
        <v>57176</v>
      </c>
      <c r="B750" s="2">
        <v>56778</v>
      </c>
      <c r="C750" s="2">
        <v>154</v>
      </c>
      <c r="D750" s="10" t="s">
        <v>1855</v>
      </c>
      <c r="E750" s="2" t="s">
        <v>42</v>
      </c>
      <c r="F750" s="2" t="s">
        <v>486</v>
      </c>
      <c r="J750" s="2" t="s">
        <v>30</v>
      </c>
      <c r="K750" s="10" t="s">
        <v>2219</v>
      </c>
      <c r="L750" s="2" t="s">
        <v>44</v>
      </c>
      <c r="M750" s="2" t="s">
        <v>38</v>
      </c>
      <c r="N750" s="10">
        <v>1992</v>
      </c>
      <c r="O750" s="9">
        <v>33777</v>
      </c>
      <c r="P750" s="2">
        <v>40.333333000000003</v>
      </c>
      <c r="Q750" s="2">
        <v>-62.2</v>
      </c>
      <c r="R750" s="11">
        <v>84</v>
      </c>
      <c r="S750" s="11">
        <v>84</v>
      </c>
      <c r="T750" s="2" t="s">
        <v>1846</v>
      </c>
      <c r="U750" s="2" t="s">
        <v>40</v>
      </c>
      <c r="V750" s="2" t="s">
        <v>41</v>
      </c>
      <c r="W750" s="2">
        <v>5</v>
      </c>
      <c r="X750" s="2">
        <v>5</v>
      </c>
      <c r="Y750" s="2" t="s">
        <v>1849</v>
      </c>
      <c r="Z750" s="2" t="s">
        <v>47</v>
      </c>
      <c r="AA750" s="2" t="s">
        <v>41</v>
      </c>
      <c r="AD750" s="10" t="s">
        <v>1858</v>
      </c>
    </row>
    <row r="751" spans="1:38" x14ac:dyDescent="0.2">
      <c r="A751" s="2">
        <v>57203</v>
      </c>
      <c r="B751" s="2">
        <v>56804</v>
      </c>
      <c r="C751" s="2">
        <v>154</v>
      </c>
      <c r="D751" s="10" t="s">
        <v>1855</v>
      </c>
      <c r="E751" s="2" t="s">
        <v>42</v>
      </c>
      <c r="F751" s="2" t="s">
        <v>487</v>
      </c>
      <c r="J751" s="2" t="s">
        <v>30</v>
      </c>
      <c r="K751" s="10" t="s">
        <v>149</v>
      </c>
      <c r="L751" s="2" t="s">
        <v>44</v>
      </c>
      <c r="M751" s="2" t="s">
        <v>38</v>
      </c>
      <c r="N751" s="10">
        <v>1992</v>
      </c>
      <c r="O751" s="9">
        <v>33771</v>
      </c>
      <c r="P751" s="2">
        <v>40.4</v>
      </c>
      <c r="Q751" s="2">
        <v>-66.966667000000001</v>
      </c>
      <c r="S751" s="11"/>
      <c r="W751" s="2">
        <v>11</v>
      </c>
      <c r="X751" s="2">
        <v>11</v>
      </c>
      <c r="Y751" s="2" t="s">
        <v>1849</v>
      </c>
      <c r="Z751" s="2" t="s">
        <v>47</v>
      </c>
      <c r="AA751" s="2" t="s">
        <v>41</v>
      </c>
      <c r="AD751" s="10" t="s">
        <v>1858</v>
      </c>
    </row>
    <row r="752" spans="1:38" x14ac:dyDescent="0.2">
      <c r="A752" s="2">
        <v>57209</v>
      </c>
      <c r="B752" s="2">
        <v>56810</v>
      </c>
      <c r="C752" s="2">
        <v>154</v>
      </c>
      <c r="D752" s="10" t="s">
        <v>1854</v>
      </c>
      <c r="E752" s="2" t="s">
        <v>142</v>
      </c>
      <c r="F752" s="2" t="s">
        <v>488</v>
      </c>
      <c r="J752" s="2" t="s">
        <v>30</v>
      </c>
      <c r="K752" s="10" t="s">
        <v>2219</v>
      </c>
      <c r="L752" s="2" t="s">
        <v>44</v>
      </c>
      <c r="M752" s="2" t="s">
        <v>38</v>
      </c>
      <c r="N752" s="10">
        <v>1992</v>
      </c>
      <c r="O752" s="9">
        <v>33775</v>
      </c>
      <c r="P752" s="2">
        <v>40.583333000000003</v>
      </c>
      <c r="Q752" s="2">
        <v>-66.400000000000006</v>
      </c>
      <c r="S752" s="11"/>
      <c r="W752" s="2">
        <v>11</v>
      </c>
      <c r="X752" s="2">
        <v>11</v>
      </c>
      <c r="Y752" s="2" t="s">
        <v>1849</v>
      </c>
      <c r="Z752" s="2" t="s">
        <v>47</v>
      </c>
      <c r="AA752" s="2" t="s">
        <v>41</v>
      </c>
      <c r="AB752" s="2" t="s">
        <v>31</v>
      </c>
      <c r="AC752" s="2" t="s">
        <v>38</v>
      </c>
      <c r="AD752" s="10">
        <v>1995</v>
      </c>
      <c r="AE752" s="9">
        <v>34803</v>
      </c>
      <c r="AF752" s="2">
        <v>42.666666999999997</v>
      </c>
      <c r="AG752" s="2">
        <v>-62.966667000000001</v>
      </c>
      <c r="AH752" s="2">
        <v>141</v>
      </c>
      <c r="AI752" s="2">
        <v>141</v>
      </c>
      <c r="AJ752" s="2" t="s">
        <v>1846</v>
      </c>
      <c r="AK752" s="2" t="s">
        <v>40</v>
      </c>
      <c r="AL752" s="2" t="s">
        <v>41</v>
      </c>
    </row>
    <row r="753" spans="1:38" x14ac:dyDescent="0.2">
      <c r="A753" s="2">
        <v>57210</v>
      </c>
      <c r="B753" s="2">
        <v>56811</v>
      </c>
      <c r="C753" s="2">
        <v>154</v>
      </c>
      <c r="D753" s="10" t="s">
        <v>1855</v>
      </c>
      <c r="E753" s="2" t="s">
        <v>42</v>
      </c>
      <c r="F753" s="2" t="s">
        <v>489</v>
      </c>
      <c r="J753" s="2" t="s">
        <v>30</v>
      </c>
      <c r="K753" s="10" t="s">
        <v>2219</v>
      </c>
      <c r="L753" s="2" t="s">
        <v>44</v>
      </c>
      <c r="M753" s="2" t="s">
        <v>87</v>
      </c>
      <c r="N753" s="10">
        <v>1992</v>
      </c>
      <c r="O753" s="9">
        <v>33775</v>
      </c>
      <c r="P753" s="2">
        <v>40.583333000000003</v>
      </c>
      <c r="Q753" s="2">
        <v>-66.400000000000006</v>
      </c>
      <c r="S753" s="11"/>
      <c r="W753" s="2">
        <v>14</v>
      </c>
      <c r="X753" s="2">
        <v>14</v>
      </c>
      <c r="Y753" s="2" t="s">
        <v>1849</v>
      </c>
      <c r="Z753" s="2" t="s">
        <v>47</v>
      </c>
      <c r="AA753" s="2" t="s">
        <v>41</v>
      </c>
      <c r="AD753" s="10" t="s">
        <v>1858</v>
      </c>
    </row>
    <row r="754" spans="1:38" x14ac:dyDescent="0.2">
      <c r="A754" s="2">
        <v>57213</v>
      </c>
      <c r="B754" s="2">
        <v>56814</v>
      </c>
      <c r="C754" s="2">
        <v>154</v>
      </c>
      <c r="D754" s="10" t="s">
        <v>1855</v>
      </c>
      <c r="E754" s="2" t="s">
        <v>42</v>
      </c>
      <c r="F754" s="2" t="s">
        <v>490</v>
      </c>
      <c r="J754" s="2" t="s">
        <v>30</v>
      </c>
      <c r="K754" s="10" t="s">
        <v>149</v>
      </c>
      <c r="L754" s="2" t="s">
        <v>44</v>
      </c>
      <c r="M754" s="2" t="s">
        <v>38</v>
      </c>
      <c r="N754" s="10">
        <v>1992</v>
      </c>
      <c r="O754" s="9">
        <v>33777</v>
      </c>
      <c r="P754" s="2">
        <v>40.450000000000003</v>
      </c>
      <c r="Q754" s="2">
        <v>-66.583332999999996</v>
      </c>
      <c r="R754" s="11">
        <v>86</v>
      </c>
      <c r="S754" s="11">
        <v>86</v>
      </c>
      <c r="T754" s="2" t="s">
        <v>1846</v>
      </c>
      <c r="U754" s="2" t="s">
        <v>40</v>
      </c>
      <c r="V754" s="2" t="s">
        <v>41</v>
      </c>
      <c r="W754" s="2">
        <v>10</v>
      </c>
      <c r="X754" s="2">
        <v>10</v>
      </c>
      <c r="Y754" s="2" t="s">
        <v>1849</v>
      </c>
      <c r="Z754" s="2" t="s">
        <v>47</v>
      </c>
      <c r="AA754" s="2" t="s">
        <v>41</v>
      </c>
      <c r="AD754" s="10" t="s">
        <v>1858</v>
      </c>
    </row>
    <row r="755" spans="1:38" x14ac:dyDescent="0.2">
      <c r="A755" s="2">
        <v>57220</v>
      </c>
      <c r="B755" s="2">
        <v>56821</v>
      </c>
      <c r="C755" s="2">
        <v>154</v>
      </c>
      <c r="D755" s="10" t="s">
        <v>1855</v>
      </c>
      <c r="E755" s="2" t="s">
        <v>42</v>
      </c>
      <c r="F755" s="2" t="s">
        <v>491</v>
      </c>
      <c r="J755" s="2" t="s">
        <v>30</v>
      </c>
      <c r="K755" s="10" t="s">
        <v>35</v>
      </c>
      <c r="L755" s="2" t="s">
        <v>44</v>
      </c>
      <c r="M755" s="2" t="s">
        <v>38</v>
      </c>
      <c r="N755" s="10">
        <v>1992</v>
      </c>
      <c r="O755" s="9">
        <v>33773</v>
      </c>
      <c r="P755" s="2">
        <v>40.616667</v>
      </c>
      <c r="Q755" s="2">
        <v>-66.650000000000006</v>
      </c>
      <c r="S755" s="11"/>
      <c r="W755" s="2">
        <v>10</v>
      </c>
      <c r="X755" s="2">
        <v>10</v>
      </c>
      <c r="Y755" s="2" t="s">
        <v>1849</v>
      </c>
      <c r="Z755" s="2" t="s">
        <v>47</v>
      </c>
      <c r="AA755" s="2" t="s">
        <v>41</v>
      </c>
      <c r="AD755" s="10" t="s">
        <v>1858</v>
      </c>
    </row>
    <row r="756" spans="1:38" x14ac:dyDescent="0.2">
      <c r="A756" s="2">
        <v>57221</v>
      </c>
      <c r="B756" s="2">
        <v>56822</v>
      </c>
      <c r="C756" s="2">
        <v>154</v>
      </c>
      <c r="D756" s="10" t="s">
        <v>1855</v>
      </c>
      <c r="E756" s="2" t="s">
        <v>42</v>
      </c>
      <c r="F756" s="2" t="s">
        <v>492</v>
      </c>
      <c r="J756" s="2" t="s">
        <v>30</v>
      </c>
      <c r="K756" s="10" t="s">
        <v>35</v>
      </c>
      <c r="L756" s="2" t="s">
        <v>44</v>
      </c>
      <c r="M756" s="2" t="s">
        <v>38</v>
      </c>
      <c r="N756" s="10">
        <v>1992</v>
      </c>
      <c r="O756" s="9">
        <v>33773</v>
      </c>
      <c r="P756" s="2">
        <v>40.616667</v>
      </c>
      <c r="Q756" s="2">
        <v>-66.666667000000004</v>
      </c>
      <c r="S756" s="11"/>
      <c r="W756" s="2">
        <v>14</v>
      </c>
      <c r="X756" s="2">
        <v>14</v>
      </c>
      <c r="Y756" s="2" t="s">
        <v>1849</v>
      </c>
      <c r="Z756" s="2" t="s">
        <v>47</v>
      </c>
      <c r="AA756" s="2" t="s">
        <v>41</v>
      </c>
      <c r="AD756" s="10" t="s">
        <v>1858</v>
      </c>
    </row>
    <row r="757" spans="1:38" x14ac:dyDescent="0.2">
      <c r="A757" s="2">
        <v>57223</v>
      </c>
      <c r="B757" s="2">
        <v>56824</v>
      </c>
      <c r="C757" s="2">
        <v>154</v>
      </c>
      <c r="D757" s="10" t="s">
        <v>1855</v>
      </c>
      <c r="E757" s="2" t="s">
        <v>42</v>
      </c>
      <c r="F757" s="2" t="s">
        <v>493</v>
      </c>
      <c r="J757" s="2" t="s">
        <v>30</v>
      </c>
      <c r="K757" s="10" t="s">
        <v>2219</v>
      </c>
      <c r="L757" s="2" t="s">
        <v>44</v>
      </c>
      <c r="M757" s="2" t="s">
        <v>38</v>
      </c>
      <c r="N757" s="10">
        <v>1992</v>
      </c>
      <c r="O757" s="9">
        <v>33774</v>
      </c>
      <c r="P757" s="2">
        <v>40.583333000000003</v>
      </c>
      <c r="Q757" s="2">
        <v>-66.683333000000005</v>
      </c>
      <c r="S757" s="11"/>
      <c r="W757" s="2">
        <v>14</v>
      </c>
      <c r="X757" s="2">
        <v>14</v>
      </c>
      <c r="Y757" s="2" t="s">
        <v>1849</v>
      </c>
      <c r="Z757" s="2" t="s">
        <v>47</v>
      </c>
      <c r="AA757" s="2" t="s">
        <v>41</v>
      </c>
      <c r="AD757" s="10" t="s">
        <v>1858</v>
      </c>
    </row>
    <row r="758" spans="1:38" x14ac:dyDescent="0.2">
      <c r="A758" s="2">
        <v>57225</v>
      </c>
      <c r="B758" s="2">
        <v>56826</v>
      </c>
      <c r="C758" s="2">
        <v>154</v>
      </c>
      <c r="D758" s="10" t="s">
        <v>1855</v>
      </c>
      <c r="E758" s="2" t="s">
        <v>42</v>
      </c>
      <c r="F758" s="2" t="s">
        <v>494</v>
      </c>
      <c r="J758" s="2" t="s">
        <v>30</v>
      </c>
      <c r="K758" s="10" t="s">
        <v>35</v>
      </c>
      <c r="L758" s="2" t="s">
        <v>44</v>
      </c>
      <c r="M758" s="2" t="s">
        <v>38</v>
      </c>
      <c r="N758" s="10">
        <v>1992</v>
      </c>
      <c r="O758" s="9">
        <v>33768</v>
      </c>
      <c r="P758" s="2">
        <v>39.433332999999998</v>
      </c>
      <c r="Q758" s="2">
        <v>-66.3</v>
      </c>
      <c r="S758" s="11"/>
      <c r="W758" s="2">
        <v>9</v>
      </c>
      <c r="X758" s="2">
        <v>9</v>
      </c>
      <c r="Y758" s="2" t="s">
        <v>1849</v>
      </c>
      <c r="Z758" s="2" t="s">
        <v>47</v>
      </c>
      <c r="AA758" s="2" t="s">
        <v>41</v>
      </c>
      <c r="AD758" s="10" t="s">
        <v>1858</v>
      </c>
    </row>
    <row r="759" spans="1:38" x14ac:dyDescent="0.2">
      <c r="A759" s="2">
        <v>57227</v>
      </c>
      <c r="B759" s="2">
        <v>56828</v>
      </c>
      <c r="C759" s="2">
        <v>154</v>
      </c>
      <c r="D759" s="10" t="s">
        <v>1855</v>
      </c>
      <c r="E759" s="2" t="s">
        <v>42</v>
      </c>
      <c r="F759" s="2" t="s">
        <v>495</v>
      </c>
      <c r="J759" s="2" t="s">
        <v>30</v>
      </c>
      <c r="K759" s="10" t="s">
        <v>35</v>
      </c>
      <c r="L759" s="2" t="s">
        <v>44</v>
      </c>
      <c r="M759" s="2" t="s">
        <v>38</v>
      </c>
      <c r="N759" s="10">
        <v>1992</v>
      </c>
      <c r="O759" s="9">
        <v>33770</v>
      </c>
      <c r="P759" s="2">
        <v>40.299999999999997</v>
      </c>
      <c r="Q759" s="2">
        <v>-67.466667000000001</v>
      </c>
      <c r="R759" s="11">
        <v>79</v>
      </c>
      <c r="S759" s="11">
        <v>79</v>
      </c>
      <c r="T759" s="2" t="s">
        <v>1846</v>
      </c>
      <c r="U759" s="2" t="s">
        <v>52</v>
      </c>
      <c r="V759" s="2" t="s">
        <v>149</v>
      </c>
      <c r="W759" s="2">
        <v>9</v>
      </c>
      <c r="X759" s="2">
        <v>9</v>
      </c>
      <c r="Y759" s="2" t="s">
        <v>1849</v>
      </c>
      <c r="Z759" s="2" t="s">
        <v>47</v>
      </c>
      <c r="AA759" s="2" t="s">
        <v>41</v>
      </c>
      <c r="AD759" s="10" t="s">
        <v>1858</v>
      </c>
    </row>
    <row r="760" spans="1:38" x14ac:dyDescent="0.2">
      <c r="A760" s="2">
        <v>57232</v>
      </c>
      <c r="B760" s="2">
        <v>56833</v>
      </c>
      <c r="C760" s="2">
        <v>154</v>
      </c>
      <c r="D760" s="10" t="s">
        <v>1855</v>
      </c>
      <c r="E760" s="2" t="s">
        <v>42</v>
      </c>
      <c r="F760" s="2" t="s">
        <v>496</v>
      </c>
      <c r="J760" s="2" t="s">
        <v>30</v>
      </c>
      <c r="K760" s="10" t="s">
        <v>2219</v>
      </c>
      <c r="L760" s="2" t="s">
        <v>44</v>
      </c>
      <c r="M760" s="2" t="s">
        <v>38</v>
      </c>
      <c r="N760" s="10">
        <v>1992</v>
      </c>
      <c r="O760" s="9">
        <v>33770</v>
      </c>
      <c r="P760" s="2">
        <v>40.299999999999997</v>
      </c>
      <c r="Q760" s="2">
        <v>-67.483333000000002</v>
      </c>
      <c r="S760" s="11"/>
      <c r="W760" s="2">
        <v>11</v>
      </c>
      <c r="X760" s="2">
        <v>11</v>
      </c>
      <c r="Y760" s="2" t="s">
        <v>1849</v>
      </c>
      <c r="Z760" s="2" t="s">
        <v>47</v>
      </c>
      <c r="AA760" s="2" t="s">
        <v>41</v>
      </c>
      <c r="AD760" s="10" t="s">
        <v>1858</v>
      </c>
    </row>
    <row r="761" spans="1:38" x14ac:dyDescent="0.2">
      <c r="A761" s="2">
        <v>57237</v>
      </c>
      <c r="B761" s="2">
        <v>56838</v>
      </c>
      <c r="C761" s="2">
        <v>154</v>
      </c>
      <c r="D761" s="10" t="s">
        <v>1855</v>
      </c>
      <c r="E761" s="2" t="s">
        <v>42</v>
      </c>
      <c r="F761" s="2" t="s">
        <v>497</v>
      </c>
      <c r="J761" s="2" t="s">
        <v>30</v>
      </c>
      <c r="K761" s="10" t="s">
        <v>149</v>
      </c>
      <c r="L761" s="2" t="s">
        <v>44</v>
      </c>
      <c r="M761" s="2" t="s">
        <v>38</v>
      </c>
      <c r="N761" s="10">
        <v>1992</v>
      </c>
      <c r="O761" s="9">
        <v>33771</v>
      </c>
      <c r="P761" s="2">
        <v>40.416666999999997</v>
      </c>
      <c r="Q761" s="2">
        <v>-66.716667000000001</v>
      </c>
      <c r="S761" s="11"/>
      <c r="W761" s="2">
        <v>14</v>
      </c>
      <c r="X761" s="2">
        <v>14</v>
      </c>
      <c r="Y761" s="2" t="s">
        <v>1849</v>
      </c>
      <c r="Z761" s="2" t="s">
        <v>47</v>
      </c>
      <c r="AA761" s="2" t="s">
        <v>41</v>
      </c>
      <c r="AD761" s="10" t="s">
        <v>1858</v>
      </c>
    </row>
    <row r="762" spans="1:38" x14ac:dyDescent="0.2">
      <c r="A762" s="2">
        <v>57334</v>
      </c>
      <c r="B762" s="2">
        <v>56935</v>
      </c>
      <c r="C762" s="2">
        <v>154</v>
      </c>
      <c r="D762" s="10" t="s">
        <v>1855</v>
      </c>
      <c r="E762" s="2" t="s">
        <v>42</v>
      </c>
      <c r="F762" s="2" t="s">
        <v>498</v>
      </c>
      <c r="J762" s="2" t="s">
        <v>30</v>
      </c>
      <c r="K762" s="10" t="s">
        <v>35</v>
      </c>
      <c r="L762" s="2" t="s">
        <v>44</v>
      </c>
      <c r="M762" s="2" t="s">
        <v>38</v>
      </c>
      <c r="N762" s="10">
        <v>1992</v>
      </c>
      <c r="O762" s="9">
        <v>33848</v>
      </c>
      <c r="P762" s="2">
        <v>45.933332999999998</v>
      </c>
      <c r="Q762" s="2">
        <v>-44.166666999999997</v>
      </c>
      <c r="R762" s="11">
        <v>61</v>
      </c>
      <c r="S762" s="11">
        <v>61</v>
      </c>
      <c r="T762" s="2" t="s">
        <v>1846</v>
      </c>
      <c r="U762" s="2" t="s">
        <v>40</v>
      </c>
      <c r="V762" s="2" t="s">
        <v>41</v>
      </c>
      <c r="W762" s="2">
        <v>9</v>
      </c>
      <c r="X762" s="2">
        <v>9</v>
      </c>
      <c r="Y762" s="2" t="s">
        <v>1849</v>
      </c>
      <c r="Z762" s="2" t="s">
        <v>47</v>
      </c>
      <c r="AA762" s="2" t="s">
        <v>41</v>
      </c>
      <c r="AD762" s="10" t="s">
        <v>1858</v>
      </c>
    </row>
    <row r="763" spans="1:38" x14ac:dyDescent="0.2">
      <c r="A763" s="2">
        <v>57932</v>
      </c>
      <c r="B763" s="2">
        <v>57521</v>
      </c>
      <c r="C763" s="2">
        <v>154</v>
      </c>
      <c r="D763" s="10" t="s">
        <v>1855</v>
      </c>
      <c r="E763" s="2" t="s">
        <v>42</v>
      </c>
      <c r="F763" s="2" t="s">
        <v>499</v>
      </c>
      <c r="J763" s="2" t="s">
        <v>30</v>
      </c>
      <c r="K763" s="10" t="s">
        <v>2219</v>
      </c>
      <c r="L763" s="2" t="s">
        <v>44</v>
      </c>
      <c r="M763" s="2" t="s">
        <v>38</v>
      </c>
      <c r="N763" s="10">
        <v>1992</v>
      </c>
      <c r="O763" s="9">
        <v>33763</v>
      </c>
      <c r="P763" s="2">
        <v>41.716667000000001</v>
      </c>
      <c r="Q763" s="2">
        <v>-53.416666999999997</v>
      </c>
      <c r="R763" s="11">
        <v>61</v>
      </c>
      <c r="S763" s="11">
        <v>61</v>
      </c>
      <c r="T763" s="2" t="s">
        <v>1846</v>
      </c>
      <c r="U763" s="2" t="s">
        <v>40</v>
      </c>
      <c r="V763" s="2" t="s">
        <v>41</v>
      </c>
      <c r="W763" s="2">
        <v>11</v>
      </c>
      <c r="X763" s="2">
        <v>11</v>
      </c>
      <c r="Y763" s="2" t="s">
        <v>1849</v>
      </c>
      <c r="Z763" s="2" t="s">
        <v>47</v>
      </c>
      <c r="AA763" s="2" t="s">
        <v>41</v>
      </c>
      <c r="AD763" s="10" t="s">
        <v>1858</v>
      </c>
    </row>
    <row r="764" spans="1:38" x14ac:dyDescent="0.2">
      <c r="A764" s="2">
        <v>57949</v>
      </c>
      <c r="B764" s="2">
        <v>57538</v>
      </c>
      <c r="C764" s="2">
        <v>154</v>
      </c>
      <c r="D764" s="10" t="s">
        <v>1854</v>
      </c>
      <c r="E764" s="2" t="s">
        <v>142</v>
      </c>
      <c r="F764" s="2" t="s">
        <v>500</v>
      </c>
      <c r="J764" s="2" t="s">
        <v>30</v>
      </c>
      <c r="K764" s="10" t="s">
        <v>2219</v>
      </c>
      <c r="L764" s="2" t="s">
        <v>44</v>
      </c>
      <c r="M764" s="2" t="s">
        <v>38</v>
      </c>
      <c r="N764" s="10">
        <v>1992</v>
      </c>
      <c r="O764" s="9">
        <v>33764</v>
      </c>
      <c r="P764" s="2">
        <v>41.733333000000002</v>
      </c>
      <c r="Q764" s="2">
        <v>-52.666666999999997</v>
      </c>
      <c r="R764" s="11">
        <v>61</v>
      </c>
      <c r="S764" s="11">
        <v>61</v>
      </c>
      <c r="T764" s="2" t="s">
        <v>1846</v>
      </c>
      <c r="U764" s="2" t="s">
        <v>40</v>
      </c>
      <c r="V764" s="2" t="s">
        <v>41</v>
      </c>
      <c r="W764" s="2">
        <v>11</v>
      </c>
      <c r="X764" s="2">
        <v>11</v>
      </c>
      <c r="Y764" s="2" t="s">
        <v>1849</v>
      </c>
      <c r="Z764" s="2" t="s">
        <v>47</v>
      </c>
      <c r="AA764" s="2" t="s">
        <v>41</v>
      </c>
      <c r="AB764" s="2" t="s">
        <v>31</v>
      </c>
      <c r="AC764" s="2" t="s">
        <v>38</v>
      </c>
      <c r="AD764" s="10">
        <v>1994</v>
      </c>
      <c r="AE764" s="9">
        <v>34494</v>
      </c>
      <c r="AF764" s="2">
        <v>43.016666999999998</v>
      </c>
      <c r="AG764" s="2">
        <v>-60.533332999999999</v>
      </c>
      <c r="AH764" s="2">
        <v>126</v>
      </c>
      <c r="AI764" s="2">
        <v>126</v>
      </c>
      <c r="AJ764" s="2" t="s">
        <v>1846</v>
      </c>
      <c r="AK764" s="2" t="s">
        <v>40</v>
      </c>
      <c r="AL764" s="2" t="s">
        <v>41</v>
      </c>
    </row>
    <row r="765" spans="1:38" x14ac:dyDescent="0.2">
      <c r="A765" s="2">
        <v>57968</v>
      </c>
      <c r="B765" s="2">
        <v>57557</v>
      </c>
      <c r="C765" s="2">
        <v>154</v>
      </c>
      <c r="D765" s="10" t="s">
        <v>1855</v>
      </c>
      <c r="E765" s="2" t="s">
        <v>42</v>
      </c>
      <c r="F765" s="2" t="s">
        <v>501</v>
      </c>
      <c r="J765" s="2" t="s">
        <v>30</v>
      </c>
      <c r="K765" s="10" t="s">
        <v>2219</v>
      </c>
      <c r="L765" s="2" t="s">
        <v>44</v>
      </c>
      <c r="M765" s="2" t="s">
        <v>38</v>
      </c>
      <c r="N765" s="10">
        <v>1992</v>
      </c>
      <c r="O765" s="9">
        <v>33853</v>
      </c>
      <c r="P765" s="2">
        <v>46.516666999999998</v>
      </c>
      <c r="Q765" s="2">
        <v>-42.416666999999997</v>
      </c>
      <c r="R765" s="11">
        <v>61</v>
      </c>
      <c r="S765" s="11">
        <v>61</v>
      </c>
      <c r="T765" s="2" t="s">
        <v>1846</v>
      </c>
      <c r="U765" s="2" t="s">
        <v>40</v>
      </c>
      <c r="V765" s="2" t="s">
        <v>41</v>
      </c>
      <c r="W765" s="2">
        <v>11</v>
      </c>
      <c r="X765" s="2">
        <v>11</v>
      </c>
      <c r="Y765" s="2" t="s">
        <v>1849</v>
      </c>
      <c r="Z765" s="2" t="s">
        <v>47</v>
      </c>
      <c r="AA765" s="2" t="s">
        <v>41</v>
      </c>
      <c r="AD765" s="10" t="s">
        <v>1858</v>
      </c>
    </row>
    <row r="766" spans="1:38" x14ac:dyDescent="0.2">
      <c r="A766" s="2">
        <v>57996</v>
      </c>
      <c r="B766" s="2">
        <v>57585</v>
      </c>
      <c r="C766" s="2">
        <v>154</v>
      </c>
      <c r="D766" s="10" t="s">
        <v>1855</v>
      </c>
      <c r="E766" s="2" t="s">
        <v>42</v>
      </c>
      <c r="F766" s="2" t="s">
        <v>502</v>
      </c>
      <c r="J766" s="2" t="s">
        <v>30</v>
      </c>
      <c r="K766" s="10" t="s">
        <v>35</v>
      </c>
      <c r="L766" s="2" t="s">
        <v>44</v>
      </c>
      <c r="M766" s="2" t="s">
        <v>38</v>
      </c>
      <c r="N766" s="10">
        <v>1992</v>
      </c>
      <c r="O766" s="9">
        <v>33762</v>
      </c>
      <c r="P766" s="2">
        <v>41.666666999999997</v>
      </c>
      <c r="Q766" s="2">
        <v>-53.166666999999997</v>
      </c>
      <c r="R766" s="11">
        <v>61</v>
      </c>
      <c r="S766" s="11">
        <v>61</v>
      </c>
      <c r="T766" s="2" t="s">
        <v>1846</v>
      </c>
      <c r="U766" s="2" t="s">
        <v>40</v>
      </c>
      <c r="V766" s="2" t="s">
        <v>41</v>
      </c>
      <c r="W766" s="2">
        <v>11</v>
      </c>
      <c r="X766" s="2">
        <v>11</v>
      </c>
      <c r="Y766" s="2" t="s">
        <v>1849</v>
      </c>
      <c r="Z766" s="2" t="s">
        <v>47</v>
      </c>
      <c r="AA766" s="2" t="s">
        <v>41</v>
      </c>
      <c r="AD766" s="10" t="s">
        <v>1858</v>
      </c>
    </row>
    <row r="767" spans="1:38" x14ac:dyDescent="0.2">
      <c r="A767" s="2">
        <v>57998</v>
      </c>
      <c r="B767" s="2">
        <v>57587</v>
      </c>
      <c r="C767" s="2">
        <v>154</v>
      </c>
      <c r="D767" s="10" t="s">
        <v>1854</v>
      </c>
      <c r="E767" s="2" t="s">
        <v>142</v>
      </c>
      <c r="F767" s="2" t="s">
        <v>503</v>
      </c>
      <c r="J767" s="2" t="s">
        <v>30</v>
      </c>
      <c r="K767" s="10" t="s">
        <v>149</v>
      </c>
      <c r="L767" s="2" t="s">
        <v>44</v>
      </c>
      <c r="M767" s="2" t="s">
        <v>38</v>
      </c>
      <c r="N767" s="10">
        <v>1992</v>
      </c>
      <c r="O767" s="9">
        <v>33762</v>
      </c>
      <c r="P767" s="2">
        <v>41.716667000000001</v>
      </c>
      <c r="Q767" s="2">
        <v>-53.4</v>
      </c>
      <c r="R767" s="11">
        <v>69</v>
      </c>
      <c r="S767" s="11">
        <v>69</v>
      </c>
      <c r="T767" s="2" t="s">
        <v>1846</v>
      </c>
      <c r="U767" s="2" t="s">
        <v>40</v>
      </c>
      <c r="V767" s="2" t="s">
        <v>41</v>
      </c>
      <c r="W767" s="2">
        <v>11</v>
      </c>
      <c r="X767" s="2">
        <v>11</v>
      </c>
      <c r="Y767" s="2" t="s">
        <v>1849</v>
      </c>
      <c r="Z767" s="2" t="s">
        <v>47</v>
      </c>
      <c r="AA767" s="2" t="s">
        <v>41</v>
      </c>
      <c r="AB767" s="2" t="s">
        <v>31</v>
      </c>
      <c r="AC767" s="2" t="s">
        <v>38</v>
      </c>
      <c r="AD767" s="10">
        <v>1998</v>
      </c>
      <c r="AE767" s="9">
        <v>35929</v>
      </c>
      <c r="AF767" s="2">
        <v>41.216667000000001</v>
      </c>
      <c r="AG767" s="2">
        <v>-65.966667000000001</v>
      </c>
      <c r="AH767" s="2">
        <v>168</v>
      </c>
      <c r="AI767" s="2">
        <v>168</v>
      </c>
      <c r="AJ767" s="2" t="s">
        <v>1846</v>
      </c>
      <c r="AK767" s="2" t="s">
        <v>40</v>
      </c>
      <c r="AL767" s="2" t="s">
        <v>149</v>
      </c>
    </row>
    <row r="768" spans="1:38" x14ac:dyDescent="0.2">
      <c r="A768" s="2">
        <v>58103</v>
      </c>
      <c r="B768" s="2">
        <v>57692</v>
      </c>
      <c r="C768" s="2">
        <v>154</v>
      </c>
      <c r="D768" s="10" t="s">
        <v>1855</v>
      </c>
      <c r="E768" s="2" t="s">
        <v>42</v>
      </c>
      <c r="F768" s="2" t="s">
        <v>504</v>
      </c>
      <c r="J768" s="2" t="s">
        <v>30</v>
      </c>
      <c r="K768" s="10" t="s">
        <v>149</v>
      </c>
      <c r="L768" s="2" t="s">
        <v>44</v>
      </c>
      <c r="M768" s="2" t="s">
        <v>38</v>
      </c>
      <c r="N768" s="10">
        <v>1992</v>
      </c>
      <c r="O768" s="9">
        <v>33765</v>
      </c>
      <c r="P768" s="2">
        <v>41.916666999999997</v>
      </c>
      <c r="Q768" s="2">
        <v>-53.533332999999999</v>
      </c>
      <c r="S768" s="11"/>
      <c r="W768" s="2">
        <v>7</v>
      </c>
      <c r="X768" s="2">
        <v>7</v>
      </c>
      <c r="Y768" s="2" t="s">
        <v>1849</v>
      </c>
      <c r="Z768" s="2" t="s">
        <v>47</v>
      </c>
      <c r="AA768" s="2" t="s">
        <v>41</v>
      </c>
      <c r="AD768" s="10" t="s">
        <v>1858</v>
      </c>
    </row>
    <row r="769" spans="1:38" x14ac:dyDescent="0.2">
      <c r="A769" s="2">
        <v>58104</v>
      </c>
      <c r="B769" s="2">
        <v>57693</v>
      </c>
      <c r="C769" s="2">
        <v>154</v>
      </c>
      <c r="D769" s="10" t="s">
        <v>1855</v>
      </c>
      <c r="E769" s="2" t="s">
        <v>42</v>
      </c>
      <c r="F769" s="2" t="s">
        <v>505</v>
      </c>
      <c r="J769" s="2" t="s">
        <v>30</v>
      </c>
      <c r="K769" s="10" t="s">
        <v>35</v>
      </c>
      <c r="L769" s="2" t="s">
        <v>44</v>
      </c>
      <c r="M769" s="2" t="s">
        <v>38</v>
      </c>
      <c r="N769" s="10">
        <v>1992</v>
      </c>
      <c r="O769" s="9">
        <v>33765</v>
      </c>
      <c r="P769" s="2">
        <v>41.866667</v>
      </c>
      <c r="Q769" s="2">
        <v>-53.616667</v>
      </c>
      <c r="S769" s="11"/>
      <c r="W769" s="2">
        <v>5</v>
      </c>
      <c r="X769" s="2">
        <v>5</v>
      </c>
      <c r="Y769" s="2" t="s">
        <v>1849</v>
      </c>
      <c r="Z769" s="2" t="s">
        <v>47</v>
      </c>
      <c r="AA769" s="2" t="s">
        <v>41</v>
      </c>
      <c r="AD769" s="10" t="s">
        <v>1858</v>
      </c>
    </row>
    <row r="770" spans="1:38" x14ac:dyDescent="0.2">
      <c r="A770" s="2">
        <v>58108</v>
      </c>
      <c r="B770" s="2">
        <v>57697</v>
      </c>
      <c r="C770" s="2">
        <v>154</v>
      </c>
      <c r="D770" s="10" t="s">
        <v>1854</v>
      </c>
      <c r="E770" s="2" t="s">
        <v>142</v>
      </c>
      <c r="F770" s="2" t="s">
        <v>506</v>
      </c>
      <c r="J770" s="2" t="s">
        <v>30</v>
      </c>
      <c r="K770" s="10" t="s">
        <v>2219</v>
      </c>
      <c r="L770" s="2" t="s">
        <v>44</v>
      </c>
      <c r="M770" s="2" t="s">
        <v>38</v>
      </c>
      <c r="N770" s="10">
        <v>1992</v>
      </c>
      <c r="O770" s="9">
        <v>33766</v>
      </c>
      <c r="P770" s="2">
        <v>42</v>
      </c>
      <c r="Q770" s="2">
        <v>-53.95</v>
      </c>
      <c r="S770" s="11"/>
      <c r="W770" s="2">
        <v>9</v>
      </c>
      <c r="X770" s="2">
        <v>9</v>
      </c>
      <c r="Y770" s="2" t="s">
        <v>1849</v>
      </c>
      <c r="Z770" s="2" t="s">
        <v>47</v>
      </c>
      <c r="AA770" s="2" t="s">
        <v>41</v>
      </c>
      <c r="AB770" s="2" t="s">
        <v>31</v>
      </c>
      <c r="AC770" s="2" t="s">
        <v>38</v>
      </c>
      <c r="AD770" s="10">
        <v>1993</v>
      </c>
      <c r="AE770" s="9">
        <v>34242</v>
      </c>
      <c r="AF770" s="2">
        <v>46.866667</v>
      </c>
      <c r="AG770" s="2">
        <v>-62.116667</v>
      </c>
      <c r="AH770" s="2">
        <v>93</v>
      </c>
      <c r="AI770" s="2">
        <v>93</v>
      </c>
      <c r="AJ770" s="2" t="s">
        <v>1846</v>
      </c>
      <c r="AK770" s="2" t="s">
        <v>40</v>
      </c>
      <c r="AL770" s="2" t="s">
        <v>149</v>
      </c>
    </row>
    <row r="771" spans="1:38" x14ac:dyDescent="0.2">
      <c r="A771" s="2">
        <v>58110</v>
      </c>
      <c r="B771" s="2">
        <v>57699</v>
      </c>
      <c r="C771" s="2">
        <v>154</v>
      </c>
      <c r="D771" s="10" t="s">
        <v>1855</v>
      </c>
      <c r="E771" s="2" t="s">
        <v>42</v>
      </c>
      <c r="F771" s="2" t="s">
        <v>507</v>
      </c>
      <c r="J771" s="2" t="s">
        <v>30</v>
      </c>
      <c r="K771" s="10" t="s">
        <v>2219</v>
      </c>
      <c r="L771" s="2" t="s">
        <v>44</v>
      </c>
      <c r="M771" s="2" t="s">
        <v>38</v>
      </c>
      <c r="N771" s="10">
        <v>1992</v>
      </c>
      <c r="O771" s="9">
        <v>33766</v>
      </c>
      <c r="P771" s="2">
        <v>41.916666999999997</v>
      </c>
      <c r="Q771" s="2">
        <v>-53.716667000000001</v>
      </c>
      <c r="S771" s="11"/>
      <c r="W771" s="2">
        <v>9</v>
      </c>
      <c r="X771" s="2">
        <v>9</v>
      </c>
      <c r="Y771" s="2" t="s">
        <v>1849</v>
      </c>
      <c r="Z771" s="2" t="s">
        <v>47</v>
      </c>
      <c r="AA771" s="2" t="s">
        <v>41</v>
      </c>
      <c r="AD771" s="10" t="s">
        <v>1858</v>
      </c>
    </row>
    <row r="772" spans="1:38" x14ac:dyDescent="0.2">
      <c r="A772" s="2">
        <v>58111</v>
      </c>
      <c r="B772" s="2">
        <v>57700</v>
      </c>
      <c r="C772" s="2">
        <v>154</v>
      </c>
      <c r="D772" s="10" t="s">
        <v>1855</v>
      </c>
      <c r="E772" s="2" t="s">
        <v>42</v>
      </c>
      <c r="F772" s="2" t="s">
        <v>508</v>
      </c>
      <c r="J772" s="2" t="s">
        <v>30</v>
      </c>
      <c r="K772" s="10" t="s">
        <v>35</v>
      </c>
      <c r="L772" s="2" t="s">
        <v>44</v>
      </c>
      <c r="M772" s="2" t="s">
        <v>38</v>
      </c>
      <c r="N772" s="10">
        <v>1992</v>
      </c>
      <c r="O772" s="9">
        <v>33766</v>
      </c>
      <c r="P772" s="2">
        <v>41.883333</v>
      </c>
      <c r="Q772" s="2">
        <v>-53.683332999999998</v>
      </c>
      <c r="S772" s="11"/>
      <c r="W772" s="2">
        <v>4</v>
      </c>
      <c r="X772" s="2">
        <v>4</v>
      </c>
      <c r="Y772" s="2" t="s">
        <v>1849</v>
      </c>
      <c r="Z772" s="2" t="s">
        <v>47</v>
      </c>
      <c r="AA772" s="2" t="s">
        <v>41</v>
      </c>
      <c r="AD772" s="10" t="s">
        <v>1858</v>
      </c>
    </row>
    <row r="773" spans="1:38" x14ac:dyDescent="0.2">
      <c r="A773" s="2">
        <v>58113</v>
      </c>
      <c r="B773" s="2">
        <v>57702</v>
      </c>
      <c r="C773" s="2">
        <v>154</v>
      </c>
      <c r="D773" s="10" t="s">
        <v>1855</v>
      </c>
      <c r="E773" s="2" t="s">
        <v>42</v>
      </c>
      <c r="F773" s="2" t="s">
        <v>509</v>
      </c>
      <c r="J773" s="2" t="s">
        <v>30</v>
      </c>
      <c r="K773" s="10" t="s">
        <v>2219</v>
      </c>
      <c r="L773" s="2" t="s">
        <v>44</v>
      </c>
      <c r="M773" s="2" t="s">
        <v>38</v>
      </c>
      <c r="N773" s="10">
        <v>1992</v>
      </c>
      <c r="O773" s="9">
        <v>33765</v>
      </c>
      <c r="P773" s="2">
        <v>41.783332999999999</v>
      </c>
      <c r="Q773" s="2">
        <v>-53.616667</v>
      </c>
      <c r="R773" s="11">
        <v>68</v>
      </c>
      <c r="S773" s="11">
        <v>68</v>
      </c>
      <c r="T773" s="2" t="s">
        <v>1846</v>
      </c>
      <c r="U773" s="2" t="s">
        <v>40</v>
      </c>
      <c r="V773" s="2" t="s">
        <v>149</v>
      </c>
      <c r="W773" s="2">
        <v>9</v>
      </c>
      <c r="X773" s="2">
        <v>9</v>
      </c>
      <c r="Y773" s="2" t="s">
        <v>1849</v>
      </c>
      <c r="Z773" s="2" t="s">
        <v>47</v>
      </c>
      <c r="AA773" s="2" t="s">
        <v>41</v>
      </c>
      <c r="AD773" s="10" t="s">
        <v>1858</v>
      </c>
    </row>
    <row r="774" spans="1:38" x14ac:dyDescent="0.2">
      <c r="A774" s="2">
        <v>58114</v>
      </c>
      <c r="B774" s="2">
        <v>57703</v>
      </c>
      <c r="C774" s="2">
        <v>154</v>
      </c>
      <c r="D774" s="10" t="s">
        <v>1855</v>
      </c>
      <c r="E774" s="2" t="s">
        <v>42</v>
      </c>
      <c r="F774" s="2" t="s">
        <v>510</v>
      </c>
      <c r="J774" s="2" t="s">
        <v>30</v>
      </c>
      <c r="K774" s="10" t="s">
        <v>2219</v>
      </c>
      <c r="L774" s="2" t="s">
        <v>44</v>
      </c>
      <c r="M774" s="2" t="s">
        <v>38</v>
      </c>
      <c r="N774" s="10">
        <v>1992</v>
      </c>
      <c r="O774" s="9">
        <v>33766</v>
      </c>
      <c r="P774" s="2">
        <v>42.033332999999999</v>
      </c>
      <c r="Q774" s="2">
        <v>-53.8</v>
      </c>
      <c r="S774" s="11"/>
      <c r="W774" s="2">
        <v>7</v>
      </c>
      <c r="X774" s="2">
        <v>7</v>
      </c>
      <c r="Y774" s="2" t="s">
        <v>1849</v>
      </c>
      <c r="Z774" s="2" t="s">
        <v>47</v>
      </c>
      <c r="AA774" s="2" t="s">
        <v>41</v>
      </c>
      <c r="AD774" s="10" t="s">
        <v>1858</v>
      </c>
    </row>
    <row r="775" spans="1:38" x14ac:dyDescent="0.2">
      <c r="A775" s="2">
        <v>58118</v>
      </c>
      <c r="B775" s="2">
        <v>57707</v>
      </c>
      <c r="C775" s="2">
        <v>154</v>
      </c>
      <c r="D775" s="10" t="s">
        <v>1854</v>
      </c>
      <c r="E775" s="2" t="s">
        <v>142</v>
      </c>
      <c r="F775" s="2" t="s">
        <v>511</v>
      </c>
      <c r="J775" s="2" t="s">
        <v>30</v>
      </c>
      <c r="K775" s="10" t="s">
        <v>149</v>
      </c>
      <c r="L775" s="2" t="s">
        <v>44</v>
      </c>
      <c r="M775" s="2" t="s">
        <v>38</v>
      </c>
      <c r="N775" s="10">
        <v>1992</v>
      </c>
      <c r="O775" s="9">
        <v>33767</v>
      </c>
      <c r="P775" s="2">
        <v>41.816667000000002</v>
      </c>
      <c r="Q775" s="2">
        <v>-53.566667000000002</v>
      </c>
      <c r="R775" s="11">
        <v>89</v>
      </c>
      <c r="S775" s="11">
        <v>89</v>
      </c>
      <c r="T775" s="2" t="s">
        <v>1846</v>
      </c>
      <c r="U775" s="2" t="s">
        <v>52</v>
      </c>
      <c r="V775" s="2" t="s">
        <v>41</v>
      </c>
      <c r="W775" s="2">
        <v>9</v>
      </c>
      <c r="X775" s="2">
        <v>9</v>
      </c>
      <c r="Y775" s="2" t="s">
        <v>1849</v>
      </c>
      <c r="Z775" s="2" t="s">
        <v>47</v>
      </c>
      <c r="AA775" s="2" t="s">
        <v>41</v>
      </c>
      <c r="AB775" s="2" t="s">
        <v>31</v>
      </c>
      <c r="AC775" s="2" t="s">
        <v>38</v>
      </c>
      <c r="AD775" s="10">
        <v>2001</v>
      </c>
      <c r="AE775" s="9">
        <v>36976</v>
      </c>
      <c r="AF775" s="2">
        <v>42.7</v>
      </c>
      <c r="AG775" s="2">
        <v>-61.483333000000002</v>
      </c>
      <c r="AH775" s="2">
        <v>183</v>
      </c>
      <c r="AI775" s="2">
        <v>183</v>
      </c>
      <c r="AJ775" s="2" t="s">
        <v>1846</v>
      </c>
      <c r="AK775" s="2" t="s">
        <v>40</v>
      </c>
      <c r="AL775" s="2" t="s">
        <v>41</v>
      </c>
    </row>
    <row r="776" spans="1:38" x14ac:dyDescent="0.2">
      <c r="A776" s="2">
        <v>58123</v>
      </c>
      <c r="B776" s="2">
        <v>57712</v>
      </c>
      <c r="C776" s="2">
        <v>154</v>
      </c>
      <c r="D776" s="10" t="s">
        <v>1855</v>
      </c>
      <c r="E776" s="2" t="s">
        <v>42</v>
      </c>
      <c r="F776" s="2" t="s">
        <v>512</v>
      </c>
      <c r="J776" s="2" t="s">
        <v>30</v>
      </c>
      <c r="K776" s="10" t="s">
        <v>35</v>
      </c>
      <c r="L776" s="2" t="s">
        <v>44</v>
      </c>
      <c r="M776" s="2" t="s">
        <v>38</v>
      </c>
      <c r="N776" s="10">
        <v>1992</v>
      </c>
      <c r="O776" s="9">
        <v>33767</v>
      </c>
      <c r="P776" s="2">
        <v>41.7</v>
      </c>
      <c r="Q776" s="2">
        <v>-53.483333000000002</v>
      </c>
      <c r="R776" s="11">
        <v>86</v>
      </c>
      <c r="S776" s="11">
        <v>86</v>
      </c>
      <c r="T776" s="2" t="s">
        <v>1846</v>
      </c>
      <c r="U776" s="2" t="s">
        <v>52</v>
      </c>
      <c r="V776" s="2" t="s">
        <v>41</v>
      </c>
      <c r="W776" s="2">
        <v>8</v>
      </c>
      <c r="X776" s="2">
        <v>8</v>
      </c>
      <c r="Y776" s="2" t="s">
        <v>1849</v>
      </c>
      <c r="Z776" s="2" t="s">
        <v>47</v>
      </c>
      <c r="AA776" s="2" t="s">
        <v>41</v>
      </c>
      <c r="AD776" s="10" t="s">
        <v>1858</v>
      </c>
    </row>
    <row r="777" spans="1:38" x14ac:dyDescent="0.2">
      <c r="A777" s="2">
        <v>58148</v>
      </c>
      <c r="B777" s="2">
        <v>57737</v>
      </c>
      <c r="C777" s="2">
        <v>154</v>
      </c>
      <c r="D777" s="10" t="s">
        <v>1855</v>
      </c>
      <c r="E777" s="2" t="s">
        <v>42</v>
      </c>
      <c r="F777" s="2" t="s">
        <v>513</v>
      </c>
      <c r="J777" s="2" t="s">
        <v>30</v>
      </c>
      <c r="K777" s="10" t="s">
        <v>149</v>
      </c>
      <c r="L777" s="2" t="s">
        <v>44</v>
      </c>
      <c r="M777" s="2" t="s">
        <v>38</v>
      </c>
      <c r="N777" s="10">
        <v>1992</v>
      </c>
      <c r="O777" s="9">
        <v>33844</v>
      </c>
      <c r="P777" s="2">
        <v>44.183332999999998</v>
      </c>
      <c r="Q777" s="2">
        <v>-46.166666999999997</v>
      </c>
      <c r="S777" s="11"/>
      <c r="W777" s="2">
        <v>14</v>
      </c>
      <c r="X777" s="2">
        <v>14</v>
      </c>
      <c r="Y777" s="2" t="s">
        <v>1849</v>
      </c>
      <c r="Z777" s="2" t="s">
        <v>47</v>
      </c>
      <c r="AA777" s="2" t="s">
        <v>41</v>
      </c>
      <c r="AD777" s="10" t="s">
        <v>1858</v>
      </c>
    </row>
    <row r="778" spans="1:38" x14ac:dyDescent="0.2">
      <c r="A778" s="2">
        <v>58298</v>
      </c>
      <c r="B778" s="2">
        <v>57885</v>
      </c>
      <c r="C778" s="2">
        <v>154</v>
      </c>
      <c r="D778" s="10" t="s">
        <v>1855</v>
      </c>
      <c r="E778" s="2" t="s">
        <v>42</v>
      </c>
      <c r="F778" s="2" t="s">
        <v>514</v>
      </c>
      <c r="J778" s="2" t="s">
        <v>30</v>
      </c>
      <c r="K778" s="10" t="s">
        <v>2219</v>
      </c>
      <c r="L778" s="2" t="s">
        <v>44</v>
      </c>
      <c r="M778" s="2" t="s">
        <v>38</v>
      </c>
      <c r="N778" s="10">
        <v>1992</v>
      </c>
      <c r="O778" s="9">
        <v>33811</v>
      </c>
      <c r="P778" s="2">
        <v>39.716667000000001</v>
      </c>
      <c r="Q778" s="2">
        <v>-71.733333000000002</v>
      </c>
      <c r="R778" s="11">
        <v>58</v>
      </c>
      <c r="S778" s="11">
        <v>58</v>
      </c>
      <c r="T778" s="2" t="s">
        <v>1846</v>
      </c>
      <c r="U778" s="2" t="s">
        <v>40</v>
      </c>
      <c r="V778" s="2" t="s">
        <v>149</v>
      </c>
      <c r="W778" s="2">
        <v>8</v>
      </c>
      <c r="X778" s="2">
        <v>8</v>
      </c>
      <c r="Y778" s="2" t="s">
        <v>1849</v>
      </c>
      <c r="Z778" s="2" t="s">
        <v>47</v>
      </c>
      <c r="AA778" s="2" t="s">
        <v>41</v>
      </c>
      <c r="AD778" s="10" t="s">
        <v>1858</v>
      </c>
    </row>
    <row r="779" spans="1:38" x14ac:dyDescent="0.2">
      <c r="A779" s="2">
        <v>58931</v>
      </c>
      <c r="B779" s="2">
        <v>58505</v>
      </c>
      <c r="C779" s="2">
        <v>154</v>
      </c>
      <c r="D779" s="10" t="s">
        <v>1854</v>
      </c>
      <c r="E779" s="2" t="s">
        <v>28</v>
      </c>
      <c r="F779" s="2" t="s">
        <v>515</v>
      </c>
      <c r="J779" s="2" t="s">
        <v>30</v>
      </c>
      <c r="K779" s="10" t="s">
        <v>149</v>
      </c>
      <c r="L779" s="2" t="s">
        <v>44</v>
      </c>
      <c r="M779" s="2" t="s">
        <v>87</v>
      </c>
      <c r="N779" s="10">
        <v>1998</v>
      </c>
      <c r="O779" s="9">
        <v>36042</v>
      </c>
      <c r="P779" s="2">
        <v>43.516666999999998</v>
      </c>
      <c r="Q779" s="2">
        <v>-69.966667000000001</v>
      </c>
      <c r="R779" s="11">
        <v>102</v>
      </c>
      <c r="S779" s="11">
        <v>102</v>
      </c>
      <c r="T779" s="2" t="s">
        <v>1846</v>
      </c>
      <c r="U779" s="2" t="s">
        <v>52</v>
      </c>
      <c r="V779" s="2" t="s">
        <v>41</v>
      </c>
      <c r="W779" s="2">
        <v>16</v>
      </c>
      <c r="X779" s="2">
        <v>16</v>
      </c>
      <c r="Y779" s="2" t="s">
        <v>1849</v>
      </c>
      <c r="Z779" s="2" t="s">
        <v>47</v>
      </c>
      <c r="AA779" s="2" t="s">
        <v>41</v>
      </c>
      <c r="AB779" s="2" t="s">
        <v>31</v>
      </c>
      <c r="AC779" s="2" t="s">
        <v>87</v>
      </c>
      <c r="AD779" s="10">
        <v>1999</v>
      </c>
      <c r="AE779" s="9">
        <v>36371</v>
      </c>
      <c r="AF779" s="2">
        <v>43.383333</v>
      </c>
      <c r="AG779" s="2">
        <v>-70.25</v>
      </c>
      <c r="AH779" s="2">
        <v>91</v>
      </c>
      <c r="AI779" s="2">
        <v>91</v>
      </c>
      <c r="AJ779" s="2" t="s">
        <v>1846</v>
      </c>
      <c r="AK779" s="2" t="s">
        <v>40</v>
      </c>
      <c r="AL779" s="2" t="s">
        <v>149</v>
      </c>
    </row>
    <row r="780" spans="1:38" x14ac:dyDescent="0.2">
      <c r="A780" s="2">
        <v>58932</v>
      </c>
      <c r="B780" s="2">
        <v>58505</v>
      </c>
      <c r="C780" s="2">
        <v>154</v>
      </c>
      <c r="D780" s="10" t="s">
        <v>1855</v>
      </c>
      <c r="E780" s="2" t="s">
        <v>84</v>
      </c>
      <c r="F780" s="2" t="s">
        <v>516</v>
      </c>
      <c r="J780" s="2" t="s">
        <v>30</v>
      </c>
      <c r="K780" s="10" t="s">
        <v>35</v>
      </c>
      <c r="L780" s="2" t="s">
        <v>31</v>
      </c>
      <c r="M780" s="2" t="s">
        <v>87</v>
      </c>
      <c r="N780" s="10">
        <v>1999</v>
      </c>
      <c r="O780" s="9">
        <v>36371</v>
      </c>
      <c r="P780" s="2">
        <v>43.383333</v>
      </c>
      <c r="Q780" s="2">
        <v>-70.25</v>
      </c>
      <c r="R780" s="11">
        <v>91</v>
      </c>
      <c r="S780" s="11">
        <v>91</v>
      </c>
      <c r="T780" s="2" t="s">
        <v>1846</v>
      </c>
      <c r="U780" s="2" t="s">
        <v>40</v>
      </c>
      <c r="V780" s="2" t="s">
        <v>149</v>
      </c>
      <c r="AD780" s="10" t="s">
        <v>1858</v>
      </c>
    </row>
    <row r="781" spans="1:38" x14ac:dyDescent="0.2">
      <c r="A781" s="2">
        <v>60943</v>
      </c>
      <c r="B781" s="2">
        <v>60484</v>
      </c>
      <c r="C781" s="2">
        <v>154</v>
      </c>
      <c r="D781" s="10" t="s">
        <v>1854</v>
      </c>
      <c r="E781" s="2" t="s">
        <v>142</v>
      </c>
      <c r="F781" s="2" t="s">
        <v>517</v>
      </c>
      <c r="J781" s="2" t="s">
        <v>30</v>
      </c>
      <c r="K781" s="10" t="s">
        <v>149</v>
      </c>
      <c r="L781" s="2" t="s">
        <v>44</v>
      </c>
      <c r="M781" s="2" t="s">
        <v>87</v>
      </c>
      <c r="N781" s="10">
        <v>1994</v>
      </c>
      <c r="O781" s="9">
        <v>34616</v>
      </c>
      <c r="P781" s="2">
        <v>42.85</v>
      </c>
      <c r="Q781" s="2">
        <v>-70.633332999999993</v>
      </c>
      <c r="R781" s="11">
        <v>102</v>
      </c>
      <c r="S781" s="11">
        <v>102</v>
      </c>
      <c r="T781" s="2" t="s">
        <v>1846</v>
      </c>
      <c r="U781" s="2" t="s">
        <v>52</v>
      </c>
      <c r="V781" s="2" t="s">
        <v>41</v>
      </c>
      <c r="AB781" s="2" t="s">
        <v>31</v>
      </c>
      <c r="AC781" s="2" t="s">
        <v>1848</v>
      </c>
      <c r="AD781" s="10">
        <v>1997</v>
      </c>
      <c r="AE781" s="9">
        <v>35662</v>
      </c>
      <c r="AF781" s="2">
        <v>47.25</v>
      </c>
      <c r="AG781" s="2">
        <v>-63.833333000000003</v>
      </c>
      <c r="AH781" s="2">
        <v>108</v>
      </c>
      <c r="AI781" s="2">
        <v>108</v>
      </c>
      <c r="AJ781" s="2" t="s">
        <v>1846</v>
      </c>
      <c r="AK781" s="2" t="s">
        <v>40</v>
      </c>
      <c r="AL781" s="2" t="s">
        <v>149</v>
      </c>
    </row>
    <row r="782" spans="1:38" x14ac:dyDescent="0.2">
      <c r="A782" s="2">
        <v>60944</v>
      </c>
      <c r="B782" s="2">
        <v>60485</v>
      </c>
      <c r="C782" s="2">
        <v>154</v>
      </c>
      <c r="D782" s="10" t="s">
        <v>1855</v>
      </c>
      <c r="E782" s="2" t="s">
        <v>42</v>
      </c>
      <c r="F782" s="2" t="s">
        <v>518</v>
      </c>
      <c r="J782" s="2" t="s">
        <v>30</v>
      </c>
      <c r="K782" s="10" t="s">
        <v>35</v>
      </c>
      <c r="L782" s="2" t="s">
        <v>44</v>
      </c>
      <c r="M782" s="2" t="s">
        <v>87</v>
      </c>
      <c r="N782" s="10">
        <v>1994</v>
      </c>
      <c r="O782" s="9">
        <v>34616</v>
      </c>
      <c r="P782" s="2">
        <v>42.85</v>
      </c>
      <c r="Q782" s="2">
        <v>-70.633332999999993</v>
      </c>
      <c r="R782" s="11">
        <v>102</v>
      </c>
      <c r="S782" s="11">
        <v>102</v>
      </c>
      <c r="T782" s="2" t="s">
        <v>1846</v>
      </c>
      <c r="U782" s="2" t="s">
        <v>52</v>
      </c>
      <c r="V782" s="2" t="s">
        <v>41</v>
      </c>
      <c r="AD782" s="10" t="s">
        <v>1858</v>
      </c>
    </row>
    <row r="783" spans="1:38" x14ac:dyDescent="0.2">
      <c r="A783" s="2">
        <v>62765</v>
      </c>
      <c r="B783" s="2">
        <v>62272</v>
      </c>
      <c r="C783" s="2">
        <v>154</v>
      </c>
      <c r="D783" s="10" t="s">
        <v>1855</v>
      </c>
      <c r="E783" s="2" t="s">
        <v>42</v>
      </c>
      <c r="F783" s="2" t="s">
        <v>519</v>
      </c>
      <c r="J783" s="2" t="s">
        <v>30</v>
      </c>
      <c r="K783" s="10" t="s">
        <v>35</v>
      </c>
      <c r="L783" s="2" t="s">
        <v>44</v>
      </c>
      <c r="M783" s="2" t="s">
        <v>1848</v>
      </c>
      <c r="N783" s="10">
        <v>1994</v>
      </c>
      <c r="O783" s="9">
        <v>34445</v>
      </c>
      <c r="P783" s="2">
        <v>40.333333000000003</v>
      </c>
      <c r="Q783" s="2">
        <v>-68.5</v>
      </c>
      <c r="R783" s="11">
        <v>132</v>
      </c>
      <c r="S783" s="11">
        <v>132</v>
      </c>
      <c r="T783" s="2" t="s">
        <v>1846</v>
      </c>
      <c r="U783" s="2" t="s">
        <v>52</v>
      </c>
      <c r="V783" s="2" t="s">
        <v>149</v>
      </c>
      <c r="AD783" s="10" t="s">
        <v>1858</v>
      </c>
    </row>
    <row r="784" spans="1:38" x14ac:dyDescent="0.2">
      <c r="A784" s="2">
        <v>62766</v>
      </c>
      <c r="B784" s="2">
        <v>62273</v>
      </c>
      <c r="C784" s="2">
        <v>154</v>
      </c>
      <c r="D784" s="10" t="s">
        <v>1855</v>
      </c>
      <c r="E784" s="2" t="s">
        <v>42</v>
      </c>
      <c r="F784" s="2" t="s">
        <v>520</v>
      </c>
      <c r="J784" s="2" t="s">
        <v>30</v>
      </c>
      <c r="K784" s="10" t="s">
        <v>35</v>
      </c>
      <c r="L784" s="2" t="s">
        <v>44</v>
      </c>
      <c r="M784" s="2" t="s">
        <v>1848</v>
      </c>
      <c r="N784" s="10">
        <v>1994</v>
      </c>
      <c r="O784" s="9">
        <v>34445</v>
      </c>
      <c r="P784" s="2">
        <v>40.333333000000003</v>
      </c>
      <c r="Q784" s="2">
        <v>-68.5</v>
      </c>
      <c r="R784" s="11">
        <v>152</v>
      </c>
      <c r="S784" s="11">
        <v>152</v>
      </c>
      <c r="T784" s="2" t="s">
        <v>1846</v>
      </c>
      <c r="U784" s="2" t="s">
        <v>52</v>
      </c>
      <c r="V784" s="2" t="s">
        <v>41</v>
      </c>
      <c r="AD784" s="10" t="s">
        <v>1858</v>
      </c>
    </row>
    <row r="785" spans="1:43" x14ac:dyDescent="0.2">
      <c r="A785" s="2">
        <v>62767</v>
      </c>
      <c r="B785" s="2">
        <v>62274</v>
      </c>
      <c r="C785" s="2">
        <v>154</v>
      </c>
      <c r="D785" s="10" t="s">
        <v>1854</v>
      </c>
      <c r="E785" s="2" t="s">
        <v>142</v>
      </c>
      <c r="F785" s="2" t="s">
        <v>521</v>
      </c>
      <c r="J785" s="2" t="s">
        <v>30</v>
      </c>
      <c r="K785" s="10" t="s">
        <v>35</v>
      </c>
      <c r="L785" s="2" t="s">
        <v>44</v>
      </c>
      <c r="M785" s="2" t="s">
        <v>38</v>
      </c>
      <c r="N785" s="10">
        <v>1994</v>
      </c>
      <c r="O785" s="9">
        <v>34445</v>
      </c>
      <c r="P785" s="2">
        <v>40.333333000000003</v>
      </c>
      <c r="Q785" s="2">
        <v>-68.5</v>
      </c>
      <c r="R785" s="11">
        <v>162</v>
      </c>
      <c r="S785" s="11">
        <v>162</v>
      </c>
      <c r="T785" s="2" t="s">
        <v>1846</v>
      </c>
      <c r="U785" s="2" t="s">
        <v>52</v>
      </c>
      <c r="V785" s="2" t="s">
        <v>149</v>
      </c>
      <c r="AB785" s="2" t="s">
        <v>31</v>
      </c>
      <c r="AC785" s="2" t="s">
        <v>99</v>
      </c>
      <c r="AD785" s="10">
        <v>1994</v>
      </c>
      <c r="AE785" s="9">
        <v>34530</v>
      </c>
      <c r="AF785" s="2">
        <v>43.416666999999997</v>
      </c>
      <c r="AG785" s="2">
        <v>-67.083332999999996</v>
      </c>
      <c r="AH785" s="2">
        <v>221</v>
      </c>
      <c r="AI785" s="2">
        <v>221</v>
      </c>
      <c r="AJ785" s="2" t="s">
        <v>1846</v>
      </c>
      <c r="AK785" s="2" t="s">
        <v>40</v>
      </c>
      <c r="AL785" s="2" t="s">
        <v>41</v>
      </c>
    </row>
    <row r="786" spans="1:43" x14ac:dyDescent="0.2">
      <c r="A786" s="2">
        <v>62768</v>
      </c>
      <c r="B786" s="2">
        <v>62275</v>
      </c>
      <c r="C786" s="2">
        <v>154</v>
      </c>
      <c r="D786" s="10" t="s">
        <v>1855</v>
      </c>
      <c r="E786" s="2" t="s">
        <v>42</v>
      </c>
      <c r="F786" s="2" t="s">
        <v>522</v>
      </c>
      <c r="J786" s="2" t="s">
        <v>30</v>
      </c>
      <c r="K786" s="10" t="s">
        <v>35</v>
      </c>
      <c r="L786" s="2" t="s">
        <v>44</v>
      </c>
      <c r="M786" s="2" t="s">
        <v>1848</v>
      </c>
      <c r="N786" s="10">
        <v>1994</v>
      </c>
      <c r="O786" s="9">
        <v>34445</v>
      </c>
      <c r="P786" s="2">
        <v>40.333333000000003</v>
      </c>
      <c r="Q786" s="2">
        <v>-68.5</v>
      </c>
      <c r="R786" s="11">
        <v>122</v>
      </c>
      <c r="S786" s="11">
        <v>122</v>
      </c>
      <c r="T786" s="2" t="s">
        <v>1846</v>
      </c>
      <c r="U786" s="2" t="s">
        <v>52</v>
      </c>
      <c r="V786" s="2" t="s">
        <v>149</v>
      </c>
      <c r="AD786" s="10" t="s">
        <v>1858</v>
      </c>
    </row>
    <row r="787" spans="1:43" x14ac:dyDescent="0.2">
      <c r="A787" s="2">
        <v>62769</v>
      </c>
      <c r="B787" s="2">
        <v>62276</v>
      </c>
      <c r="C787" s="2">
        <v>154</v>
      </c>
      <c r="D787" s="10" t="s">
        <v>1855</v>
      </c>
      <c r="E787" s="2" t="s">
        <v>42</v>
      </c>
      <c r="F787" s="2" t="s">
        <v>523</v>
      </c>
      <c r="J787" s="2" t="s">
        <v>30</v>
      </c>
      <c r="K787" s="10" t="s">
        <v>35</v>
      </c>
      <c r="L787" s="2" t="s">
        <v>44</v>
      </c>
      <c r="M787" s="2" t="s">
        <v>1848</v>
      </c>
      <c r="N787" s="10">
        <v>1994</v>
      </c>
      <c r="O787" s="9">
        <v>34445</v>
      </c>
      <c r="P787" s="2">
        <v>40.333333000000003</v>
      </c>
      <c r="Q787" s="2">
        <v>-68.5</v>
      </c>
      <c r="R787" s="11">
        <v>122</v>
      </c>
      <c r="S787" s="11">
        <v>122</v>
      </c>
      <c r="T787" s="2" t="s">
        <v>1846</v>
      </c>
      <c r="U787" s="2" t="s">
        <v>52</v>
      </c>
      <c r="V787" s="2" t="s">
        <v>41</v>
      </c>
      <c r="AD787" s="10" t="s">
        <v>1858</v>
      </c>
    </row>
    <row r="788" spans="1:43" x14ac:dyDescent="0.2">
      <c r="A788" s="2">
        <v>62770</v>
      </c>
      <c r="B788" s="2">
        <v>62277</v>
      </c>
      <c r="C788" s="2">
        <v>154</v>
      </c>
      <c r="D788" s="10" t="s">
        <v>1855</v>
      </c>
      <c r="E788" s="2" t="s">
        <v>42</v>
      </c>
      <c r="F788" s="2" t="s">
        <v>524</v>
      </c>
      <c r="J788" s="2" t="s">
        <v>30</v>
      </c>
      <c r="K788" s="10" t="s">
        <v>35</v>
      </c>
      <c r="L788" s="2" t="s">
        <v>44</v>
      </c>
      <c r="M788" s="2" t="s">
        <v>1848</v>
      </c>
      <c r="N788" s="10">
        <v>1994</v>
      </c>
      <c r="O788" s="9">
        <v>34445</v>
      </c>
      <c r="P788" s="2">
        <v>40.333333000000003</v>
      </c>
      <c r="Q788" s="2">
        <v>-68.5</v>
      </c>
      <c r="R788" s="11">
        <v>147</v>
      </c>
      <c r="S788" s="11">
        <v>147</v>
      </c>
      <c r="T788" s="2" t="s">
        <v>1846</v>
      </c>
      <c r="U788" s="2" t="s">
        <v>52</v>
      </c>
      <c r="V788" s="2" t="s">
        <v>149</v>
      </c>
      <c r="AD788" s="10" t="s">
        <v>1858</v>
      </c>
    </row>
    <row r="789" spans="1:43" x14ac:dyDescent="0.2">
      <c r="A789" s="2">
        <v>62771</v>
      </c>
      <c r="B789" s="2">
        <v>62278</v>
      </c>
      <c r="C789" s="2">
        <v>154</v>
      </c>
      <c r="D789" s="10" t="s">
        <v>1855</v>
      </c>
      <c r="E789" s="2" t="s">
        <v>42</v>
      </c>
      <c r="F789" s="2" t="s">
        <v>525</v>
      </c>
      <c r="J789" s="2" t="s">
        <v>30</v>
      </c>
      <c r="K789" s="10" t="s">
        <v>2219</v>
      </c>
      <c r="L789" s="2" t="s">
        <v>44</v>
      </c>
      <c r="M789" s="2" t="s">
        <v>1848</v>
      </c>
      <c r="N789" s="10">
        <v>1994</v>
      </c>
      <c r="O789" s="9">
        <v>34445</v>
      </c>
      <c r="P789" s="2">
        <v>40.333333000000003</v>
      </c>
      <c r="Q789" s="2">
        <v>-68.5</v>
      </c>
      <c r="R789" s="11">
        <v>112</v>
      </c>
      <c r="S789" s="11">
        <v>112</v>
      </c>
      <c r="T789" s="2" t="s">
        <v>1846</v>
      </c>
      <c r="U789" s="2" t="s">
        <v>52</v>
      </c>
      <c r="V789" s="2" t="s">
        <v>149</v>
      </c>
      <c r="AD789" s="10" t="s">
        <v>1858</v>
      </c>
    </row>
    <row r="790" spans="1:43" x14ac:dyDescent="0.2">
      <c r="A790" s="2">
        <v>63647</v>
      </c>
      <c r="B790" s="2">
        <v>63143</v>
      </c>
      <c r="C790" s="2">
        <v>154</v>
      </c>
      <c r="D790" s="10" t="s">
        <v>1855</v>
      </c>
      <c r="E790" s="2" t="s">
        <v>42</v>
      </c>
      <c r="F790" s="2" t="s">
        <v>526</v>
      </c>
      <c r="J790" s="2" t="s">
        <v>30</v>
      </c>
      <c r="K790" s="10" t="s">
        <v>2219</v>
      </c>
      <c r="L790" s="2" t="s">
        <v>55</v>
      </c>
      <c r="M790" s="2" t="s">
        <v>38</v>
      </c>
      <c r="N790" s="10">
        <v>1993</v>
      </c>
      <c r="O790" s="9">
        <v>34159</v>
      </c>
      <c r="P790" s="2">
        <v>43.016666999999998</v>
      </c>
      <c r="Q790" s="2">
        <v>-67.366667000000007</v>
      </c>
      <c r="R790" s="11">
        <v>61</v>
      </c>
      <c r="S790" s="11">
        <v>61</v>
      </c>
      <c r="T790" s="2" t="s">
        <v>1846</v>
      </c>
      <c r="U790" s="2" t="s">
        <v>40</v>
      </c>
      <c r="V790" s="2" t="s">
        <v>41</v>
      </c>
      <c r="W790" s="2">
        <v>32</v>
      </c>
      <c r="X790" s="2">
        <v>32</v>
      </c>
      <c r="Y790" s="2" t="s">
        <v>1849</v>
      </c>
      <c r="Z790" s="2" t="s">
        <v>47</v>
      </c>
      <c r="AA790" s="2" t="s">
        <v>41</v>
      </c>
      <c r="AD790" s="10" t="s">
        <v>1858</v>
      </c>
    </row>
    <row r="791" spans="1:43" x14ac:dyDescent="0.2">
      <c r="A791" s="2">
        <v>63649</v>
      </c>
      <c r="B791" s="2">
        <v>63145</v>
      </c>
      <c r="C791" s="2">
        <v>154</v>
      </c>
      <c r="D791" s="10" t="s">
        <v>1854</v>
      </c>
      <c r="E791" s="2" t="s">
        <v>142</v>
      </c>
      <c r="F791" s="2" t="s">
        <v>527</v>
      </c>
      <c r="J791" s="2" t="s">
        <v>30</v>
      </c>
      <c r="K791" s="10" t="s">
        <v>2219</v>
      </c>
      <c r="L791" s="2" t="s">
        <v>55</v>
      </c>
      <c r="M791" s="2" t="s">
        <v>38</v>
      </c>
      <c r="N791" s="10">
        <v>1994</v>
      </c>
      <c r="O791" s="9">
        <v>34588</v>
      </c>
      <c r="P791" s="2">
        <v>47.883333</v>
      </c>
      <c r="Q791" s="2">
        <v>-62.25</v>
      </c>
      <c r="R791" s="11">
        <v>83</v>
      </c>
      <c r="S791" s="11">
        <v>83</v>
      </c>
      <c r="T791" s="2" t="s">
        <v>1846</v>
      </c>
      <c r="U791" s="2" t="s">
        <v>40</v>
      </c>
      <c r="V791" s="2" t="s">
        <v>149</v>
      </c>
      <c r="W791" s="2">
        <v>9</v>
      </c>
      <c r="X791" s="2">
        <v>9</v>
      </c>
      <c r="Y791" s="2" t="s">
        <v>1849</v>
      </c>
      <c r="Z791" s="2" t="s">
        <v>47</v>
      </c>
      <c r="AA791" s="2" t="s">
        <v>41</v>
      </c>
      <c r="AB791" s="2" t="s">
        <v>31</v>
      </c>
      <c r="AC791" s="2" t="s">
        <v>38</v>
      </c>
      <c r="AD791" s="10">
        <v>1996</v>
      </c>
      <c r="AE791" s="9">
        <v>35137</v>
      </c>
      <c r="AF791" s="2">
        <v>42.8</v>
      </c>
      <c r="AG791" s="2">
        <v>-61.583333000000003</v>
      </c>
      <c r="AH791" s="2">
        <v>124</v>
      </c>
      <c r="AI791" s="2">
        <v>124</v>
      </c>
      <c r="AJ791" s="2" t="s">
        <v>1846</v>
      </c>
      <c r="AK791" s="2" t="s">
        <v>40</v>
      </c>
      <c r="AL791" s="2" t="s">
        <v>149</v>
      </c>
    </row>
    <row r="792" spans="1:43" x14ac:dyDescent="0.2">
      <c r="A792" s="2">
        <v>63650</v>
      </c>
      <c r="B792" s="2">
        <v>63146</v>
      </c>
      <c r="C792" s="2">
        <v>154</v>
      </c>
      <c r="D792" s="10" t="s">
        <v>1854</v>
      </c>
      <c r="E792" s="2" t="s">
        <v>142</v>
      </c>
      <c r="F792" s="2" t="s">
        <v>528</v>
      </c>
      <c r="J792" s="2" t="s">
        <v>30</v>
      </c>
      <c r="K792" s="10" t="s">
        <v>2219</v>
      </c>
      <c r="L792" s="2" t="s">
        <v>55</v>
      </c>
      <c r="M792" s="2" t="s">
        <v>38</v>
      </c>
      <c r="N792" s="10">
        <v>1994</v>
      </c>
      <c r="O792" s="9">
        <v>34581</v>
      </c>
      <c r="P792" s="2">
        <v>46.233333000000002</v>
      </c>
      <c r="Q792" s="2">
        <v>-55.666666999999997</v>
      </c>
      <c r="R792" s="11">
        <v>85</v>
      </c>
      <c r="S792" s="11">
        <v>85</v>
      </c>
      <c r="T792" s="2" t="s">
        <v>1846</v>
      </c>
      <c r="U792" s="2" t="s">
        <v>40</v>
      </c>
      <c r="V792" s="2" t="s">
        <v>149</v>
      </c>
      <c r="W792" s="2">
        <v>5</v>
      </c>
      <c r="X792" s="2">
        <v>5</v>
      </c>
      <c r="Y792" s="2" t="s">
        <v>1849</v>
      </c>
      <c r="Z792" s="2" t="s">
        <v>47</v>
      </c>
      <c r="AA792" s="2" t="s">
        <v>41</v>
      </c>
      <c r="AB792" s="2" t="s">
        <v>31</v>
      </c>
      <c r="AC792" s="2" t="s">
        <v>38</v>
      </c>
      <c r="AD792" s="10">
        <v>1996</v>
      </c>
      <c r="AE792" s="9">
        <v>35364</v>
      </c>
      <c r="AF792" s="2">
        <v>43.533332999999999</v>
      </c>
      <c r="AG792" s="2">
        <v>-59.833333000000003</v>
      </c>
      <c r="AH792" s="2">
        <v>135</v>
      </c>
      <c r="AI792" s="2">
        <v>135</v>
      </c>
      <c r="AJ792" s="2" t="s">
        <v>1846</v>
      </c>
      <c r="AK792" s="2" t="s">
        <v>40</v>
      </c>
      <c r="AL792" s="2" t="s">
        <v>149</v>
      </c>
    </row>
    <row r="793" spans="1:43" x14ac:dyDescent="0.2">
      <c r="A793" s="2">
        <v>63651</v>
      </c>
      <c r="B793" s="2">
        <v>63147</v>
      </c>
      <c r="C793" s="2">
        <v>154</v>
      </c>
      <c r="D793" s="10" t="s">
        <v>1855</v>
      </c>
      <c r="E793" s="2" t="s">
        <v>42</v>
      </c>
      <c r="F793" s="2" t="s">
        <v>529</v>
      </c>
      <c r="J793" s="2" t="s">
        <v>30</v>
      </c>
      <c r="K793" s="10" t="s">
        <v>2219</v>
      </c>
      <c r="L793" s="2" t="s">
        <v>55</v>
      </c>
      <c r="M793" s="2" t="s">
        <v>38</v>
      </c>
      <c r="N793" s="10">
        <v>1994</v>
      </c>
      <c r="O793" s="9">
        <v>34586</v>
      </c>
      <c r="P793" s="2">
        <v>46.9</v>
      </c>
      <c r="Q793" s="2">
        <v>-61.533332999999999</v>
      </c>
      <c r="R793" s="11">
        <v>84</v>
      </c>
      <c r="S793" s="11">
        <v>84</v>
      </c>
      <c r="T793" s="2" t="s">
        <v>1846</v>
      </c>
      <c r="U793" s="2" t="s">
        <v>40</v>
      </c>
      <c r="V793" s="2" t="s">
        <v>149</v>
      </c>
      <c r="AD793" s="10" t="s">
        <v>1858</v>
      </c>
    </row>
    <row r="794" spans="1:43" x14ac:dyDescent="0.2">
      <c r="A794" s="2">
        <v>63982</v>
      </c>
      <c r="B794" s="2">
        <v>63472</v>
      </c>
      <c r="C794" s="2">
        <v>154</v>
      </c>
      <c r="D794" s="10" t="s">
        <v>1855</v>
      </c>
      <c r="E794" s="2" t="s">
        <v>42</v>
      </c>
      <c r="F794" s="2" t="s">
        <v>530</v>
      </c>
      <c r="J794" s="2" t="s">
        <v>30</v>
      </c>
      <c r="K794" s="10" t="s">
        <v>2219</v>
      </c>
      <c r="L794" s="2" t="s">
        <v>44</v>
      </c>
      <c r="M794" s="2" t="s">
        <v>38</v>
      </c>
      <c r="N794" s="10">
        <v>1993</v>
      </c>
      <c r="O794" s="9">
        <v>34215</v>
      </c>
      <c r="P794" s="2">
        <v>43.8</v>
      </c>
      <c r="Q794" s="2">
        <v>-67.683333000000005</v>
      </c>
      <c r="R794" s="11">
        <v>89</v>
      </c>
      <c r="S794" s="11">
        <v>89</v>
      </c>
      <c r="T794" s="2" t="s">
        <v>1846</v>
      </c>
      <c r="U794" s="2" t="s">
        <v>52</v>
      </c>
      <c r="V794" s="2" t="s">
        <v>149</v>
      </c>
      <c r="W794" s="2">
        <v>5</v>
      </c>
      <c r="X794" s="2">
        <v>5</v>
      </c>
      <c r="Y794" s="2" t="s">
        <v>1849</v>
      </c>
      <c r="Z794" s="2" t="s">
        <v>47</v>
      </c>
      <c r="AA794" s="2" t="s">
        <v>41</v>
      </c>
      <c r="AD794" s="10" t="s">
        <v>1858</v>
      </c>
    </row>
    <row r="795" spans="1:43" x14ac:dyDescent="0.2">
      <c r="A795" s="2">
        <v>63983</v>
      </c>
      <c r="B795" s="2">
        <v>63473</v>
      </c>
      <c r="C795" s="2">
        <v>154</v>
      </c>
      <c r="D795" s="10" t="s">
        <v>1854</v>
      </c>
      <c r="E795" s="2" t="s">
        <v>142</v>
      </c>
      <c r="F795" s="2" t="s">
        <v>531</v>
      </c>
      <c r="J795" s="2" t="s">
        <v>30</v>
      </c>
      <c r="K795" s="10" t="s">
        <v>2219</v>
      </c>
      <c r="L795" s="2" t="s">
        <v>44</v>
      </c>
      <c r="M795" s="2" t="s">
        <v>38</v>
      </c>
      <c r="N795" s="10">
        <v>1993</v>
      </c>
      <c r="O795" s="9">
        <v>34214</v>
      </c>
      <c r="P795" s="2">
        <v>43.709167000000001</v>
      </c>
      <c r="Q795" s="2">
        <v>-67.620277999999999</v>
      </c>
      <c r="R795" s="11">
        <v>109.22</v>
      </c>
      <c r="S795" s="11">
        <v>43</v>
      </c>
      <c r="T795" s="2" t="s">
        <v>1850</v>
      </c>
      <c r="U795" s="2" t="s">
        <v>52</v>
      </c>
      <c r="V795" s="2" t="s">
        <v>149</v>
      </c>
      <c r="W795" s="2">
        <v>15.855</v>
      </c>
      <c r="X795" s="2">
        <v>35</v>
      </c>
      <c r="Y795" s="2" t="s">
        <v>1847</v>
      </c>
      <c r="Z795" s="2" t="s">
        <v>47</v>
      </c>
      <c r="AA795" s="2" t="s">
        <v>41</v>
      </c>
      <c r="AB795" s="2" t="s">
        <v>31</v>
      </c>
      <c r="AC795" s="2" t="s">
        <v>99</v>
      </c>
      <c r="AD795" s="10">
        <v>2010</v>
      </c>
      <c r="AE795" s="9">
        <v>40338</v>
      </c>
      <c r="AF795" s="2">
        <v>44.8125</v>
      </c>
      <c r="AG795" s="2">
        <v>-54.378889000000001</v>
      </c>
      <c r="AH795" s="2">
        <v>225</v>
      </c>
      <c r="AI795" s="2">
        <v>7.5</v>
      </c>
      <c r="AJ795" s="2" t="s">
        <v>1851</v>
      </c>
      <c r="AK795" s="2" t="s">
        <v>52</v>
      </c>
      <c r="AL795" s="2" t="s">
        <v>41</v>
      </c>
      <c r="AM795" s="2">
        <v>181.20000000000002</v>
      </c>
      <c r="AN795" s="2">
        <v>400</v>
      </c>
      <c r="AO795" s="2" t="s">
        <v>1847</v>
      </c>
      <c r="AP795" s="2" t="s">
        <v>47</v>
      </c>
      <c r="AQ795" s="2" t="s">
        <v>41</v>
      </c>
    </row>
    <row r="796" spans="1:43" x14ac:dyDescent="0.2">
      <c r="A796" s="2">
        <v>63984</v>
      </c>
      <c r="B796" s="2">
        <v>63474</v>
      </c>
      <c r="C796" s="2">
        <v>154</v>
      </c>
      <c r="D796" s="10" t="s">
        <v>1855</v>
      </c>
      <c r="E796" s="2" t="s">
        <v>42</v>
      </c>
      <c r="F796" s="2" t="s">
        <v>532</v>
      </c>
      <c r="J796" s="2" t="s">
        <v>30</v>
      </c>
      <c r="K796" s="10" t="s">
        <v>2219</v>
      </c>
      <c r="L796" s="2" t="s">
        <v>44</v>
      </c>
      <c r="M796" s="2" t="s">
        <v>38</v>
      </c>
      <c r="N796" s="10">
        <v>1993</v>
      </c>
      <c r="O796" s="9">
        <v>34214</v>
      </c>
      <c r="P796" s="2">
        <v>43.75</v>
      </c>
      <c r="Q796" s="2">
        <v>-67.599999999999994</v>
      </c>
      <c r="R796" s="11">
        <v>81</v>
      </c>
      <c r="S796" s="11">
        <v>81</v>
      </c>
      <c r="T796" s="2" t="s">
        <v>1846</v>
      </c>
      <c r="U796" s="2" t="s">
        <v>52</v>
      </c>
      <c r="V796" s="2" t="s">
        <v>149</v>
      </c>
      <c r="W796" s="2">
        <v>5</v>
      </c>
      <c r="X796" s="2">
        <v>5</v>
      </c>
      <c r="Y796" s="2" t="s">
        <v>1849</v>
      </c>
      <c r="Z796" s="2" t="s">
        <v>47</v>
      </c>
      <c r="AA796" s="2" t="s">
        <v>41</v>
      </c>
      <c r="AD796" s="10" t="s">
        <v>1858</v>
      </c>
    </row>
    <row r="797" spans="1:43" x14ac:dyDescent="0.2">
      <c r="A797" s="2">
        <v>63985</v>
      </c>
      <c r="B797" s="2">
        <v>63475</v>
      </c>
      <c r="C797" s="2">
        <v>154</v>
      </c>
      <c r="D797" s="10" t="s">
        <v>1855</v>
      </c>
      <c r="E797" s="2" t="s">
        <v>42</v>
      </c>
      <c r="F797" s="2" t="s">
        <v>533</v>
      </c>
      <c r="J797" s="2" t="s">
        <v>30</v>
      </c>
      <c r="K797" s="10" t="s">
        <v>149</v>
      </c>
      <c r="L797" s="2" t="s">
        <v>44</v>
      </c>
      <c r="M797" s="2" t="s">
        <v>38</v>
      </c>
      <c r="N797" s="10">
        <v>1993</v>
      </c>
      <c r="O797" s="9">
        <v>34214</v>
      </c>
      <c r="P797" s="2">
        <v>43.75</v>
      </c>
      <c r="Q797" s="2">
        <v>-67.599999999999994</v>
      </c>
      <c r="R797" s="11">
        <v>133</v>
      </c>
      <c r="S797" s="11">
        <v>133</v>
      </c>
      <c r="T797" s="2" t="s">
        <v>1846</v>
      </c>
      <c r="U797" s="2" t="s">
        <v>52</v>
      </c>
      <c r="V797" s="2" t="s">
        <v>149</v>
      </c>
      <c r="W797" s="2">
        <v>18</v>
      </c>
      <c r="X797" s="2">
        <v>18</v>
      </c>
      <c r="Y797" s="2" t="s">
        <v>1849</v>
      </c>
      <c r="Z797" s="2" t="s">
        <v>47</v>
      </c>
      <c r="AA797" s="2" t="s">
        <v>41</v>
      </c>
      <c r="AD797" s="10" t="s">
        <v>1858</v>
      </c>
    </row>
    <row r="798" spans="1:43" x14ac:dyDescent="0.2">
      <c r="A798" s="2">
        <v>63986</v>
      </c>
      <c r="B798" s="2">
        <v>63476</v>
      </c>
      <c r="C798" s="2">
        <v>154</v>
      </c>
      <c r="D798" s="10" t="s">
        <v>1855</v>
      </c>
      <c r="E798" s="2" t="s">
        <v>42</v>
      </c>
      <c r="F798" s="2" t="s">
        <v>534</v>
      </c>
      <c r="J798" s="2" t="s">
        <v>30</v>
      </c>
      <c r="K798" s="10" t="s">
        <v>35</v>
      </c>
      <c r="L798" s="2" t="s">
        <v>44</v>
      </c>
      <c r="M798" s="2" t="s">
        <v>38</v>
      </c>
      <c r="N798" s="10">
        <v>1993</v>
      </c>
      <c r="O798" s="9">
        <v>34207</v>
      </c>
      <c r="P798" s="2">
        <v>43.733333000000002</v>
      </c>
      <c r="Q798" s="2">
        <v>-67.783332999999999</v>
      </c>
      <c r="R798" s="11">
        <v>76</v>
      </c>
      <c r="S798" s="11">
        <v>76</v>
      </c>
      <c r="T798" s="2" t="s">
        <v>1846</v>
      </c>
      <c r="U798" s="2" t="s">
        <v>52</v>
      </c>
      <c r="V798" s="2" t="s">
        <v>149</v>
      </c>
      <c r="W798" s="2">
        <v>9</v>
      </c>
      <c r="X798" s="2">
        <v>9</v>
      </c>
      <c r="Y798" s="2" t="s">
        <v>1849</v>
      </c>
      <c r="Z798" s="2" t="s">
        <v>47</v>
      </c>
      <c r="AA798" s="2" t="s">
        <v>41</v>
      </c>
      <c r="AD798" s="10" t="s">
        <v>1858</v>
      </c>
    </row>
    <row r="799" spans="1:43" x14ac:dyDescent="0.2">
      <c r="A799" s="2">
        <v>64636</v>
      </c>
      <c r="B799" s="2">
        <v>64111</v>
      </c>
      <c r="C799" s="2">
        <v>154</v>
      </c>
      <c r="D799" s="10" t="s">
        <v>1855</v>
      </c>
      <c r="E799" s="2" t="s">
        <v>42</v>
      </c>
      <c r="F799" s="2" t="s">
        <v>535</v>
      </c>
      <c r="J799" s="2" t="s">
        <v>30</v>
      </c>
      <c r="K799" s="10" t="s">
        <v>2219</v>
      </c>
      <c r="L799" s="2" t="s">
        <v>44</v>
      </c>
      <c r="M799" s="2" t="s">
        <v>87</v>
      </c>
      <c r="N799" s="10">
        <v>1994</v>
      </c>
      <c r="O799" s="9">
        <v>34552</v>
      </c>
      <c r="P799" s="2">
        <v>43.383333</v>
      </c>
      <c r="Q799" s="2">
        <v>-70.05</v>
      </c>
      <c r="R799" s="11">
        <v>91</v>
      </c>
      <c r="S799" s="11">
        <v>91</v>
      </c>
      <c r="T799" s="2" t="s">
        <v>1846</v>
      </c>
      <c r="U799" s="2" t="s">
        <v>52</v>
      </c>
      <c r="V799" s="2" t="s">
        <v>41</v>
      </c>
      <c r="W799" s="2">
        <v>14</v>
      </c>
      <c r="X799" s="2">
        <v>14</v>
      </c>
      <c r="Y799" s="2" t="s">
        <v>1849</v>
      </c>
      <c r="Z799" s="2" t="s">
        <v>47</v>
      </c>
      <c r="AA799" s="2" t="s">
        <v>41</v>
      </c>
      <c r="AD799" s="10" t="s">
        <v>1858</v>
      </c>
    </row>
    <row r="800" spans="1:43" x14ac:dyDescent="0.2">
      <c r="A800" s="2">
        <v>65050</v>
      </c>
      <c r="B800" s="2">
        <v>64515</v>
      </c>
      <c r="C800" s="2">
        <v>154</v>
      </c>
      <c r="D800" s="10" t="s">
        <v>1855</v>
      </c>
      <c r="E800" s="2" t="s">
        <v>42</v>
      </c>
      <c r="F800" s="2" t="s">
        <v>536</v>
      </c>
      <c r="J800" s="2" t="s">
        <v>30</v>
      </c>
      <c r="K800" s="10" t="s">
        <v>149</v>
      </c>
      <c r="L800" s="2" t="s">
        <v>31</v>
      </c>
      <c r="M800" s="2" t="s">
        <v>87</v>
      </c>
      <c r="N800" s="10">
        <v>2011</v>
      </c>
      <c r="O800" s="9">
        <v>40746</v>
      </c>
      <c r="P800" s="2">
        <v>43.407778</v>
      </c>
      <c r="Q800" s="2">
        <v>-70.288055999999997</v>
      </c>
      <c r="R800" s="11">
        <v>78.739999999999995</v>
      </c>
      <c r="S800" s="11">
        <v>31</v>
      </c>
      <c r="T800" s="2" t="s">
        <v>1850</v>
      </c>
      <c r="U800" s="2" t="s">
        <v>52</v>
      </c>
      <c r="V800" s="2" t="s">
        <v>149</v>
      </c>
      <c r="AD800" s="10" t="s">
        <v>1858</v>
      </c>
    </row>
    <row r="801" spans="1:38" x14ac:dyDescent="0.2">
      <c r="A801" s="2">
        <v>65283</v>
      </c>
      <c r="B801" s="2">
        <v>64745</v>
      </c>
      <c r="C801" s="2">
        <v>154</v>
      </c>
      <c r="D801" s="10" t="s">
        <v>1855</v>
      </c>
      <c r="E801" s="2" t="s">
        <v>42</v>
      </c>
      <c r="F801" s="2" t="s">
        <v>537</v>
      </c>
      <c r="J801" s="2" t="s">
        <v>30</v>
      </c>
      <c r="K801" s="10" t="s">
        <v>2219</v>
      </c>
      <c r="L801" s="2" t="s">
        <v>44</v>
      </c>
      <c r="M801" s="2" t="s">
        <v>38</v>
      </c>
      <c r="N801" s="10">
        <v>1993</v>
      </c>
      <c r="O801" s="9">
        <v>34292</v>
      </c>
      <c r="P801" s="2">
        <v>42.116667</v>
      </c>
      <c r="Q801" s="2">
        <v>-67.183333000000005</v>
      </c>
      <c r="R801" s="11">
        <v>76</v>
      </c>
      <c r="S801" s="11">
        <v>76</v>
      </c>
      <c r="T801" s="2" t="s">
        <v>1846</v>
      </c>
      <c r="U801" s="2" t="s">
        <v>52</v>
      </c>
      <c r="V801" s="2" t="s">
        <v>41</v>
      </c>
      <c r="W801" s="2">
        <v>9</v>
      </c>
      <c r="X801" s="2">
        <v>9</v>
      </c>
      <c r="Y801" s="2" t="s">
        <v>1849</v>
      </c>
      <c r="Z801" s="2" t="s">
        <v>47</v>
      </c>
      <c r="AA801" s="2" t="s">
        <v>41</v>
      </c>
      <c r="AD801" s="10" t="s">
        <v>1858</v>
      </c>
    </row>
    <row r="802" spans="1:38" x14ac:dyDescent="0.2">
      <c r="A802" s="2">
        <v>65284</v>
      </c>
      <c r="B802" s="2">
        <v>64746</v>
      </c>
      <c r="C802" s="2">
        <v>154</v>
      </c>
      <c r="D802" s="10" t="s">
        <v>1855</v>
      </c>
      <c r="E802" s="2" t="s">
        <v>42</v>
      </c>
      <c r="F802" s="2" t="s">
        <v>538</v>
      </c>
      <c r="J802" s="2" t="s">
        <v>30</v>
      </c>
      <c r="K802" s="10" t="s">
        <v>2219</v>
      </c>
      <c r="L802" s="2" t="s">
        <v>44</v>
      </c>
      <c r="M802" s="2" t="s">
        <v>38</v>
      </c>
      <c r="N802" s="10">
        <v>1993</v>
      </c>
      <c r="O802" s="9">
        <v>34303</v>
      </c>
      <c r="P802" s="2">
        <v>41.766666999999998</v>
      </c>
      <c r="Q802" s="2">
        <v>-68.233333000000002</v>
      </c>
      <c r="R802" s="11">
        <v>89</v>
      </c>
      <c r="S802" s="11">
        <v>89</v>
      </c>
      <c r="T802" s="2" t="s">
        <v>1846</v>
      </c>
      <c r="U802" s="2" t="s">
        <v>52</v>
      </c>
      <c r="V802" s="2" t="s">
        <v>41</v>
      </c>
      <c r="W802" s="2">
        <v>16</v>
      </c>
      <c r="X802" s="2">
        <v>16</v>
      </c>
      <c r="Y802" s="2" t="s">
        <v>1849</v>
      </c>
      <c r="Z802" s="2" t="s">
        <v>47</v>
      </c>
      <c r="AA802" s="2" t="s">
        <v>41</v>
      </c>
      <c r="AD802" s="10" t="s">
        <v>1858</v>
      </c>
    </row>
    <row r="803" spans="1:38" x14ac:dyDescent="0.2">
      <c r="A803" s="2">
        <v>65285</v>
      </c>
      <c r="B803" s="2">
        <v>64747</v>
      </c>
      <c r="C803" s="2">
        <v>154</v>
      </c>
      <c r="D803" s="10" t="s">
        <v>1855</v>
      </c>
      <c r="E803" s="2" t="s">
        <v>42</v>
      </c>
      <c r="F803" s="2" t="s">
        <v>539</v>
      </c>
      <c r="J803" s="2" t="s">
        <v>30</v>
      </c>
      <c r="K803" s="10" t="s">
        <v>149</v>
      </c>
      <c r="L803" s="2" t="s">
        <v>44</v>
      </c>
      <c r="M803" s="2" t="s">
        <v>38</v>
      </c>
      <c r="N803" s="10">
        <v>1993</v>
      </c>
      <c r="O803" s="9">
        <v>34305</v>
      </c>
      <c r="P803" s="2">
        <v>42.066667000000002</v>
      </c>
      <c r="Q803" s="2">
        <v>-67.400000000000006</v>
      </c>
      <c r="R803" s="11">
        <v>91</v>
      </c>
      <c r="S803" s="11">
        <v>91</v>
      </c>
      <c r="T803" s="2" t="s">
        <v>1846</v>
      </c>
      <c r="U803" s="2" t="s">
        <v>52</v>
      </c>
      <c r="V803" s="2" t="s">
        <v>41</v>
      </c>
      <c r="W803" s="2">
        <v>14</v>
      </c>
      <c r="X803" s="2">
        <v>14</v>
      </c>
      <c r="Y803" s="2" t="s">
        <v>1849</v>
      </c>
      <c r="Z803" s="2" t="s">
        <v>47</v>
      </c>
      <c r="AA803" s="2" t="s">
        <v>41</v>
      </c>
      <c r="AD803" s="10" t="s">
        <v>1858</v>
      </c>
    </row>
    <row r="804" spans="1:38" x14ac:dyDescent="0.2">
      <c r="A804" s="2">
        <v>65286</v>
      </c>
      <c r="B804" s="2">
        <v>64748</v>
      </c>
      <c r="C804" s="2">
        <v>154</v>
      </c>
      <c r="D804" s="10" t="s">
        <v>1855</v>
      </c>
      <c r="E804" s="2" t="s">
        <v>42</v>
      </c>
      <c r="F804" s="2" t="s">
        <v>540</v>
      </c>
      <c r="J804" s="2" t="s">
        <v>30</v>
      </c>
      <c r="K804" s="10" t="s">
        <v>149</v>
      </c>
      <c r="L804" s="2" t="s">
        <v>44</v>
      </c>
      <c r="M804" s="2" t="s">
        <v>38</v>
      </c>
      <c r="N804" s="10">
        <v>1993</v>
      </c>
      <c r="O804" s="9">
        <v>34305</v>
      </c>
      <c r="P804" s="2">
        <v>42.066667000000002</v>
      </c>
      <c r="Q804" s="2">
        <v>-67.45</v>
      </c>
      <c r="R804" s="11">
        <v>76</v>
      </c>
      <c r="S804" s="11">
        <v>76</v>
      </c>
      <c r="T804" s="2" t="s">
        <v>1846</v>
      </c>
      <c r="U804" s="2" t="s">
        <v>52</v>
      </c>
      <c r="V804" s="2" t="s">
        <v>41</v>
      </c>
      <c r="W804" s="2">
        <v>9</v>
      </c>
      <c r="X804" s="2">
        <v>9</v>
      </c>
      <c r="Y804" s="2" t="s">
        <v>1849</v>
      </c>
      <c r="Z804" s="2" t="s">
        <v>47</v>
      </c>
      <c r="AA804" s="2" t="s">
        <v>41</v>
      </c>
      <c r="AD804" s="10" t="s">
        <v>1858</v>
      </c>
    </row>
    <row r="805" spans="1:38" x14ac:dyDescent="0.2">
      <c r="A805" s="2">
        <v>65287</v>
      </c>
      <c r="B805" s="2">
        <v>64749</v>
      </c>
      <c r="C805" s="2">
        <v>154</v>
      </c>
      <c r="D805" s="10" t="s">
        <v>1855</v>
      </c>
      <c r="E805" s="2" t="s">
        <v>42</v>
      </c>
      <c r="F805" s="2" t="s">
        <v>541</v>
      </c>
      <c r="J805" s="2" t="s">
        <v>30</v>
      </c>
      <c r="K805" s="10" t="s">
        <v>2219</v>
      </c>
      <c r="L805" s="2" t="s">
        <v>44</v>
      </c>
      <c r="M805" s="2" t="s">
        <v>38</v>
      </c>
      <c r="N805" s="10">
        <v>1993</v>
      </c>
      <c r="O805" s="9">
        <v>34305</v>
      </c>
      <c r="P805" s="2">
        <v>42.05</v>
      </c>
      <c r="Q805" s="2">
        <v>-67.583332999999996</v>
      </c>
      <c r="R805" s="11">
        <v>86</v>
      </c>
      <c r="S805" s="11">
        <v>86</v>
      </c>
      <c r="T805" s="2" t="s">
        <v>1846</v>
      </c>
      <c r="U805" s="2" t="s">
        <v>52</v>
      </c>
      <c r="V805" s="2" t="s">
        <v>41</v>
      </c>
      <c r="W805" s="2">
        <v>11</v>
      </c>
      <c r="X805" s="2">
        <v>11</v>
      </c>
      <c r="Y805" s="2" t="s">
        <v>1849</v>
      </c>
      <c r="Z805" s="2" t="s">
        <v>47</v>
      </c>
      <c r="AA805" s="2" t="s">
        <v>41</v>
      </c>
      <c r="AD805" s="10" t="s">
        <v>1858</v>
      </c>
    </row>
    <row r="806" spans="1:38" x14ac:dyDescent="0.2">
      <c r="A806" s="2">
        <v>65288</v>
      </c>
      <c r="B806" s="2">
        <v>64750</v>
      </c>
      <c r="C806" s="2">
        <v>154</v>
      </c>
      <c r="D806" s="10" t="s">
        <v>1855</v>
      </c>
      <c r="E806" s="2" t="s">
        <v>42</v>
      </c>
      <c r="F806" s="2" t="s">
        <v>542</v>
      </c>
      <c r="J806" s="2" t="s">
        <v>30</v>
      </c>
      <c r="K806" s="10" t="s">
        <v>2219</v>
      </c>
      <c r="L806" s="2" t="s">
        <v>44</v>
      </c>
      <c r="M806" s="2" t="s">
        <v>38</v>
      </c>
      <c r="N806" s="10">
        <v>1993</v>
      </c>
      <c r="O806" s="9">
        <v>34303</v>
      </c>
      <c r="P806" s="2">
        <v>41.766666999999998</v>
      </c>
      <c r="Q806" s="2">
        <v>-68.233333000000002</v>
      </c>
      <c r="R806" s="11">
        <v>89</v>
      </c>
      <c r="S806" s="11">
        <v>89</v>
      </c>
      <c r="T806" s="2" t="s">
        <v>1846</v>
      </c>
      <c r="U806" s="2" t="s">
        <v>52</v>
      </c>
      <c r="V806" s="2" t="s">
        <v>41</v>
      </c>
      <c r="W806" s="2">
        <v>14</v>
      </c>
      <c r="X806" s="2">
        <v>14</v>
      </c>
      <c r="Y806" s="2" t="s">
        <v>1849</v>
      </c>
      <c r="Z806" s="2" t="s">
        <v>47</v>
      </c>
      <c r="AA806" s="2" t="s">
        <v>41</v>
      </c>
      <c r="AD806" s="10" t="s">
        <v>1858</v>
      </c>
    </row>
    <row r="807" spans="1:38" x14ac:dyDescent="0.2">
      <c r="A807" s="2">
        <v>65289</v>
      </c>
      <c r="B807" s="2">
        <v>64751</v>
      </c>
      <c r="C807" s="2">
        <v>154</v>
      </c>
      <c r="D807" s="10" t="s">
        <v>1854</v>
      </c>
      <c r="E807" s="2" t="s">
        <v>142</v>
      </c>
      <c r="F807" s="2" t="s">
        <v>543</v>
      </c>
      <c r="J807" s="2" t="s">
        <v>30</v>
      </c>
      <c r="K807" s="10" t="s">
        <v>35</v>
      </c>
      <c r="L807" s="2" t="s">
        <v>44</v>
      </c>
      <c r="M807" s="2" t="s">
        <v>38</v>
      </c>
      <c r="N807" s="10" t="s">
        <v>1861</v>
      </c>
      <c r="P807" s="2"/>
      <c r="S807" s="11"/>
      <c r="AB807" s="2" t="s">
        <v>31</v>
      </c>
      <c r="AC807" s="2" t="s">
        <v>38</v>
      </c>
      <c r="AD807" s="10">
        <v>1994</v>
      </c>
      <c r="AE807" s="9">
        <v>34639</v>
      </c>
    </row>
    <row r="808" spans="1:38" x14ac:dyDescent="0.2">
      <c r="A808" s="2">
        <v>65290</v>
      </c>
      <c r="B808" s="2">
        <v>64752</v>
      </c>
      <c r="C808" s="2">
        <v>154</v>
      </c>
      <c r="D808" s="10" t="s">
        <v>1855</v>
      </c>
      <c r="E808" s="2" t="s">
        <v>42</v>
      </c>
      <c r="F808" s="2" t="s">
        <v>544</v>
      </c>
      <c r="J808" s="2" t="s">
        <v>30</v>
      </c>
      <c r="K808" s="10" t="s">
        <v>2219</v>
      </c>
      <c r="L808" s="2" t="s">
        <v>44</v>
      </c>
      <c r="M808" s="2" t="s">
        <v>38</v>
      </c>
      <c r="N808" s="10">
        <v>1993</v>
      </c>
      <c r="O808" s="9">
        <v>34303</v>
      </c>
      <c r="P808" s="2">
        <v>41.766666999999998</v>
      </c>
      <c r="Q808" s="2">
        <v>-68.233333000000002</v>
      </c>
      <c r="R808" s="11">
        <v>76</v>
      </c>
      <c r="S808" s="11">
        <v>76</v>
      </c>
      <c r="T808" s="2" t="s">
        <v>1846</v>
      </c>
      <c r="U808" s="2" t="s">
        <v>52</v>
      </c>
      <c r="V808" s="2" t="s">
        <v>41</v>
      </c>
      <c r="W808" s="2">
        <v>13</v>
      </c>
      <c r="X808" s="2">
        <v>13</v>
      </c>
      <c r="Y808" s="2" t="s">
        <v>1849</v>
      </c>
      <c r="Z808" s="2" t="s">
        <v>47</v>
      </c>
      <c r="AA808" s="2" t="s">
        <v>41</v>
      </c>
      <c r="AD808" s="10" t="s">
        <v>1858</v>
      </c>
    </row>
    <row r="809" spans="1:38" x14ac:dyDescent="0.2">
      <c r="A809" s="2">
        <v>65291</v>
      </c>
      <c r="B809" s="2">
        <v>64753</v>
      </c>
      <c r="C809" s="2">
        <v>154</v>
      </c>
      <c r="D809" s="10" t="s">
        <v>1854</v>
      </c>
      <c r="E809" s="2" t="s">
        <v>142</v>
      </c>
      <c r="F809" s="2" t="s">
        <v>545</v>
      </c>
      <c r="J809" s="2" t="s">
        <v>30</v>
      </c>
      <c r="K809" s="10" t="s">
        <v>2219</v>
      </c>
      <c r="L809" s="2" t="s">
        <v>44</v>
      </c>
      <c r="M809" s="2" t="s">
        <v>38</v>
      </c>
      <c r="N809" s="10">
        <v>1993</v>
      </c>
      <c r="O809" s="9">
        <v>34303</v>
      </c>
      <c r="P809" s="2">
        <v>41.65</v>
      </c>
      <c r="Q809" s="2">
        <v>-68.233333000000002</v>
      </c>
      <c r="R809" s="11">
        <v>76</v>
      </c>
      <c r="S809" s="11">
        <v>76</v>
      </c>
      <c r="T809" s="2" t="s">
        <v>1846</v>
      </c>
      <c r="U809" s="2" t="s">
        <v>52</v>
      </c>
      <c r="V809" s="2" t="s">
        <v>41</v>
      </c>
      <c r="W809" s="2">
        <v>13</v>
      </c>
      <c r="X809" s="2">
        <v>13</v>
      </c>
      <c r="Y809" s="2" t="s">
        <v>1849</v>
      </c>
      <c r="Z809" s="2" t="s">
        <v>47</v>
      </c>
      <c r="AA809" s="2" t="s">
        <v>41</v>
      </c>
      <c r="AB809" s="2" t="s">
        <v>31</v>
      </c>
      <c r="AC809" s="2" t="s">
        <v>99</v>
      </c>
      <c r="AD809" s="10">
        <v>1997</v>
      </c>
      <c r="AE809" s="9">
        <v>35659</v>
      </c>
      <c r="AF809" s="2">
        <v>47.216667000000001</v>
      </c>
      <c r="AG809" s="2">
        <v>-63.566667000000002</v>
      </c>
      <c r="AH809" s="2">
        <v>134</v>
      </c>
      <c r="AI809" s="2">
        <v>134</v>
      </c>
      <c r="AJ809" s="2" t="s">
        <v>1846</v>
      </c>
      <c r="AK809" s="2" t="s">
        <v>40</v>
      </c>
      <c r="AL809" s="2" t="s">
        <v>149</v>
      </c>
    </row>
    <row r="810" spans="1:38" x14ac:dyDescent="0.2">
      <c r="A810" s="2">
        <v>65293</v>
      </c>
      <c r="B810" s="2">
        <v>64755</v>
      </c>
      <c r="C810" s="2">
        <v>154</v>
      </c>
      <c r="D810" s="10" t="s">
        <v>1854</v>
      </c>
      <c r="E810" s="2" t="s">
        <v>142</v>
      </c>
      <c r="F810" s="2" t="s">
        <v>546</v>
      </c>
      <c r="J810" s="2" t="s">
        <v>30</v>
      </c>
      <c r="K810" s="10" t="s">
        <v>2219</v>
      </c>
      <c r="L810" s="2" t="s">
        <v>44</v>
      </c>
      <c r="M810" s="2" t="s">
        <v>38</v>
      </c>
      <c r="N810" s="10">
        <v>1994</v>
      </c>
      <c r="O810" s="9">
        <v>34389</v>
      </c>
      <c r="P810" s="2">
        <v>40.233333000000002</v>
      </c>
      <c r="Q810" s="2">
        <v>-69.266666999999998</v>
      </c>
      <c r="R810" s="11">
        <v>102</v>
      </c>
      <c r="S810" s="11">
        <v>102</v>
      </c>
      <c r="T810" s="2" t="s">
        <v>1846</v>
      </c>
      <c r="U810" s="2" t="s">
        <v>52</v>
      </c>
      <c r="V810" s="2" t="s">
        <v>149</v>
      </c>
      <c r="W810" s="2">
        <v>12</v>
      </c>
      <c r="X810" s="2">
        <v>12</v>
      </c>
      <c r="Y810" s="2" t="s">
        <v>1849</v>
      </c>
      <c r="Z810" s="2" t="s">
        <v>47</v>
      </c>
      <c r="AA810" s="2" t="s">
        <v>41</v>
      </c>
      <c r="AB810" s="2" t="s">
        <v>31</v>
      </c>
      <c r="AC810" s="2" t="s">
        <v>99</v>
      </c>
      <c r="AD810" s="10">
        <v>1995</v>
      </c>
      <c r="AE810" s="9">
        <v>34893</v>
      </c>
      <c r="AF810" s="2">
        <v>45.2</v>
      </c>
      <c r="AG810" s="2">
        <v>-64.616667000000007</v>
      </c>
      <c r="AH810" s="2">
        <v>102</v>
      </c>
      <c r="AI810" s="2">
        <v>102</v>
      </c>
      <c r="AJ810" s="2" t="s">
        <v>1846</v>
      </c>
      <c r="AK810" s="2" t="s">
        <v>40</v>
      </c>
      <c r="AL810" s="2" t="s">
        <v>41</v>
      </c>
    </row>
    <row r="811" spans="1:38" x14ac:dyDescent="0.2">
      <c r="A811" s="2">
        <v>65294</v>
      </c>
      <c r="B811" s="2">
        <v>64756</v>
      </c>
      <c r="C811" s="2">
        <v>154</v>
      </c>
      <c r="D811" s="10" t="s">
        <v>1855</v>
      </c>
      <c r="E811" s="2" t="s">
        <v>42</v>
      </c>
      <c r="F811" s="2" t="s">
        <v>547</v>
      </c>
      <c r="J811" s="2" t="s">
        <v>30</v>
      </c>
      <c r="K811" s="10" t="s">
        <v>149</v>
      </c>
      <c r="L811" s="2" t="s">
        <v>44</v>
      </c>
      <c r="M811" s="2" t="s">
        <v>38</v>
      </c>
      <c r="N811" s="10">
        <v>1993</v>
      </c>
      <c r="O811" s="9">
        <v>34303</v>
      </c>
      <c r="P811" s="2">
        <v>41.766666999999998</v>
      </c>
      <c r="Q811" s="2">
        <v>-68.233333000000002</v>
      </c>
      <c r="R811" s="11">
        <v>79</v>
      </c>
      <c r="S811" s="11">
        <v>79</v>
      </c>
      <c r="T811" s="2" t="s">
        <v>1846</v>
      </c>
      <c r="U811" s="2" t="s">
        <v>52</v>
      </c>
      <c r="V811" s="2" t="s">
        <v>41</v>
      </c>
      <c r="W811" s="2">
        <v>10</v>
      </c>
      <c r="X811" s="2">
        <v>10</v>
      </c>
      <c r="Y811" s="2" t="s">
        <v>1849</v>
      </c>
      <c r="Z811" s="2" t="s">
        <v>47</v>
      </c>
      <c r="AA811" s="2" t="s">
        <v>41</v>
      </c>
      <c r="AD811" s="10" t="s">
        <v>1858</v>
      </c>
    </row>
    <row r="812" spans="1:38" x14ac:dyDescent="0.2">
      <c r="A812" s="2">
        <v>65295</v>
      </c>
      <c r="B812" s="2">
        <v>64757</v>
      </c>
      <c r="C812" s="2">
        <v>154</v>
      </c>
      <c r="D812" s="10" t="s">
        <v>1855</v>
      </c>
      <c r="E812" s="2" t="s">
        <v>42</v>
      </c>
      <c r="F812" s="2" t="s">
        <v>548</v>
      </c>
      <c r="J812" s="2" t="s">
        <v>30</v>
      </c>
      <c r="K812" s="10" t="s">
        <v>2219</v>
      </c>
      <c r="L812" s="2" t="s">
        <v>44</v>
      </c>
      <c r="M812" s="2" t="s">
        <v>38</v>
      </c>
      <c r="N812" s="10">
        <v>1993</v>
      </c>
      <c r="O812" s="9">
        <v>34303</v>
      </c>
      <c r="P812" s="2">
        <v>41.766666999999998</v>
      </c>
      <c r="Q812" s="2">
        <v>-68.233333000000002</v>
      </c>
      <c r="R812" s="11">
        <v>76</v>
      </c>
      <c r="S812" s="11">
        <v>76</v>
      </c>
      <c r="T812" s="2" t="s">
        <v>1846</v>
      </c>
      <c r="U812" s="2" t="s">
        <v>52</v>
      </c>
      <c r="V812" s="2" t="s">
        <v>41</v>
      </c>
      <c r="W812" s="2">
        <v>9</v>
      </c>
      <c r="X812" s="2">
        <v>9</v>
      </c>
      <c r="Y812" s="2" t="s">
        <v>1849</v>
      </c>
      <c r="Z812" s="2" t="s">
        <v>47</v>
      </c>
      <c r="AA812" s="2" t="s">
        <v>41</v>
      </c>
      <c r="AD812" s="10" t="s">
        <v>1858</v>
      </c>
    </row>
    <row r="813" spans="1:38" x14ac:dyDescent="0.2">
      <c r="A813" s="2">
        <v>65296</v>
      </c>
      <c r="B813" s="2">
        <v>64758</v>
      </c>
      <c r="C813" s="2">
        <v>154</v>
      </c>
      <c r="D813" s="10" t="s">
        <v>1855</v>
      </c>
      <c r="E813" s="2" t="s">
        <v>42</v>
      </c>
      <c r="F813" s="2" t="s">
        <v>549</v>
      </c>
      <c r="J813" s="2" t="s">
        <v>30</v>
      </c>
      <c r="K813" s="10" t="s">
        <v>149</v>
      </c>
      <c r="L813" s="2" t="s">
        <v>44</v>
      </c>
      <c r="M813" s="2" t="s">
        <v>38</v>
      </c>
      <c r="N813" s="10">
        <v>1993</v>
      </c>
      <c r="O813" s="9">
        <v>34233</v>
      </c>
      <c r="P813" s="2">
        <v>42.7</v>
      </c>
      <c r="Q813" s="2">
        <v>-67.666667000000004</v>
      </c>
      <c r="R813" s="11">
        <v>93</v>
      </c>
      <c r="S813" s="11">
        <v>93</v>
      </c>
      <c r="T813" s="2" t="s">
        <v>1846</v>
      </c>
      <c r="U813" s="2" t="s">
        <v>52</v>
      </c>
      <c r="V813" s="2" t="s">
        <v>149</v>
      </c>
      <c r="W813" s="2">
        <v>5</v>
      </c>
      <c r="X813" s="2">
        <v>5</v>
      </c>
      <c r="Y813" s="2" t="s">
        <v>1849</v>
      </c>
      <c r="Z813" s="2" t="s">
        <v>47</v>
      </c>
      <c r="AA813" s="2" t="s">
        <v>41</v>
      </c>
      <c r="AD813" s="10" t="s">
        <v>1858</v>
      </c>
    </row>
    <row r="814" spans="1:38" x14ac:dyDescent="0.2">
      <c r="A814" s="2">
        <v>65297</v>
      </c>
      <c r="B814" s="2">
        <v>64759</v>
      </c>
      <c r="C814" s="2">
        <v>154</v>
      </c>
      <c r="D814" s="10" t="s">
        <v>1855</v>
      </c>
      <c r="E814" s="2" t="s">
        <v>42</v>
      </c>
      <c r="F814" s="2" t="s">
        <v>550</v>
      </c>
      <c r="J814" s="2" t="s">
        <v>30</v>
      </c>
      <c r="K814" s="10" t="s">
        <v>2219</v>
      </c>
      <c r="L814" s="2" t="s">
        <v>44</v>
      </c>
      <c r="M814" s="2" t="s">
        <v>38</v>
      </c>
      <c r="N814" s="10">
        <v>1993</v>
      </c>
      <c r="O814" s="9">
        <v>34233</v>
      </c>
      <c r="P814" s="2">
        <v>42.683332999999998</v>
      </c>
      <c r="Q814" s="2">
        <v>-67.716667000000001</v>
      </c>
      <c r="R814" s="11">
        <v>93</v>
      </c>
      <c r="S814" s="11">
        <v>93</v>
      </c>
      <c r="T814" s="2" t="s">
        <v>1846</v>
      </c>
      <c r="U814" s="2" t="s">
        <v>52</v>
      </c>
      <c r="V814" s="2" t="s">
        <v>149</v>
      </c>
      <c r="W814" s="2">
        <v>5</v>
      </c>
      <c r="X814" s="2">
        <v>5</v>
      </c>
      <c r="Y814" s="2" t="s">
        <v>1849</v>
      </c>
      <c r="Z814" s="2" t="s">
        <v>47</v>
      </c>
      <c r="AA814" s="2" t="s">
        <v>41</v>
      </c>
      <c r="AD814" s="10" t="s">
        <v>1858</v>
      </c>
    </row>
    <row r="815" spans="1:38" x14ac:dyDescent="0.2">
      <c r="A815" s="2">
        <v>65298</v>
      </c>
      <c r="B815" s="2">
        <v>64760</v>
      </c>
      <c r="C815" s="2">
        <v>154</v>
      </c>
      <c r="D815" s="10" t="s">
        <v>1855</v>
      </c>
      <c r="E815" s="2" t="s">
        <v>42</v>
      </c>
      <c r="F815" s="2" t="s">
        <v>551</v>
      </c>
      <c r="J815" s="2" t="s">
        <v>30</v>
      </c>
      <c r="K815" s="10" t="s">
        <v>149</v>
      </c>
      <c r="L815" s="2" t="s">
        <v>44</v>
      </c>
      <c r="M815" s="2" t="s">
        <v>38</v>
      </c>
      <c r="N815" s="10">
        <v>1993</v>
      </c>
      <c r="O815" s="9">
        <v>34233</v>
      </c>
      <c r="P815" s="2">
        <v>42.716667000000001</v>
      </c>
      <c r="Q815" s="2">
        <v>-67.8</v>
      </c>
      <c r="R815" s="11">
        <v>91</v>
      </c>
      <c r="S815" s="11">
        <v>91</v>
      </c>
      <c r="T815" s="2" t="s">
        <v>1846</v>
      </c>
      <c r="U815" s="2" t="s">
        <v>52</v>
      </c>
      <c r="V815" s="2" t="s">
        <v>149</v>
      </c>
      <c r="W815" s="2">
        <v>7</v>
      </c>
      <c r="X815" s="2">
        <v>7</v>
      </c>
      <c r="Y815" s="2" t="s">
        <v>1849</v>
      </c>
      <c r="Z815" s="2" t="s">
        <v>47</v>
      </c>
      <c r="AA815" s="2" t="s">
        <v>41</v>
      </c>
      <c r="AD815" s="10" t="s">
        <v>1858</v>
      </c>
    </row>
    <row r="816" spans="1:38" x14ac:dyDescent="0.2">
      <c r="A816" s="2">
        <v>65299</v>
      </c>
      <c r="B816" s="2">
        <v>64761</v>
      </c>
      <c r="C816" s="2">
        <v>154</v>
      </c>
      <c r="D816" s="10" t="s">
        <v>1855</v>
      </c>
      <c r="E816" s="2" t="s">
        <v>42</v>
      </c>
      <c r="F816" s="2" t="s">
        <v>552</v>
      </c>
      <c r="J816" s="2" t="s">
        <v>30</v>
      </c>
      <c r="K816" s="10" t="s">
        <v>149</v>
      </c>
      <c r="L816" s="2" t="s">
        <v>44</v>
      </c>
      <c r="M816" s="2" t="s">
        <v>38</v>
      </c>
      <c r="N816" s="10">
        <v>1993</v>
      </c>
      <c r="O816" s="9">
        <v>34227</v>
      </c>
      <c r="P816" s="2">
        <v>41.633333</v>
      </c>
      <c r="Q816" s="2">
        <v>-68.033332999999999</v>
      </c>
      <c r="R816" s="11">
        <v>86</v>
      </c>
      <c r="S816" s="11">
        <v>86</v>
      </c>
      <c r="T816" s="2" t="s">
        <v>1846</v>
      </c>
      <c r="U816" s="2" t="s">
        <v>52</v>
      </c>
      <c r="V816" s="2" t="s">
        <v>149</v>
      </c>
      <c r="W816" s="2">
        <v>4</v>
      </c>
      <c r="X816" s="2">
        <v>4</v>
      </c>
      <c r="Y816" s="2" t="s">
        <v>1849</v>
      </c>
      <c r="Z816" s="2" t="s">
        <v>47</v>
      </c>
      <c r="AA816" s="2" t="s">
        <v>41</v>
      </c>
      <c r="AD816" s="10" t="s">
        <v>1858</v>
      </c>
    </row>
    <row r="817" spans="1:38" x14ac:dyDescent="0.2">
      <c r="A817" s="2">
        <v>65301</v>
      </c>
      <c r="B817" s="2">
        <v>64763</v>
      </c>
      <c r="C817" s="2">
        <v>154</v>
      </c>
      <c r="D817" s="10" t="s">
        <v>1855</v>
      </c>
      <c r="E817" s="2" t="s">
        <v>42</v>
      </c>
      <c r="F817" s="2" t="s">
        <v>553</v>
      </c>
      <c r="J817" s="2" t="s">
        <v>30</v>
      </c>
      <c r="K817" s="10" t="s">
        <v>2219</v>
      </c>
      <c r="L817" s="2" t="s">
        <v>44</v>
      </c>
      <c r="M817" s="2" t="s">
        <v>38</v>
      </c>
      <c r="N817" s="10">
        <v>1993</v>
      </c>
      <c r="O817" s="9">
        <v>34226</v>
      </c>
      <c r="P817" s="2">
        <v>41.35</v>
      </c>
      <c r="Q817" s="2">
        <v>-68.616667000000007</v>
      </c>
      <c r="R817" s="11">
        <v>86</v>
      </c>
      <c r="S817" s="11">
        <v>86</v>
      </c>
      <c r="T817" s="2" t="s">
        <v>1846</v>
      </c>
      <c r="U817" s="2" t="s">
        <v>52</v>
      </c>
      <c r="V817" s="2" t="s">
        <v>149</v>
      </c>
      <c r="W817" s="2">
        <v>5</v>
      </c>
      <c r="X817" s="2">
        <v>5</v>
      </c>
      <c r="Y817" s="2" t="s">
        <v>1849</v>
      </c>
      <c r="Z817" s="2" t="s">
        <v>47</v>
      </c>
      <c r="AA817" s="2" t="s">
        <v>41</v>
      </c>
      <c r="AD817" s="10" t="s">
        <v>1858</v>
      </c>
    </row>
    <row r="818" spans="1:38" x14ac:dyDescent="0.2">
      <c r="A818" s="2">
        <v>65307</v>
      </c>
      <c r="B818" s="2">
        <v>64769</v>
      </c>
      <c r="C818" s="2">
        <v>154</v>
      </c>
      <c r="D818" s="10" t="s">
        <v>1854</v>
      </c>
      <c r="E818" s="2" t="s">
        <v>142</v>
      </c>
      <c r="F818" s="2" t="s">
        <v>554</v>
      </c>
      <c r="J818" s="2" t="s">
        <v>30</v>
      </c>
      <c r="K818" s="10" t="s">
        <v>2219</v>
      </c>
      <c r="L818" s="2" t="s">
        <v>44</v>
      </c>
      <c r="M818" s="2" t="s">
        <v>38</v>
      </c>
      <c r="N818" s="10">
        <v>1994</v>
      </c>
      <c r="O818" s="9">
        <v>34463</v>
      </c>
      <c r="P818" s="2">
        <v>40.950000000000003</v>
      </c>
      <c r="Q818" s="2">
        <v>-66.716667000000001</v>
      </c>
      <c r="R818" s="11">
        <v>107</v>
      </c>
      <c r="S818" s="11">
        <v>107</v>
      </c>
      <c r="T818" s="2" t="s">
        <v>1846</v>
      </c>
      <c r="U818" s="2" t="s">
        <v>52</v>
      </c>
      <c r="V818" s="2" t="s">
        <v>149</v>
      </c>
      <c r="W818" s="2">
        <v>14</v>
      </c>
      <c r="X818" s="2">
        <v>14</v>
      </c>
      <c r="Y818" s="2" t="s">
        <v>1849</v>
      </c>
      <c r="Z818" s="2" t="s">
        <v>47</v>
      </c>
      <c r="AA818" s="2" t="s">
        <v>41</v>
      </c>
      <c r="AB818" s="2" t="s">
        <v>31</v>
      </c>
      <c r="AC818" s="2" t="s">
        <v>38</v>
      </c>
      <c r="AD818" s="10">
        <v>1999</v>
      </c>
      <c r="AE818" s="9">
        <v>36445</v>
      </c>
      <c r="AF818" s="2">
        <v>48.116667</v>
      </c>
      <c r="AG818" s="2">
        <v>-51.883333</v>
      </c>
      <c r="AH818" s="2">
        <v>177</v>
      </c>
      <c r="AI818" s="2">
        <v>177</v>
      </c>
      <c r="AJ818" s="2" t="s">
        <v>1846</v>
      </c>
      <c r="AK818" s="2" t="s">
        <v>40</v>
      </c>
      <c r="AL818" s="2" t="s">
        <v>149</v>
      </c>
    </row>
    <row r="819" spans="1:38" x14ac:dyDescent="0.2">
      <c r="A819" s="2">
        <v>65308</v>
      </c>
      <c r="B819" s="2">
        <v>64770</v>
      </c>
      <c r="C819" s="2">
        <v>154</v>
      </c>
      <c r="D819" s="10" t="s">
        <v>1855</v>
      </c>
      <c r="E819" s="2" t="s">
        <v>42</v>
      </c>
      <c r="F819" s="2" t="s">
        <v>555</v>
      </c>
      <c r="J819" s="2" t="s">
        <v>30</v>
      </c>
      <c r="K819" s="10" t="s">
        <v>2219</v>
      </c>
      <c r="L819" s="2" t="s">
        <v>44</v>
      </c>
      <c r="M819" s="2" t="s">
        <v>38</v>
      </c>
      <c r="N819" s="10">
        <v>1994</v>
      </c>
      <c r="O819" s="9">
        <v>34592</v>
      </c>
      <c r="P819" s="2">
        <v>41.75</v>
      </c>
      <c r="Q819" s="2">
        <v>-68.099999999999994</v>
      </c>
      <c r="R819" s="11">
        <v>91</v>
      </c>
      <c r="S819" s="11">
        <v>91</v>
      </c>
      <c r="T819" s="2" t="s">
        <v>1846</v>
      </c>
      <c r="U819" s="2" t="s">
        <v>52</v>
      </c>
      <c r="V819" s="2" t="s">
        <v>41</v>
      </c>
      <c r="W819" s="2">
        <v>11</v>
      </c>
      <c r="X819" s="2">
        <v>11</v>
      </c>
      <c r="Y819" s="2" t="s">
        <v>1849</v>
      </c>
      <c r="Z819" s="2" t="s">
        <v>47</v>
      </c>
      <c r="AA819" s="2" t="s">
        <v>41</v>
      </c>
      <c r="AD819" s="10" t="s">
        <v>1858</v>
      </c>
    </row>
    <row r="820" spans="1:38" x14ac:dyDescent="0.2">
      <c r="A820" s="2">
        <v>65309</v>
      </c>
      <c r="B820" s="2">
        <v>64771</v>
      </c>
      <c r="C820" s="2">
        <v>154</v>
      </c>
      <c r="D820" s="10" t="s">
        <v>1855</v>
      </c>
      <c r="E820" s="2" t="s">
        <v>42</v>
      </c>
      <c r="F820" s="2" t="s">
        <v>556</v>
      </c>
      <c r="J820" s="2" t="s">
        <v>30</v>
      </c>
      <c r="K820" s="10" t="s">
        <v>2219</v>
      </c>
      <c r="L820" s="2" t="s">
        <v>44</v>
      </c>
      <c r="M820" s="2" t="s">
        <v>38</v>
      </c>
      <c r="N820" s="10">
        <v>1994</v>
      </c>
      <c r="O820" s="9">
        <v>34463</v>
      </c>
      <c r="P820" s="2">
        <v>41.183332999999998</v>
      </c>
      <c r="Q820" s="2">
        <v>-66.516666999999998</v>
      </c>
      <c r="R820" s="11">
        <v>99</v>
      </c>
      <c r="S820" s="11">
        <v>99</v>
      </c>
      <c r="T820" s="2" t="s">
        <v>1846</v>
      </c>
      <c r="U820" s="2" t="s">
        <v>52</v>
      </c>
      <c r="V820" s="2" t="s">
        <v>149</v>
      </c>
      <c r="W820" s="2">
        <v>10</v>
      </c>
      <c r="X820" s="2">
        <v>10</v>
      </c>
      <c r="Y820" s="2" t="s">
        <v>1849</v>
      </c>
      <c r="Z820" s="2" t="s">
        <v>47</v>
      </c>
      <c r="AA820" s="2" t="s">
        <v>41</v>
      </c>
      <c r="AD820" s="10" t="s">
        <v>1858</v>
      </c>
    </row>
    <row r="821" spans="1:38" x14ac:dyDescent="0.2">
      <c r="A821" s="2">
        <v>65310</v>
      </c>
      <c r="B821" s="2">
        <v>64772</v>
      </c>
      <c r="C821" s="2">
        <v>154</v>
      </c>
      <c r="D821" s="10" t="s">
        <v>1855</v>
      </c>
      <c r="E821" s="2" t="s">
        <v>42</v>
      </c>
      <c r="F821" s="2" t="s">
        <v>557</v>
      </c>
      <c r="J821" s="2" t="s">
        <v>30</v>
      </c>
      <c r="K821" s="10" t="s">
        <v>2219</v>
      </c>
      <c r="L821" s="2" t="s">
        <v>44</v>
      </c>
      <c r="M821" s="2" t="s">
        <v>38</v>
      </c>
      <c r="N821" s="10">
        <v>1994</v>
      </c>
      <c r="O821" s="9">
        <v>34463</v>
      </c>
      <c r="P821" s="2">
        <v>41.166666999999997</v>
      </c>
      <c r="Q821" s="2">
        <v>-66.533332999999999</v>
      </c>
      <c r="R821" s="11">
        <v>102</v>
      </c>
      <c r="S821" s="11">
        <v>102</v>
      </c>
      <c r="T821" s="2" t="s">
        <v>1846</v>
      </c>
      <c r="U821" s="2" t="s">
        <v>52</v>
      </c>
      <c r="V821" s="2" t="s">
        <v>149</v>
      </c>
      <c r="W821" s="2">
        <v>9</v>
      </c>
      <c r="X821" s="2">
        <v>9</v>
      </c>
      <c r="Y821" s="2" t="s">
        <v>1849</v>
      </c>
      <c r="Z821" s="2" t="s">
        <v>47</v>
      </c>
      <c r="AA821" s="2" t="s">
        <v>41</v>
      </c>
      <c r="AD821" s="10" t="s">
        <v>1858</v>
      </c>
    </row>
    <row r="822" spans="1:38" x14ac:dyDescent="0.2">
      <c r="A822" s="2">
        <v>65311</v>
      </c>
      <c r="B822" s="2">
        <v>64773</v>
      </c>
      <c r="C822" s="2">
        <v>154</v>
      </c>
      <c r="D822" s="10" t="s">
        <v>1855</v>
      </c>
      <c r="E822" s="2" t="s">
        <v>42</v>
      </c>
      <c r="F822" s="2" t="s">
        <v>558</v>
      </c>
      <c r="J822" s="2" t="s">
        <v>30</v>
      </c>
      <c r="K822" s="10" t="s">
        <v>2219</v>
      </c>
      <c r="L822" s="2" t="s">
        <v>44</v>
      </c>
      <c r="M822" s="2" t="s">
        <v>38</v>
      </c>
      <c r="N822" s="10">
        <v>1994</v>
      </c>
      <c r="O822" s="9">
        <v>34463</v>
      </c>
      <c r="P822" s="2">
        <v>41.016666999999998</v>
      </c>
      <c r="Q822" s="2">
        <v>-66.683333000000005</v>
      </c>
      <c r="R822" s="11">
        <v>122</v>
      </c>
      <c r="S822" s="11">
        <v>122</v>
      </c>
      <c r="T822" s="2" t="s">
        <v>1846</v>
      </c>
      <c r="U822" s="2" t="s">
        <v>52</v>
      </c>
      <c r="V822" s="2" t="s">
        <v>149</v>
      </c>
      <c r="W822" s="2">
        <v>16</v>
      </c>
      <c r="X822" s="2">
        <v>16</v>
      </c>
      <c r="Y822" s="2" t="s">
        <v>1849</v>
      </c>
      <c r="Z822" s="2" t="s">
        <v>47</v>
      </c>
      <c r="AA822" s="2" t="s">
        <v>41</v>
      </c>
      <c r="AD822" s="10" t="s">
        <v>1858</v>
      </c>
    </row>
    <row r="823" spans="1:38" x14ac:dyDescent="0.2">
      <c r="A823" s="2">
        <v>65312</v>
      </c>
      <c r="B823" s="2">
        <v>64774</v>
      </c>
      <c r="C823" s="2">
        <v>154</v>
      </c>
      <c r="D823" s="10" t="s">
        <v>1854</v>
      </c>
      <c r="E823" s="2" t="s">
        <v>142</v>
      </c>
      <c r="F823" s="2" t="s">
        <v>559</v>
      </c>
      <c r="J823" s="2" t="s">
        <v>30</v>
      </c>
      <c r="K823" s="10" t="s">
        <v>149</v>
      </c>
      <c r="L823" s="2" t="s">
        <v>44</v>
      </c>
      <c r="M823" s="2" t="s">
        <v>38</v>
      </c>
      <c r="N823" s="10">
        <v>1994</v>
      </c>
      <c r="O823" s="9">
        <v>34463</v>
      </c>
      <c r="P823" s="2">
        <v>41.133333</v>
      </c>
      <c r="Q823" s="2">
        <v>-66.75</v>
      </c>
      <c r="R823" s="11">
        <v>86</v>
      </c>
      <c r="S823" s="11">
        <v>86</v>
      </c>
      <c r="T823" s="2" t="s">
        <v>1846</v>
      </c>
      <c r="U823" s="2" t="s">
        <v>52</v>
      </c>
      <c r="V823" s="2" t="s">
        <v>149</v>
      </c>
      <c r="W823" s="2">
        <v>9</v>
      </c>
      <c r="X823" s="2">
        <v>9</v>
      </c>
      <c r="Y823" s="2" t="s">
        <v>1849</v>
      </c>
      <c r="Z823" s="2" t="s">
        <v>47</v>
      </c>
      <c r="AA823" s="2" t="s">
        <v>41</v>
      </c>
      <c r="AB823" s="2" t="s">
        <v>31</v>
      </c>
      <c r="AC823" s="2" t="s">
        <v>38</v>
      </c>
      <c r="AD823" s="10">
        <v>1996</v>
      </c>
      <c r="AE823" s="9">
        <v>35203</v>
      </c>
      <c r="AF823" s="2">
        <v>41.183332999999998</v>
      </c>
      <c r="AG823" s="2">
        <v>-65.333332999999996</v>
      </c>
      <c r="AH823" s="2">
        <v>133</v>
      </c>
      <c r="AI823" s="2">
        <v>133</v>
      </c>
      <c r="AJ823" s="2" t="s">
        <v>1846</v>
      </c>
      <c r="AK823" s="2" t="s">
        <v>40</v>
      </c>
      <c r="AL823" s="2" t="s">
        <v>149</v>
      </c>
    </row>
    <row r="824" spans="1:38" x14ac:dyDescent="0.2">
      <c r="A824" s="2">
        <v>65313</v>
      </c>
      <c r="B824" s="2">
        <v>64775</v>
      </c>
      <c r="C824" s="2">
        <v>154</v>
      </c>
      <c r="D824" s="10" t="s">
        <v>1855</v>
      </c>
      <c r="E824" s="2" t="s">
        <v>42</v>
      </c>
      <c r="F824" s="2" t="s">
        <v>560</v>
      </c>
      <c r="J824" s="2" t="s">
        <v>30</v>
      </c>
      <c r="K824" s="10" t="s">
        <v>149</v>
      </c>
      <c r="L824" s="2" t="s">
        <v>44</v>
      </c>
      <c r="M824" s="2" t="s">
        <v>38</v>
      </c>
      <c r="N824" s="10">
        <v>1994</v>
      </c>
      <c r="O824" s="9">
        <v>34593</v>
      </c>
      <c r="P824" s="2">
        <v>41.866667</v>
      </c>
      <c r="Q824" s="2">
        <v>-68.083332999999996</v>
      </c>
      <c r="R824" s="11">
        <v>81</v>
      </c>
      <c r="S824" s="11">
        <v>81</v>
      </c>
      <c r="T824" s="2" t="s">
        <v>1846</v>
      </c>
      <c r="U824" s="2" t="s">
        <v>52</v>
      </c>
      <c r="V824" s="2" t="s">
        <v>41</v>
      </c>
      <c r="W824" s="2">
        <v>6</v>
      </c>
      <c r="X824" s="2">
        <v>6</v>
      </c>
      <c r="Y824" s="2" t="s">
        <v>1849</v>
      </c>
      <c r="Z824" s="2" t="s">
        <v>47</v>
      </c>
      <c r="AA824" s="2" t="s">
        <v>41</v>
      </c>
      <c r="AD824" s="10" t="s">
        <v>1858</v>
      </c>
    </row>
    <row r="825" spans="1:38" x14ac:dyDescent="0.2">
      <c r="A825" s="2">
        <v>65314</v>
      </c>
      <c r="B825" s="2">
        <v>64776</v>
      </c>
      <c r="C825" s="2">
        <v>154</v>
      </c>
      <c r="D825" s="10" t="s">
        <v>1855</v>
      </c>
      <c r="E825" s="2" t="s">
        <v>42</v>
      </c>
      <c r="F825" s="2" t="s">
        <v>561</v>
      </c>
      <c r="J825" s="2" t="s">
        <v>30</v>
      </c>
      <c r="K825" s="10" t="s">
        <v>2219</v>
      </c>
      <c r="L825" s="2" t="s">
        <v>44</v>
      </c>
      <c r="M825" s="2" t="s">
        <v>38</v>
      </c>
      <c r="N825" s="10">
        <v>1994</v>
      </c>
      <c r="O825" s="9">
        <v>34452</v>
      </c>
      <c r="P825" s="2">
        <v>40.799999999999997</v>
      </c>
      <c r="Q825" s="2">
        <v>-67.133332999999993</v>
      </c>
      <c r="R825" s="11">
        <v>107</v>
      </c>
      <c r="S825" s="11">
        <v>107</v>
      </c>
      <c r="T825" s="2" t="s">
        <v>1846</v>
      </c>
      <c r="U825" s="2" t="s">
        <v>52</v>
      </c>
      <c r="V825" s="2" t="s">
        <v>149</v>
      </c>
      <c r="W825" s="2">
        <v>9</v>
      </c>
      <c r="X825" s="2">
        <v>9</v>
      </c>
      <c r="Y825" s="2" t="s">
        <v>1849</v>
      </c>
      <c r="Z825" s="2" t="s">
        <v>47</v>
      </c>
      <c r="AA825" s="2" t="s">
        <v>41</v>
      </c>
      <c r="AD825" s="10" t="s">
        <v>1858</v>
      </c>
    </row>
    <row r="826" spans="1:38" x14ac:dyDescent="0.2">
      <c r="A826" s="2">
        <v>65315</v>
      </c>
      <c r="B826" s="2">
        <v>64777</v>
      </c>
      <c r="C826" s="2">
        <v>154</v>
      </c>
      <c r="D826" s="10" t="s">
        <v>1855</v>
      </c>
      <c r="E826" s="2" t="s">
        <v>42</v>
      </c>
      <c r="F826" s="2" t="s">
        <v>562</v>
      </c>
      <c r="J826" s="2" t="s">
        <v>30</v>
      </c>
      <c r="K826" s="10" t="s">
        <v>149</v>
      </c>
      <c r="L826" s="2" t="s">
        <v>44</v>
      </c>
      <c r="M826" s="2" t="s">
        <v>38</v>
      </c>
      <c r="N826" s="10">
        <v>1994</v>
      </c>
      <c r="O826" s="9">
        <v>34402</v>
      </c>
      <c r="P826" s="2">
        <v>40.5</v>
      </c>
      <c r="Q826" s="2">
        <v>-67.966667000000001</v>
      </c>
      <c r="R826" s="11">
        <v>107</v>
      </c>
      <c r="S826" s="11">
        <v>107</v>
      </c>
      <c r="T826" s="2" t="s">
        <v>1846</v>
      </c>
      <c r="U826" s="2" t="s">
        <v>52</v>
      </c>
      <c r="V826" s="2" t="s">
        <v>41</v>
      </c>
      <c r="W826" s="2">
        <v>17</v>
      </c>
      <c r="X826" s="2">
        <v>17</v>
      </c>
      <c r="Y826" s="2" t="s">
        <v>1849</v>
      </c>
      <c r="Z826" s="2" t="s">
        <v>47</v>
      </c>
      <c r="AA826" s="2" t="s">
        <v>41</v>
      </c>
      <c r="AD826" s="10" t="s">
        <v>1858</v>
      </c>
    </row>
    <row r="827" spans="1:38" x14ac:dyDescent="0.2">
      <c r="A827" s="2">
        <v>65317</v>
      </c>
      <c r="B827" s="2">
        <v>64779</v>
      </c>
      <c r="C827" s="2">
        <v>154</v>
      </c>
      <c r="D827" s="10" t="s">
        <v>1855</v>
      </c>
      <c r="E827" s="2" t="s">
        <v>42</v>
      </c>
      <c r="F827" s="2" t="s">
        <v>563</v>
      </c>
      <c r="J827" s="2" t="s">
        <v>30</v>
      </c>
      <c r="K827" s="10" t="s">
        <v>149</v>
      </c>
      <c r="L827" s="2" t="s">
        <v>44</v>
      </c>
      <c r="M827" s="2" t="s">
        <v>38</v>
      </c>
      <c r="N827" s="10">
        <v>1994</v>
      </c>
      <c r="O827" s="9">
        <v>34402</v>
      </c>
      <c r="P827" s="2">
        <v>40.5</v>
      </c>
      <c r="Q827" s="2">
        <v>-68.233333000000002</v>
      </c>
      <c r="R827" s="11">
        <v>89</v>
      </c>
      <c r="S827" s="11">
        <v>89</v>
      </c>
      <c r="T827" s="2" t="s">
        <v>1846</v>
      </c>
      <c r="U827" s="2" t="s">
        <v>52</v>
      </c>
      <c r="V827" s="2" t="s">
        <v>41</v>
      </c>
      <c r="W827" s="2">
        <v>11</v>
      </c>
      <c r="X827" s="2">
        <v>11</v>
      </c>
      <c r="Y827" s="2" t="s">
        <v>1849</v>
      </c>
      <c r="Z827" s="2" t="s">
        <v>47</v>
      </c>
      <c r="AA827" s="2" t="s">
        <v>41</v>
      </c>
      <c r="AD827" s="10" t="s">
        <v>1858</v>
      </c>
    </row>
    <row r="828" spans="1:38" x14ac:dyDescent="0.2">
      <c r="A828" s="2">
        <v>65322</v>
      </c>
      <c r="B828" s="2">
        <v>64784</v>
      </c>
      <c r="C828" s="2">
        <v>154</v>
      </c>
      <c r="D828" s="10" t="s">
        <v>1855</v>
      </c>
      <c r="E828" s="2" t="s">
        <v>42</v>
      </c>
      <c r="F828" s="2" t="s">
        <v>564</v>
      </c>
      <c r="J828" s="2" t="s">
        <v>30</v>
      </c>
      <c r="K828" s="10" t="s">
        <v>149</v>
      </c>
      <c r="L828" s="2" t="s">
        <v>44</v>
      </c>
      <c r="M828" s="2" t="s">
        <v>38</v>
      </c>
      <c r="N828" s="10">
        <v>1994</v>
      </c>
      <c r="O828" s="9">
        <v>34401</v>
      </c>
      <c r="P828" s="2">
        <v>40.5</v>
      </c>
      <c r="Q828" s="2">
        <v>-68.266666999999998</v>
      </c>
      <c r="R828" s="11">
        <v>81</v>
      </c>
      <c r="S828" s="11">
        <v>81</v>
      </c>
      <c r="T828" s="2" t="s">
        <v>1846</v>
      </c>
      <c r="U828" s="2" t="s">
        <v>52</v>
      </c>
      <c r="V828" s="2" t="s">
        <v>41</v>
      </c>
      <c r="W828" s="2">
        <v>9</v>
      </c>
      <c r="X828" s="2">
        <v>9</v>
      </c>
      <c r="Y828" s="2" t="s">
        <v>1849</v>
      </c>
      <c r="Z828" s="2" t="s">
        <v>47</v>
      </c>
      <c r="AA828" s="2" t="s">
        <v>41</v>
      </c>
      <c r="AD828" s="10" t="s">
        <v>1858</v>
      </c>
    </row>
    <row r="829" spans="1:38" x14ac:dyDescent="0.2">
      <c r="A829" s="2">
        <v>65523</v>
      </c>
      <c r="B829" s="2">
        <v>64985</v>
      </c>
      <c r="C829" s="2">
        <v>154</v>
      </c>
      <c r="D829" s="10" t="s">
        <v>1855</v>
      </c>
      <c r="E829" s="2" t="s">
        <v>42</v>
      </c>
      <c r="F829" s="2" t="s">
        <v>565</v>
      </c>
      <c r="J829" s="2" t="s">
        <v>30</v>
      </c>
      <c r="K829" s="10" t="s">
        <v>35</v>
      </c>
      <c r="L829" s="2" t="s">
        <v>44</v>
      </c>
      <c r="M829" s="2" t="s">
        <v>87</v>
      </c>
      <c r="N829" s="10">
        <v>1995</v>
      </c>
      <c r="O829" s="9">
        <v>34880</v>
      </c>
      <c r="P829" s="2">
        <v>40.6</v>
      </c>
      <c r="Q829" s="2">
        <v>-71.733333000000002</v>
      </c>
      <c r="R829" s="11">
        <v>76</v>
      </c>
      <c r="S829" s="11">
        <v>76</v>
      </c>
      <c r="T829" s="2" t="s">
        <v>1846</v>
      </c>
      <c r="U829" s="2" t="s">
        <v>52</v>
      </c>
      <c r="V829" s="2" t="s">
        <v>41</v>
      </c>
      <c r="AD829" s="10" t="s">
        <v>1858</v>
      </c>
    </row>
    <row r="830" spans="1:38" x14ac:dyDescent="0.2">
      <c r="A830" s="2">
        <v>65776</v>
      </c>
      <c r="B830" s="2">
        <v>65236</v>
      </c>
      <c r="C830" s="2">
        <v>154</v>
      </c>
      <c r="D830" s="10" t="s">
        <v>1855</v>
      </c>
      <c r="E830" s="2" t="s">
        <v>42</v>
      </c>
      <c r="F830" s="2" t="s">
        <v>566</v>
      </c>
      <c r="J830" s="2" t="s">
        <v>30</v>
      </c>
      <c r="K830" s="10" t="s">
        <v>35</v>
      </c>
      <c r="L830" s="2" t="s">
        <v>44</v>
      </c>
      <c r="M830" s="2" t="s">
        <v>38</v>
      </c>
      <c r="N830" s="10">
        <v>1994</v>
      </c>
      <c r="O830" s="9">
        <v>34510</v>
      </c>
      <c r="P830" s="2">
        <v>40.833333000000003</v>
      </c>
      <c r="Q830" s="2">
        <v>-51.5</v>
      </c>
      <c r="S830" s="11"/>
      <c r="W830" s="2">
        <v>7</v>
      </c>
      <c r="X830" s="2">
        <v>7</v>
      </c>
      <c r="Y830" s="2" t="s">
        <v>1849</v>
      </c>
      <c r="Z830" s="2" t="s">
        <v>47</v>
      </c>
      <c r="AA830" s="2" t="s">
        <v>41</v>
      </c>
      <c r="AD830" s="10" t="s">
        <v>1858</v>
      </c>
    </row>
    <row r="831" spans="1:38" x14ac:dyDescent="0.2">
      <c r="A831" s="2">
        <v>65926</v>
      </c>
      <c r="B831" s="2">
        <v>65386</v>
      </c>
      <c r="C831" s="2">
        <v>154</v>
      </c>
      <c r="D831" s="10" t="s">
        <v>1855</v>
      </c>
      <c r="E831" s="2" t="s">
        <v>42</v>
      </c>
      <c r="F831" s="2" t="s">
        <v>567</v>
      </c>
      <c r="J831" s="2" t="s">
        <v>30</v>
      </c>
      <c r="K831" s="10" t="s">
        <v>2219</v>
      </c>
      <c r="L831" s="2" t="s">
        <v>55</v>
      </c>
      <c r="M831" s="2" t="s">
        <v>38</v>
      </c>
      <c r="N831" s="10">
        <v>1993</v>
      </c>
      <c r="O831" s="9">
        <v>34259</v>
      </c>
      <c r="P831" s="2">
        <v>44.316667000000002</v>
      </c>
      <c r="Q831" s="2">
        <v>-61.633333</v>
      </c>
      <c r="R831" s="11">
        <v>95</v>
      </c>
      <c r="S831" s="11">
        <v>95</v>
      </c>
      <c r="T831" s="2" t="s">
        <v>1846</v>
      </c>
      <c r="U831" s="2" t="s">
        <v>40</v>
      </c>
      <c r="V831" s="2" t="s">
        <v>41</v>
      </c>
      <c r="AD831" s="10" t="s">
        <v>1858</v>
      </c>
    </row>
    <row r="832" spans="1:38" x14ac:dyDescent="0.2">
      <c r="A832" s="2">
        <v>65929</v>
      </c>
      <c r="B832" s="2">
        <v>65389</v>
      </c>
      <c r="C832" s="2">
        <v>154</v>
      </c>
      <c r="D832" s="10" t="s">
        <v>1855</v>
      </c>
      <c r="E832" s="2" t="s">
        <v>42</v>
      </c>
      <c r="F832" s="2" t="s">
        <v>568</v>
      </c>
      <c r="J832" s="2" t="s">
        <v>30</v>
      </c>
      <c r="K832" s="10" t="s">
        <v>149</v>
      </c>
      <c r="L832" s="2" t="s">
        <v>55</v>
      </c>
      <c r="M832" s="2" t="s">
        <v>38</v>
      </c>
      <c r="N832" s="10">
        <v>1993</v>
      </c>
      <c r="O832" s="9">
        <v>34259</v>
      </c>
      <c r="P832" s="2">
        <v>44.333333000000003</v>
      </c>
      <c r="Q832" s="2">
        <v>-61.6</v>
      </c>
      <c r="R832" s="11">
        <v>92</v>
      </c>
      <c r="S832" s="11">
        <v>92</v>
      </c>
      <c r="T832" s="2" t="s">
        <v>1846</v>
      </c>
      <c r="U832" s="2" t="s">
        <v>40</v>
      </c>
      <c r="V832" s="2" t="s">
        <v>149</v>
      </c>
      <c r="AD832" s="10" t="s">
        <v>1858</v>
      </c>
    </row>
    <row r="833" spans="1:38" x14ac:dyDescent="0.2">
      <c r="A833" s="2">
        <v>65930</v>
      </c>
      <c r="B833" s="2">
        <v>65390</v>
      </c>
      <c r="C833" s="2">
        <v>154</v>
      </c>
      <c r="D833" s="10" t="s">
        <v>1855</v>
      </c>
      <c r="E833" s="2" t="s">
        <v>42</v>
      </c>
      <c r="F833" s="2" t="s">
        <v>569</v>
      </c>
      <c r="J833" s="2" t="s">
        <v>30</v>
      </c>
      <c r="K833" s="10" t="s">
        <v>149</v>
      </c>
      <c r="L833" s="2" t="s">
        <v>55</v>
      </c>
      <c r="M833" s="2" t="s">
        <v>38</v>
      </c>
      <c r="N833" s="10">
        <v>1993</v>
      </c>
      <c r="O833" s="9">
        <v>34259</v>
      </c>
      <c r="P833" s="2">
        <v>44.366667</v>
      </c>
      <c r="Q833" s="2">
        <v>-61.583333000000003</v>
      </c>
      <c r="R833" s="11">
        <v>90</v>
      </c>
      <c r="S833" s="11">
        <v>90</v>
      </c>
      <c r="T833" s="2" t="s">
        <v>1846</v>
      </c>
      <c r="U833" s="2" t="s">
        <v>40</v>
      </c>
      <c r="V833" s="2" t="s">
        <v>41</v>
      </c>
      <c r="AD833" s="10" t="s">
        <v>1858</v>
      </c>
    </row>
    <row r="834" spans="1:38" x14ac:dyDescent="0.2">
      <c r="A834" s="2">
        <v>65932</v>
      </c>
      <c r="B834" s="2">
        <v>65392</v>
      </c>
      <c r="C834" s="2">
        <v>154</v>
      </c>
      <c r="D834" s="10" t="s">
        <v>1855</v>
      </c>
      <c r="E834" s="2" t="s">
        <v>42</v>
      </c>
      <c r="F834" s="2" t="s">
        <v>570</v>
      </c>
      <c r="J834" s="2" t="s">
        <v>30</v>
      </c>
      <c r="K834" s="10" t="s">
        <v>149</v>
      </c>
      <c r="L834" s="2" t="s">
        <v>55</v>
      </c>
      <c r="M834" s="2" t="s">
        <v>38</v>
      </c>
      <c r="N834" s="10">
        <v>1993</v>
      </c>
      <c r="O834" s="9">
        <v>34259</v>
      </c>
      <c r="P834" s="2">
        <v>44.433332999999998</v>
      </c>
      <c r="Q834" s="2">
        <v>-61.633333</v>
      </c>
      <c r="R834" s="11">
        <v>100</v>
      </c>
      <c r="S834" s="11">
        <v>100</v>
      </c>
      <c r="T834" s="2" t="s">
        <v>1846</v>
      </c>
      <c r="U834" s="2" t="s">
        <v>40</v>
      </c>
      <c r="V834" s="2" t="s">
        <v>149</v>
      </c>
      <c r="AD834" s="10" t="s">
        <v>1858</v>
      </c>
    </row>
    <row r="835" spans="1:38" x14ac:dyDescent="0.2">
      <c r="A835" s="2">
        <v>65935</v>
      </c>
      <c r="B835" s="2">
        <v>65395</v>
      </c>
      <c r="C835" s="2">
        <v>154</v>
      </c>
      <c r="D835" s="10" t="s">
        <v>1855</v>
      </c>
      <c r="E835" s="2" t="s">
        <v>42</v>
      </c>
      <c r="F835" s="2" t="s">
        <v>571</v>
      </c>
      <c r="J835" s="2" t="s">
        <v>30</v>
      </c>
      <c r="K835" s="10" t="s">
        <v>2219</v>
      </c>
      <c r="L835" s="2" t="s">
        <v>55</v>
      </c>
      <c r="M835" s="2" t="s">
        <v>38</v>
      </c>
      <c r="N835" s="10">
        <v>1993</v>
      </c>
      <c r="O835" s="9">
        <v>34265</v>
      </c>
      <c r="P835" s="2">
        <v>46.716667000000001</v>
      </c>
      <c r="Q835" s="2">
        <v>-57.233333000000002</v>
      </c>
      <c r="R835" s="11">
        <v>117</v>
      </c>
      <c r="S835" s="11">
        <v>117</v>
      </c>
      <c r="T835" s="2" t="s">
        <v>1846</v>
      </c>
      <c r="U835" s="2" t="s">
        <v>40</v>
      </c>
      <c r="V835" s="2" t="s">
        <v>149</v>
      </c>
      <c r="AD835" s="10" t="s">
        <v>1858</v>
      </c>
    </row>
    <row r="836" spans="1:38" x14ac:dyDescent="0.2">
      <c r="A836" s="2">
        <v>65936</v>
      </c>
      <c r="B836" s="2">
        <v>65396</v>
      </c>
      <c r="C836" s="2">
        <v>154</v>
      </c>
      <c r="D836" s="10" t="s">
        <v>1855</v>
      </c>
      <c r="E836" s="2" t="s">
        <v>42</v>
      </c>
      <c r="F836" s="2" t="s">
        <v>572</v>
      </c>
      <c r="J836" s="2" t="s">
        <v>30</v>
      </c>
      <c r="K836" s="10" t="s">
        <v>2219</v>
      </c>
      <c r="L836" s="2" t="s">
        <v>55</v>
      </c>
      <c r="M836" s="2" t="s">
        <v>38</v>
      </c>
      <c r="N836" s="10">
        <v>1993</v>
      </c>
      <c r="O836" s="9">
        <v>34266</v>
      </c>
      <c r="P836" s="2">
        <v>46.55</v>
      </c>
      <c r="Q836" s="2">
        <v>-57.2</v>
      </c>
      <c r="R836" s="11">
        <v>115</v>
      </c>
      <c r="S836" s="11">
        <v>115</v>
      </c>
      <c r="T836" s="2" t="s">
        <v>1846</v>
      </c>
      <c r="U836" s="2" t="s">
        <v>40</v>
      </c>
      <c r="V836" s="2" t="s">
        <v>149</v>
      </c>
      <c r="AD836" s="10" t="s">
        <v>1858</v>
      </c>
    </row>
    <row r="837" spans="1:38" x14ac:dyDescent="0.2">
      <c r="A837" s="2">
        <v>65937</v>
      </c>
      <c r="B837" s="2">
        <v>65397</v>
      </c>
      <c r="C837" s="2">
        <v>154</v>
      </c>
      <c r="D837" s="10" t="s">
        <v>1855</v>
      </c>
      <c r="E837" s="2" t="s">
        <v>42</v>
      </c>
      <c r="F837" s="2" t="s">
        <v>573</v>
      </c>
      <c r="J837" s="2" t="s">
        <v>30</v>
      </c>
      <c r="K837" s="10" t="s">
        <v>149</v>
      </c>
      <c r="L837" s="2" t="s">
        <v>55</v>
      </c>
      <c r="M837" s="2" t="s">
        <v>38</v>
      </c>
      <c r="N837" s="10">
        <v>1993</v>
      </c>
      <c r="O837" s="9">
        <v>34266</v>
      </c>
      <c r="P837" s="2">
        <v>46.7</v>
      </c>
      <c r="Q837" s="2">
        <v>-57.283332999999999</v>
      </c>
      <c r="R837" s="11">
        <v>116</v>
      </c>
      <c r="S837" s="11">
        <v>116</v>
      </c>
      <c r="T837" s="2" t="s">
        <v>1846</v>
      </c>
      <c r="U837" s="2" t="s">
        <v>40</v>
      </c>
      <c r="V837" s="2" t="s">
        <v>149</v>
      </c>
      <c r="AD837" s="10" t="s">
        <v>1858</v>
      </c>
    </row>
    <row r="838" spans="1:38" x14ac:dyDescent="0.2">
      <c r="A838" s="2">
        <v>65938</v>
      </c>
      <c r="B838" s="2">
        <v>65398</v>
      </c>
      <c r="C838" s="2">
        <v>154</v>
      </c>
      <c r="D838" s="10" t="s">
        <v>1855</v>
      </c>
      <c r="E838" s="2" t="s">
        <v>42</v>
      </c>
      <c r="F838" s="2" t="s">
        <v>574</v>
      </c>
      <c r="J838" s="2" t="s">
        <v>30</v>
      </c>
      <c r="K838" s="10" t="s">
        <v>2219</v>
      </c>
      <c r="L838" s="2" t="s">
        <v>55</v>
      </c>
      <c r="M838" s="2" t="s">
        <v>38</v>
      </c>
      <c r="N838" s="10">
        <v>1993</v>
      </c>
      <c r="O838" s="9">
        <v>34266</v>
      </c>
      <c r="P838" s="2">
        <v>46.65</v>
      </c>
      <c r="Q838" s="2">
        <v>-57.333333000000003</v>
      </c>
      <c r="R838" s="11">
        <v>118</v>
      </c>
      <c r="S838" s="11">
        <v>118</v>
      </c>
      <c r="T838" s="2" t="s">
        <v>1846</v>
      </c>
      <c r="U838" s="2" t="s">
        <v>40</v>
      </c>
      <c r="V838" s="2" t="s">
        <v>149</v>
      </c>
      <c r="AD838" s="10" t="s">
        <v>1858</v>
      </c>
    </row>
    <row r="839" spans="1:38" x14ac:dyDescent="0.2">
      <c r="A839" s="2">
        <v>65939</v>
      </c>
      <c r="B839" s="2">
        <v>65399</v>
      </c>
      <c r="C839" s="2">
        <v>154</v>
      </c>
      <c r="D839" s="10" t="s">
        <v>1855</v>
      </c>
      <c r="E839" s="2" t="s">
        <v>42</v>
      </c>
      <c r="F839" s="2" t="s">
        <v>575</v>
      </c>
      <c r="J839" s="2" t="s">
        <v>30</v>
      </c>
      <c r="K839" s="10" t="s">
        <v>2219</v>
      </c>
      <c r="L839" s="2" t="s">
        <v>55</v>
      </c>
      <c r="M839" s="2" t="s">
        <v>38</v>
      </c>
      <c r="N839" s="10">
        <v>1993</v>
      </c>
      <c r="O839" s="9">
        <v>34267</v>
      </c>
      <c r="P839" s="2">
        <v>46.7</v>
      </c>
      <c r="Q839" s="2">
        <v>-57.333333000000003</v>
      </c>
      <c r="R839" s="11">
        <v>115</v>
      </c>
      <c r="S839" s="11">
        <v>115</v>
      </c>
      <c r="T839" s="2" t="s">
        <v>1846</v>
      </c>
      <c r="U839" s="2" t="s">
        <v>40</v>
      </c>
      <c r="V839" s="2" t="s">
        <v>149</v>
      </c>
      <c r="AD839" s="10" t="s">
        <v>1858</v>
      </c>
    </row>
    <row r="840" spans="1:38" x14ac:dyDescent="0.2">
      <c r="A840" s="2">
        <v>65941</v>
      </c>
      <c r="B840" s="2">
        <v>65401</v>
      </c>
      <c r="C840" s="2">
        <v>154</v>
      </c>
      <c r="D840" s="10" t="s">
        <v>1855</v>
      </c>
      <c r="E840" s="2" t="s">
        <v>42</v>
      </c>
      <c r="F840" s="2" t="s">
        <v>576</v>
      </c>
      <c r="J840" s="2" t="s">
        <v>30</v>
      </c>
      <c r="K840" s="10" t="s">
        <v>149</v>
      </c>
      <c r="L840" s="2" t="s">
        <v>55</v>
      </c>
      <c r="M840" s="2" t="s">
        <v>38</v>
      </c>
      <c r="N840" s="10">
        <v>1993</v>
      </c>
      <c r="O840" s="9">
        <v>34272</v>
      </c>
      <c r="P840" s="2">
        <v>46.25</v>
      </c>
      <c r="Q840" s="2">
        <v>-57.183332999999998</v>
      </c>
      <c r="R840" s="11">
        <v>122</v>
      </c>
      <c r="S840" s="11">
        <v>122</v>
      </c>
      <c r="T840" s="2" t="s">
        <v>1846</v>
      </c>
      <c r="U840" s="2" t="s">
        <v>40</v>
      </c>
      <c r="V840" s="2" t="s">
        <v>149</v>
      </c>
      <c r="AD840" s="10" t="s">
        <v>1858</v>
      </c>
    </row>
    <row r="841" spans="1:38" x14ac:dyDescent="0.2">
      <c r="A841" s="2">
        <v>65942</v>
      </c>
      <c r="B841" s="2">
        <v>65402</v>
      </c>
      <c r="C841" s="2">
        <v>154</v>
      </c>
      <c r="D841" s="10" t="s">
        <v>1855</v>
      </c>
      <c r="E841" s="2" t="s">
        <v>42</v>
      </c>
      <c r="F841" s="2" t="s">
        <v>577</v>
      </c>
      <c r="J841" s="2" t="s">
        <v>30</v>
      </c>
      <c r="K841" s="10" t="s">
        <v>2219</v>
      </c>
      <c r="L841" s="2" t="s">
        <v>55</v>
      </c>
      <c r="M841" s="2" t="s">
        <v>38</v>
      </c>
      <c r="N841" s="10">
        <v>1993</v>
      </c>
      <c r="O841" s="9">
        <v>34274</v>
      </c>
      <c r="P841" s="2">
        <v>46.116667</v>
      </c>
      <c r="Q841" s="2">
        <v>-56.633333</v>
      </c>
      <c r="R841" s="11">
        <v>101</v>
      </c>
      <c r="S841" s="11">
        <v>101</v>
      </c>
      <c r="T841" s="2" t="s">
        <v>1846</v>
      </c>
      <c r="U841" s="2" t="s">
        <v>40</v>
      </c>
      <c r="V841" s="2" t="s">
        <v>149</v>
      </c>
      <c r="AD841" s="10" t="s">
        <v>1858</v>
      </c>
    </row>
    <row r="842" spans="1:38" x14ac:dyDescent="0.2">
      <c r="A842" s="2">
        <v>65943</v>
      </c>
      <c r="B842" s="2">
        <v>65403</v>
      </c>
      <c r="C842" s="2">
        <v>154</v>
      </c>
      <c r="D842" s="10" t="s">
        <v>1855</v>
      </c>
      <c r="E842" s="2" t="s">
        <v>42</v>
      </c>
      <c r="F842" s="2" t="s">
        <v>578</v>
      </c>
      <c r="J842" s="2" t="s">
        <v>30</v>
      </c>
      <c r="K842" s="10" t="s">
        <v>2219</v>
      </c>
      <c r="L842" s="2" t="s">
        <v>55</v>
      </c>
      <c r="M842" s="2" t="s">
        <v>38</v>
      </c>
      <c r="N842" s="10">
        <v>1993</v>
      </c>
      <c r="O842" s="9">
        <v>34274</v>
      </c>
      <c r="P842" s="2">
        <v>46.183332999999998</v>
      </c>
      <c r="Q842" s="2">
        <v>-56.6</v>
      </c>
      <c r="R842" s="11">
        <v>124</v>
      </c>
      <c r="S842" s="11">
        <v>124</v>
      </c>
      <c r="T842" s="2" t="s">
        <v>1846</v>
      </c>
      <c r="U842" s="2" t="s">
        <v>40</v>
      </c>
      <c r="V842" s="2" t="s">
        <v>149</v>
      </c>
      <c r="AD842" s="10" t="s">
        <v>1858</v>
      </c>
    </row>
    <row r="843" spans="1:38" x14ac:dyDescent="0.2">
      <c r="A843" s="2">
        <v>65944</v>
      </c>
      <c r="B843" s="2">
        <v>65404</v>
      </c>
      <c r="C843" s="2">
        <v>154</v>
      </c>
      <c r="D843" s="10" t="s">
        <v>1855</v>
      </c>
      <c r="E843" s="2" t="s">
        <v>42</v>
      </c>
      <c r="F843" s="2" t="s">
        <v>579</v>
      </c>
      <c r="J843" s="2" t="s">
        <v>30</v>
      </c>
      <c r="K843" s="10" t="s">
        <v>149</v>
      </c>
      <c r="L843" s="2" t="s">
        <v>55</v>
      </c>
      <c r="M843" s="2" t="s">
        <v>38</v>
      </c>
      <c r="N843" s="10">
        <v>1993</v>
      </c>
      <c r="O843" s="9">
        <v>34274</v>
      </c>
      <c r="P843" s="2">
        <v>46.216667000000001</v>
      </c>
      <c r="Q843" s="2">
        <v>-56.6</v>
      </c>
      <c r="R843" s="11">
        <v>92</v>
      </c>
      <c r="S843" s="11">
        <v>92</v>
      </c>
      <c r="T843" s="2" t="s">
        <v>1846</v>
      </c>
      <c r="U843" s="2" t="s">
        <v>40</v>
      </c>
      <c r="V843" s="2" t="s">
        <v>149</v>
      </c>
      <c r="AD843" s="10" t="s">
        <v>1858</v>
      </c>
    </row>
    <row r="844" spans="1:38" x14ac:dyDescent="0.2">
      <c r="A844" s="2">
        <v>65945</v>
      </c>
      <c r="B844" s="2">
        <v>65405</v>
      </c>
      <c r="C844" s="2">
        <v>154</v>
      </c>
      <c r="D844" s="10" t="s">
        <v>1854</v>
      </c>
      <c r="E844" s="2" t="s">
        <v>142</v>
      </c>
      <c r="F844" s="2" t="s">
        <v>580</v>
      </c>
      <c r="J844" s="2" t="s">
        <v>30</v>
      </c>
      <c r="K844" s="10" t="s">
        <v>2219</v>
      </c>
      <c r="L844" s="2" t="s">
        <v>44</v>
      </c>
      <c r="M844" s="2" t="s">
        <v>38</v>
      </c>
      <c r="N844" s="10">
        <v>1993</v>
      </c>
      <c r="O844" s="9">
        <v>34276</v>
      </c>
      <c r="P844" s="2">
        <v>45.55</v>
      </c>
      <c r="Q844" s="2">
        <v>-56.533332999999999</v>
      </c>
      <c r="R844" s="11">
        <v>96</v>
      </c>
      <c r="S844" s="11">
        <v>96</v>
      </c>
      <c r="T844" s="2" t="s">
        <v>1846</v>
      </c>
      <c r="U844" s="2" t="s">
        <v>40</v>
      </c>
      <c r="V844" s="2" t="s">
        <v>149</v>
      </c>
      <c r="AB844" s="2" t="s">
        <v>31</v>
      </c>
      <c r="AC844" s="2" t="s">
        <v>38</v>
      </c>
      <c r="AD844" s="10">
        <v>1997</v>
      </c>
      <c r="AE844" s="9">
        <v>35566</v>
      </c>
      <c r="AF844" s="2">
        <v>42.183332999999998</v>
      </c>
      <c r="AG844" s="2">
        <v>-65.216667000000001</v>
      </c>
      <c r="AH844" s="2">
        <v>136</v>
      </c>
      <c r="AI844" s="2">
        <v>136</v>
      </c>
      <c r="AJ844" s="2" t="s">
        <v>1846</v>
      </c>
      <c r="AK844" s="2" t="s">
        <v>40</v>
      </c>
      <c r="AL844" s="2" t="s">
        <v>41</v>
      </c>
    </row>
    <row r="845" spans="1:38" x14ac:dyDescent="0.2">
      <c r="A845" s="2">
        <v>65946</v>
      </c>
      <c r="B845" s="2">
        <v>65406</v>
      </c>
      <c r="C845" s="2">
        <v>154</v>
      </c>
      <c r="D845" s="10" t="s">
        <v>1855</v>
      </c>
      <c r="E845" s="2" t="s">
        <v>42</v>
      </c>
      <c r="F845" s="2" t="s">
        <v>581</v>
      </c>
      <c r="J845" s="2" t="s">
        <v>30</v>
      </c>
      <c r="K845" s="10" t="s">
        <v>2219</v>
      </c>
      <c r="L845" s="2" t="s">
        <v>55</v>
      </c>
      <c r="M845" s="2" t="s">
        <v>38</v>
      </c>
      <c r="N845" s="10">
        <v>1993</v>
      </c>
      <c r="O845" s="9">
        <v>34279</v>
      </c>
      <c r="P845" s="2">
        <v>44.533332999999999</v>
      </c>
      <c r="Q845" s="2">
        <v>-61.716667000000001</v>
      </c>
      <c r="R845" s="11">
        <v>100</v>
      </c>
      <c r="S845" s="11">
        <v>100</v>
      </c>
      <c r="T845" s="2" t="s">
        <v>1846</v>
      </c>
      <c r="U845" s="2" t="s">
        <v>40</v>
      </c>
      <c r="V845" s="2" t="s">
        <v>41</v>
      </c>
      <c r="AD845" s="10" t="s">
        <v>1858</v>
      </c>
    </row>
    <row r="846" spans="1:38" x14ac:dyDescent="0.2">
      <c r="A846" s="2">
        <v>65947</v>
      </c>
      <c r="B846" s="2">
        <v>65407</v>
      </c>
      <c r="C846" s="2">
        <v>154</v>
      </c>
      <c r="D846" s="10" t="s">
        <v>1855</v>
      </c>
      <c r="E846" s="2" t="s">
        <v>42</v>
      </c>
      <c r="F846" s="2" t="s">
        <v>582</v>
      </c>
      <c r="J846" s="2" t="s">
        <v>30</v>
      </c>
      <c r="K846" s="10" t="s">
        <v>149</v>
      </c>
      <c r="L846" s="2" t="s">
        <v>55</v>
      </c>
      <c r="M846" s="2" t="s">
        <v>38</v>
      </c>
      <c r="N846" s="10">
        <v>1993</v>
      </c>
      <c r="O846" s="9">
        <v>34279</v>
      </c>
      <c r="P846" s="2">
        <v>44.533332999999999</v>
      </c>
      <c r="Q846" s="2">
        <v>-61.65</v>
      </c>
      <c r="R846" s="11">
        <v>87</v>
      </c>
      <c r="S846" s="11">
        <v>87</v>
      </c>
      <c r="T846" s="2" t="s">
        <v>1846</v>
      </c>
      <c r="U846" s="2" t="s">
        <v>40</v>
      </c>
      <c r="V846" s="2" t="s">
        <v>149</v>
      </c>
      <c r="AD846" s="10" t="s">
        <v>1858</v>
      </c>
    </row>
    <row r="847" spans="1:38" x14ac:dyDescent="0.2">
      <c r="A847" s="2">
        <v>65948</v>
      </c>
      <c r="B847" s="2">
        <v>65408</v>
      </c>
      <c r="C847" s="2">
        <v>154</v>
      </c>
      <c r="D847" s="10" t="s">
        <v>1855</v>
      </c>
      <c r="E847" s="2" t="s">
        <v>42</v>
      </c>
      <c r="F847" s="2" t="s">
        <v>583</v>
      </c>
      <c r="J847" s="2" t="s">
        <v>30</v>
      </c>
      <c r="K847" s="10" t="s">
        <v>2219</v>
      </c>
      <c r="L847" s="2" t="s">
        <v>55</v>
      </c>
      <c r="M847" s="2" t="s">
        <v>38</v>
      </c>
      <c r="N847" s="10">
        <v>1993</v>
      </c>
      <c r="O847" s="9">
        <v>34279</v>
      </c>
      <c r="P847" s="2">
        <v>44.533332999999999</v>
      </c>
      <c r="Q847" s="2">
        <v>-61.633333</v>
      </c>
      <c r="R847" s="11">
        <v>93</v>
      </c>
      <c r="S847" s="11">
        <v>93</v>
      </c>
      <c r="T847" s="2" t="s">
        <v>1846</v>
      </c>
      <c r="U847" s="2" t="s">
        <v>40</v>
      </c>
      <c r="V847" s="2" t="s">
        <v>149</v>
      </c>
      <c r="AD847" s="10" t="s">
        <v>1858</v>
      </c>
    </row>
    <row r="848" spans="1:38" x14ac:dyDescent="0.2">
      <c r="A848" s="2">
        <v>65950</v>
      </c>
      <c r="B848" s="2">
        <v>65410</v>
      </c>
      <c r="C848" s="2">
        <v>154</v>
      </c>
      <c r="D848" s="10" t="s">
        <v>1855</v>
      </c>
      <c r="E848" s="2" t="s">
        <v>42</v>
      </c>
      <c r="F848" s="2" t="s">
        <v>584</v>
      </c>
      <c r="J848" s="2" t="s">
        <v>30</v>
      </c>
      <c r="K848" s="10" t="s">
        <v>149</v>
      </c>
      <c r="L848" s="2" t="s">
        <v>55</v>
      </c>
      <c r="M848" s="2" t="s">
        <v>38</v>
      </c>
      <c r="N848" s="10">
        <v>1993</v>
      </c>
      <c r="O848" s="9">
        <v>34279</v>
      </c>
      <c r="P848" s="2">
        <v>44.533332999999999</v>
      </c>
      <c r="Q848" s="2">
        <v>-61.616667</v>
      </c>
      <c r="R848" s="11">
        <v>90</v>
      </c>
      <c r="S848" s="11">
        <v>90</v>
      </c>
      <c r="T848" s="2" t="s">
        <v>1846</v>
      </c>
      <c r="U848" s="2" t="s">
        <v>40</v>
      </c>
      <c r="V848" s="2" t="s">
        <v>41</v>
      </c>
      <c r="AD848" s="10" t="s">
        <v>1858</v>
      </c>
    </row>
    <row r="849" spans="1:38" x14ac:dyDescent="0.2">
      <c r="A849" s="2">
        <v>65951</v>
      </c>
      <c r="B849" s="2">
        <v>65411</v>
      </c>
      <c r="C849" s="2">
        <v>154</v>
      </c>
      <c r="D849" s="10" t="s">
        <v>1855</v>
      </c>
      <c r="E849" s="2" t="s">
        <v>42</v>
      </c>
      <c r="F849" s="2" t="s">
        <v>585</v>
      </c>
      <c r="J849" s="2" t="s">
        <v>30</v>
      </c>
      <c r="K849" s="10" t="s">
        <v>2219</v>
      </c>
      <c r="L849" s="2" t="s">
        <v>55</v>
      </c>
      <c r="M849" s="2" t="s">
        <v>38</v>
      </c>
      <c r="N849" s="10">
        <v>1993</v>
      </c>
      <c r="O849" s="9">
        <v>34279</v>
      </c>
      <c r="P849" s="2">
        <v>44.483333000000002</v>
      </c>
      <c r="Q849" s="2">
        <v>-61.55</v>
      </c>
      <c r="R849" s="11">
        <v>90</v>
      </c>
      <c r="S849" s="11">
        <v>90</v>
      </c>
      <c r="T849" s="2" t="s">
        <v>1846</v>
      </c>
      <c r="U849" s="2" t="s">
        <v>40</v>
      </c>
      <c r="V849" s="2" t="s">
        <v>41</v>
      </c>
      <c r="AD849" s="10" t="s">
        <v>1858</v>
      </c>
    </row>
    <row r="850" spans="1:38" x14ac:dyDescent="0.2">
      <c r="A850" s="2">
        <v>65953</v>
      </c>
      <c r="B850" s="2">
        <v>65413</v>
      </c>
      <c r="C850" s="2">
        <v>154</v>
      </c>
      <c r="D850" s="10" t="s">
        <v>1855</v>
      </c>
      <c r="E850" s="2" t="s">
        <v>42</v>
      </c>
      <c r="F850" s="2" t="s">
        <v>586</v>
      </c>
      <c r="J850" s="2" t="s">
        <v>30</v>
      </c>
      <c r="K850" s="10" t="s">
        <v>149</v>
      </c>
      <c r="L850" s="2" t="s">
        <v>55</v>
      </c>
      <c r="M850" s="2" t="s">
        <v>38</v>
      </c>
      <c r="N850" s="10">
        <v>1993</v>
      </c>
      <c r="O850" s="9">
        <v>34279</v>
      </c>
      <c r="P850" s="2">
        <v>44.5</v>
      </c>
      <c r="Q850" s="2">
        <v>-61.55</v>
      </c>
      <c r="R850" s="11">
        <v>90</v>
      </c>
      <c r="S850" s="11">
        <v>90</v>
      </c>
      <c r="T850" s="2" t="s">
        <v>1846</v>
      </c>
      <c r="U850" s="2" t="s">
        <v>40</v>
      </c>
      <c r="V850" s="2" t="s">
        <v>41</v>
      </c>
      <c r="AD850" s="10" t="s">
        <v>1858</v>
      </c>
    </row>
    <row r="851" spans="1:38" x14ac:dyDescent="0.2">
      <c r="A851" s="2">
        <v>65955</v>
      </c>
      <c r="B851" s="2">
        <v>65415</v>
      </c>
      <c r="C851" s="2">
        <v>154</v>
      </c>
      <c r="D851" s="10" t="s">
        <v>1854</v>
      </c>
      <c r="E851" s="2" t="s">
        <v>142</v>
      </c>
      <c r="F851" s="2" t="s">
        <v>587</v>
      </c>
      <c r="J851" s="2" t="s">
        <v>30</v>
      </c>
      <c r="K851" s="10" t="s">
        <v>2219</v>
      </c>
      <c r="L851" s="2" t="s">
        <v>55</v>
      </c>
      <c r="M851" s="2" t="s">
        <v>38</v>
      </c>
      <c r="N851" s="10">
        <v>1993</v>
      </c>
      <c r="O851" s="9">
        <v>34279</v>
      </c>
      <c r="P851" s="2">
        <v>44.483333000000002</v>
      </c>
      <c r="Q851" s="2">
        <v>-61.55</v>
      </c>
      <c r="R851" s="11">
        <v>92</v>
      </c>
      <c r="S851" s="11">
        <v>92</v>
      </c>
      <c r="T851" s="2" t="s">
        <v>1846</v>
      </c>
      <c r="U851" s="2" t="s">
        <v>40</v>
      </c>
      <c r="V851" s="2" t="s">
        <v>149</v>
      </c>
      <c r="AB851" s="2" t="s">
        <v>31</v>
      </c>
      <c r="AC851" s="2" t="s">
        <v>99</v>
      </c>
      <c r="AD851" s="10">
        <v>1995</v>
      </c>
      <c r="AE851" s="9">
        <v>34948</v>
      </c>
      <c r="AF851" s="2">
        <v>44.166666999999997</v>
      </c>
      <c r="AG851" s="2">
        <v>-64.216667000000001</v>
      </c>
      <c r="AH851" s="2">
        <v>149</v>
      </c>
      <c r="AI851" s="2">
        <v>149</v>
      </c>
      <c r="AJ851" s="2" t="s">
        <v>1846</v>
      </c>
      <c r="AK851" s="2" t="s">
        <v>40</v>
      </c>
      <c r="AL851" s="2" t="s">
        <v>41</v>
      </c>
    </row>
    <row r="852" spans="1:38" x14ac:dyDescent="0.2">
      <c r="A852" s="2">
        <v>65959</v>
      </c>
      <c r="B852" s="2">
        <v>65419</v>
      </c>
      <c r="C852" s="2">
        <v>154</v>
      </c>
      <c r="D852" s="10" t="s">
        <v>1855</v>
      </c>
      <c r="E852" s="2" t="s">
        <v>42</v>
      </c>
      <c r="F852" s="2" t="s">
        <v>588</v>
      </c>
      <c r="J852" s="2" t="s">
        <v>30</v>
      </c>
      <c r="K852" s="10" t="s">
        <v>2219</v>
      </c>
      <c r="L852" s="2" t="s">
        <v>55</v>
      </c>
      <c r="M852" s="2" t="s">
        <v>38</v>
      </c>
      <c r="N852" s="10">
        <v>1993</v>
      </c>
      <c r="O852" s="9">
        <v>34279</v>
      </c>
      <c r="P852" s="2">
        <v>44.383333</v>
      </c>
      <c r="Q852" s="2">
        <v>-61.366667</v>
      </c>
      <c r="R852" s="11">
        <v>90</v>
      </c>
      <c r="S852" s="11">
        <v>90</v>
      </c>
      <c r="T852" s="2" t="s">
        <v>1846</v>
      </c>
      <c r="U852" s="2" t="s">
        <v>40</v>
      </c>
      <c r="V852" s="2" t="s">
        <v>41</v>
      </c>
      <c r="AD852" s="10" t="s">
        <v>1858</v>
      </c>
    </row>
    <row r="853" spans="1:38" x14ac:dyDescent="0.2">
      <c r="A853" s="2">
        <v>65960</v>
      </c>
      <c r="B853" s="2">
        <v>65420</v>
      </c>
      <c r="C853" s="2">
        <v>154</v>
      </c>
      <c r="D853" s="10" t="s">
        <v>1855</v>
      </c>
      <c r="E853" s="2" t="s">
        <v>42</v>
      </c>
      <c r="F853" s="2" t="s">
        <v>589</v>
      </c>
      <c r="J853" s="2" t="s">
        <v>30</v>
      </c>
      <c r="K853" s="10" t="s">
        <v>149</v>
      </c>
      <c r="L853" s="2" t="s">
        <v>55</v>
      </c>
      <c r="M853" s="2" t="s">
        <v>38</v>
      </c>
      <c r="N853" s="10">
        <v>1993</v>
      </c>
      <c r="O853" s="9">
        <v>34279</v>
      </c>
      <c r="P853" s="2">
        <v>44.466667000000001</v>
      </c>
      <c r="Q853" s="2">
        <v>-61.433332999999998</v>
      </c>
      <c r="R853" s="11">
        <v>94</v>
      </c>
      <c r="S853" s="11">
        <v>94</v>
      </c>
      <c r="T853" s="2" t="s">
        <v>1846</v>
      </c>
      <c r="U853" s="2" t="s">
        <v>40</v>
      </c>
      <c r="V853" s="2" t="s">
        <v>149</v>
      </c>
      <c r="AD853" s="10" t="s">
        <v>1858</v>
      </c>
    </row>
    <row r="854" spans="1:38" x14ac:dyDescent="0.2">
      <c r="A854" s="2">
        <v>65961</v>
      </c>
      <c r="B854" s="2">
        <v>65421</v>
      </c>
      <c r="C854" s="2">
        <v>154</v>
      </c>
      <c r="D854" s="10" t="s">
        <v>1855</v>
      </c>
      <c r="E854" s="2" t="s">
        <v>42</v>
      </c>
      <c r="F854" s="2" t="s">
        <v>590</v>
      </c>
      <c r="J854" s="2" t="s">
        <v>30</v>
      </c>
      <c r="K854" s="10" t="s">
        <v>149</v>
      </c>
      <c r="L854" s="2" t="s">
        <v>55</v>
      </c>
      <c r="M854" s="2" t="s">
        <v>38</v>
      </c>
      <c r="N854" s="10">
        <v>1993</v>
      </c>
      <c r="O854" s="9">
        <v>34279</v>
      </c>
      <c r="P854" s="2">
        <v>44.466667000000001</v>
      </c>
      <c r="Q854" s="2">
        <v>-61.416666999999997</v>
      </c>
      <c r="R854" s="11">
        <v>92</v>
      </c>
      <c r="S854" s="11">
        <v>92</v>
      </c>
      <c r="T854" s="2" t="s">
        <v>1846</v>
      </c>
      <c r="U854" s="2" t="s">
        <v>40</v>
      </c>
      <c r="V854" s="2" t="s">
        <v>149</v>
      </c>
      <c r="AD854" s="10" t="s">
        <v>1858</v>
      </c>
    </row>
    <row r="855" spans="1:38" x14ac:dyDescent="0.2">
      <c r="A855" s="2">
        <v>65962</v>
      </c>
      <c r="B855" s="2">
        <v>65422</v>
      </c>
      <c r="C855" s="2">
        <v>154</v>
      </c>
      <c r="D855" s="10" t="s">
        <v>1855</v>
      </c>
      <c r="E855" s="2" t="s">
        <v>42</v>
      </c>
      <c r="F855" s="2" t="s">
        <v>591</v>
      </c>
      <c r="J855" s="2" t="s">
        <v>30</v>
      </c>
      <c r="K855" s="10" t="s">
        <v>2219</v>
      </c>
      <c r="L855" s="2" t="s">
        <v>55</v>
      </c>
      <c r="M855" s="2" t="s">
        <v>38</v>
      </c>
      <c r="N855" s="10">
        <v>1993</v>
      </c>
      <c r="O855" s="9">
        <v>34279</v>
      </c>
      <c r="P855" s="2">
        <v>44.45</v>
      </c>
      <c r="Q855" s="2">
        <v>-61.416666999999997</v>
      </c>
      <c r="R855" s="11">
        <v>106</v>
      </c>
      <c r="S855" s="11">
        <v>106</v>
      </c>
      <c r="T855" s="2" t="s">
        <v>1846</v>
      </c>
      <c r="U855" s="2" t="s">
        <v>40</v>
      </c>
      <c r="V855" s="2" t="s">
        <v>149</v>
      </c>
      <c r="AD855" s="10" t="s">
        <v>1858</v>
      </c>
    </row>
    <row r="856" spans="1:38" x14ac:dyDescent="0.2">
      <c r="A856" s="2">
        <v>65963</v>
      </c>
      <c r="B856" s="2">
        <v>65423</v>
      </c>
      <c r="C856" s="2">
        <v>154</v>
      </c>
      <c r="D856" s="10" t="s">
        <v>1855</v>
      </c>
      <c r="E856" s="2" t="s">
        <v>42</v>
      </c>
      <c r="F856" s="2" t="s">
        <v>592</v>
      </c>
      <c r="J856" s="2" t="s">
        <v>30</v>
      </c>
      <c r="K856" s="10" t="s">
        <v>149</v>
      </c>
      <c r="L856" s="2" t="s">
        <v>55</v>
      </c>
      <c r="M856" s="2" t="s">
        <v>38</v>
      </c>
      <c r="N856" s="10">
        <v>1993</v>
      </c>
      <c r="O856" s="9">
        <v>34279</v>
      </c>
      <c r="P856" s="2">
        <v>44.433332999999998</v>
      </c>
      <c r="Q856" s="2">
        <v>-61.35</v>
      </c>
      <c r="R856" s="11">
        <v>94</v>
      </c>
      <c r="S856" s="11">
        <v>94</v>
      </c>
      <c r="T856" s="2" t="s">
        <v>1846</v>
      </c>
      <c r="U856" s="2" t="s">
        <v>40</v>
      </c>
      <c r="V856" s="2" t="s">
        <v>149</v>
      </c>
      <c r="AD856" s="10" t="s">
        <v>1858</v>
      </c>
    </row>
    <row r="857" spans="1:38" x14ac:dyDescent="0.2">
      <c r="A857" s="2">
        <v>65964</v>
      </c>
      <c r="B857" s="2">
        <v>65424</v>
      </c>
      <c r="C857" s="2">
        <v>154</v>
      </c>
      <c r="D857" s="10" t="s">
        <v>1855</v>
      </c>
      <c r="E857" s="2" t="s">
        <v>42</v>
      </c>
      <c r="F857" s="2" t="s">
        <v>593</v>
      </c>
      <c r="J857" s="2" t="s">
        <v>30</v>
      </c>
      <c r="K857" s="10" t="s">
        <v>149</v>
      </c>
      <c r="L857" s="2" t="s">
        <v>55</v>
      </c>
      <c r="M857" s="2" t="s">
        <v>38</v>
      </c>
      <c r="N857" s="10">
        <v>1993</v>
      </c>
      <c r="O857" s="9">
        <v>34279</v>
      </c>
      <c r="P857" s="2">
        <v>44.416666999999997</v>
      </c>
      <c r="Q857" s="2">
        <v>-61.35</v>
      </c>
      <c r="R857" s="11">
        <v>90</v>
      </c>
      <c r="S857" s="11">
        <v>90</v>
      </c>
      <c r="T857" s="2" t="s">
        <v>1846</v>
      </c>
      <c r="U857" s="2" t="s">
        <v>40</v>
      </c>
      <c r="V857" s="2" t="s">
        <v>149</v>
      </c>
      <c r="AD857" s="10" t="s">
        <v>1858</v>
      </c>
    </row>
    <row r="858" spans="1:38" x14ac:dyDescent="0.2">
      <c r="A858" s="2">
        <v>65967</v>
      </c>
      <c r="B858" s="2">
        <v>65427</v>
      </c>
      <c r="C858" s="2">
        <v>154</v>
      </c>
      <c r="D858" s="10" t="s">
        <v>1855</v>
      </c>
      <c r="E858" s="2" t="s">
        <v>42</v>
      </c>
      <c r="F858" s="2" t="s">
        <v>594</v>
      </c>
      <c r="J858" s="2" t="s">
        <v>30</v>
      </c>
      <c r="K858" s="10" t="s">
        <v>149</v>
      </c>
      <c r="L858" s="2" t="s">
        <v>55</v>
      </c>
      <c r="M858" s="2" t="s">
        <v>38</v>
      </c>
      <c r="N858" s="10">
        <v>1993</v>
      </c>
      <c r="O858" s="9">
        <v>34279</v>
      </c>
      <c r="P858" s="2">
        <v>44.383333</v>
      </c>
      <c r="Q858" s="2">
        <v>-61.366667</v>
      </c>
      <c r="R858" s="11">
        <v>92</v>
      </c>
      <c r="S858" s="11">
        <v>92</v>
      </c>
      <c r="T858" s="2" t="s">
        <v>1846</v>
      </c>
      <c r="U858" s="2" t="s">
        <v>40</v>
      </c>
      <c r="V858" s="2" t="s">
        <v>149</v>
      </c>
      <c r="AD858" s="10" t="s">
        <v>1858</v>
      </c>
    </row>
    <row r="859" spans="1:38" x14ac:dyDescent="0.2">
      <c r="A859" s="2">
        <v>65968</v>
      </c>
      <c r="B859" s="2">
        <v>65428</v>
      </c>
      <c r="C859" s="2">
        <v>154</v>
      </c>
      <c r="D859" s="10" t="s">
        <v>1855</v>
      </c>
      <c r="E859" s="2" t="s">
        <v>42</v>
      </c>
      <c r="F859" s="2" t="s">
        <v>595</v>
      </c>
      <c r="J859" s="2" t="s">
        <v>30</v>
      </c>
      <c r="K859" s="10" t="s">
        <v>2219</v>
      </c>
      <c r="L859" s="2" t="s">
        <v>55</v>
      </c>
      <c r="M859" s="2" t="s">
        <v>38</v>
      </c>
      <c r="N859" s="10">
        <v>1993</v>
      </c>
      <c r="O859" s="9">
        <v>34279</v>
      </c>
      <c r="P859" s="2">
        <v>44.383333</v>
      </c>
      <c r="Q859" s="2">
        <v>-61.366667</v>
      </c>
      <c r="R859" s="11">
        <v>85</v>
      </c>
      <c r="S859" s="11">
        <v>85</v>
      </c>
      <c r="T859" s="2" t="s">
        <v>1846</v>
      </c>
      <c r="U859" s="2" t="s">
        <v>40</v>
      </c>
      <c r="V859" s="2" t="s">
        <v>149</v>
      </c>
      <c r="AD859" s="10" t="s">
        <v>1858</v>
      </c>
    </row>
    <row r="860" spans="1:38" x14ac:dyDescent="0.2">
      <c r="A860" s="2">
        <v>65969</v>
      </c>
      <c r="B860" s="2">
        <v>65429</v>
      </c>
      <c r="C860" s="2">
        <v>154</v>
      </c>
      <c r="D860" s="10" t="s">
        <v>1855</v>
      </c>
      <c r="E860" s="2" t="s">
        <v>42</v>
      </c>
      <c r="F860" s="2" t="s">
        <v>596</v>
      </c>
      <c r="J860" s="2" t="s">
        <v>30</v>
      </c>
      <c r="K860" s="10" t="s">
        <v>2219</v>
      </c>
      <c r="L860" s="2" t="s">
        <v>55</v>
      </c>
      <c r="M860" s="2" t="s">
        <v>38</v>
      </c>
      <c r="N860" s="10">
        <v>1993</v>
      </c>
      <c r="O860" s="9">
        <v>34279</v>
      </c>
      <c r="P860" s="2">
        <v>44.366667</v>
      </c>
      <c r="Q860" s="2">
        <v>-61.366667</v>
      </c>
      <c r="R860" s="11">
        <v>104</v>
      </c>
      <c r="S860" s="11">
        <v>104</v>
      </c>
      <c r="T860" s="2" t="s">
        <v>1846</v>
      </c>
      <c r="U860" s="2" t="s">
        <v>40</v>
      </c>
      <c r="V860" s="2" t="s">
        <v>149</v>
      </c>
      <c r="AD860" s="10" t="s">
        <v>1858</v>
      </c>
    </row>
    <row r="861" spans="1:38" x14ac:dyDescent="0.2">
      <c r="A861" s="2">
        <v>65970</v>
      </c>
      <c r="B861" s="2">
        <v>65430</v>
      </c>
      <c r="C861" s="2">
        <v>154</v>
      </c>
      <c r="D861" s="10" t="s">
        <v>1855</v>
      </c>
      <c r="E861" s="2" t="s">
        <v>42</v>
      </c>
      <c r="F861" s="2" t="s">
        <v>597</v>
      </c>
      <c r="J861" s="2" t="s">
        <v>30</v>
      </c>
      <c r="K861" s="10" t="s">
        <v>149</v>
      </c>
      <c r="L861" s="2" t="s">
        <v>55</v>
      </c>
      <c r="M861" s="2" t="s">
        <v>38</v>
      </c>
      <c r="N861" s="10">
        <v>1993</v>
      </c>
      <c r="O861" s="9">
        <v>34279</v>
      </c>
      <c r="P861" s="2">
        <v>44.333333000000003</v>
      </c>
      <c r="Q861" s="2">
        <v>-61.383333</v>
      </c>
      <c r="R861" s="11">
        <v>88</v>
      </c>
      <c r="S861" s="11">
        <v>88</v>
      </c>
      <c r="T861" s="2" t="s">
        <v>1846</v>
      </c>
      <c r="U861" s="2" t="s">
        <v>40</v>
      </c>
      <c r="V861" s="2" t="s">
        <v>149</v>
      </c>
      <c r="AD861" s="10" t="s">
        <v>1858</v>
      </c>
    </row>
    <row r="862" spans="1:38" x14ac:dyDescent="0.2">
      <c r="A862" s="2">
        <v>65971</v>
      </c>
      <c r="B862" s="2">
        <v>65431</v>
      </c>
      <c r="C862" s="2">
        <v>154</v>
      </c>
      <c r="D862" s="10" t="s">
        <v>1855</v>
      </c>
      <c r="E862" s="2" t="s">
        <v>42</v>
      </c>
      <c r="F862" s="2" t="s">
        <v>598</v>
      </c>
      <c r="J862" s="2" t="s">
        <v>30</v>
      </c>
      <c r="K862" s="10" t="s">
        <v>149</v>
      </c>
      <c r="L862" s="2" t="s">
        <v>55</v>
      </c>
      <c r="M862" s="2" t="s">
        <v>38</v>
      </c>
      <c r="N862" s="10">
        <v>1993</v>
      </c>
      <c r="O862" s="9">
        <v>34280</v>
      </c>
      <c r="P862" s="2">
        <v>44.45</v>
      </c>
      <c r="Q862" s="2">
        <v>-61.533332999999999</v>
      </c>
      <c r="R862" s="11">
        <v>97</v>
      </c>
      <c r="S862" s="11">
        <v>97</v>
      </c>
      <c r="T862" s="2" t="s">
        <v>1846</v>
      </c>
      <c r="U862" s="2" t="s">
        <v>40</v>
      </c>
      <c r="V862" s="2" t="s">
        <v>149</v>
      </c>
      <c r="AD862" s="10" t="s">
        <v>1858</v>
      </c>
    </row>
    <row r="863" spans="1:38" x14ac:dyDescent="0.2">
      <c r="A863" s="2">
        <v>65972</v>
      </c>
      <c r="B863" s="2">
        <v>65432</v>
      </c>
      <c r="C863" s="2">
        <v>154</v>
      </c>
      <c r="D863" s="10" t="s">
        <v>1855</v>
      </c>
      <c r="E863" s="2" t="s">
        <v>42</v>
      </c>
      <c r="F863" s="2" t="s">
        <v>599</v>
      </c>
      <c r="J863" s="2" t="s">
        <v>30</v>
      </c>
      <c r="K863" s="10" t="s">
        <v>2219</v>
      </c>
      <c r="L863" s="2" t="s">
        <v>55</v>
      </c>
      <c r="M863" s="2" t="s">
        <v>38</v>
      </c>
      <c r="N863" s="10">
        <v>1993</v>
      </c>
      <c r="O863" s="9">
        <v>34280</v>
      </c>
      <c r="P863" s="2">
        <v>44.466667000000001</v>
      </c>
      <c r="Q863" s="2">
        <v>-61.933332999999998</v>
      </c>
      <c r="R863" s="11">
        <v>96</v>
      </c>
      <c r="S863" s="11">
        <v>96</v>
      </c>
      <c r="T863" s="2" t="s">
        <v>1846</v>
      </c>
      <c r="U863" s="2" t="s">
        <v>40</v>
      </c>
      <c r="V863" s="2" t="s">
        <v>149</v>
      </c>
      <c r="AD863" s="10" t="s">
        <v>1858</v>
      </c>
    </row>
    <row r="864" spans="1:38" x14ac:dyDescent="0.2">
      <c r="A864" s="2">
        <v>65974</v>
      </c>
      <c r="B864" s="2">
        <v>65434</v>
      </c>
      <c r="C864" s="2">
        <v>154</v>
      </c>
      <c r="D864" s="10" t="s">
        <v>1855</v>
      </c>
      <c r="E864" s="2" t="s">
        <v>42</v>
      </c>
      <c r="F864" s="2" t="s">
        <v>600</v>
      </c>
      <c r="J864" s="2" t="s">
        <v>30</v>
      </c>
      <c r="K864" s="10" t="s">
        <v>2219</v>
      </c>
      <c r="L864" s="2" t="s">
        <v>55</v>
      </c>
      <c r="M864" s="2" t="s">
        <v>38</v>
      </c>
      <c r="N864" s="10">
        <v>1993</v>
      </c>
      <c r="O864" s="9">
        <v>34280</v>
      </c>
      <c r="P864" s="2">
        <v>44.466667000000001</v>
      </c>
      <c r="Q864" s="2">
        <v>-61.75</v>
      </c>
      <c r="R864" s="11">
        <v>101</v>
      </c>
      <c r="S864" s="11">
        <v>101</v>
      </c>
      <c r="T864" s="2" t="s">
        <v>1846</v>
      </c>
      <c r="U864" s="2" t="s">
        <v>40</v>
      </c>
      <c r="V864" s="2" t="s">
        <v>149</v>
      </c>
      <c r="AD864" s="10" t="s">
        <v>1858</v>
      </c>
    </row>
    <row r="865" spans="1:38" x14ac:dyDescent="0.2">
      <c r="A865" s="2">
        <v>65975</v>
      </c>
      <c r="B865" s="2">
        <v>65435</v>
      </c>
      <c r="C865" s="2">
        <v>154</v>
      </c>
      <c r="D865" s="10" t="s">
        <v>1855</v>
      </c>
      <c r="E865" s="2" t="s">
        <v>42</v>
      </c>
      <c r="F865" s="2" t="s">
        <v>601</v>
      </c>
      <c r="J865" s="2" t="s">
        <v>30</v>
      </c>
      <c r="K865" s="10" t="s">
        <v>149</v>
      </c>
      <c r="L865" s="2" t="s">
        <v>55</v>
      </c>
      <c r="M865" s="2" t="s">
        <v>38</v>
      </c>
      <c r="N865" s="10">
        <v>1993</v>
      </c>
      <c r="O865" s="9">
        <v>34280</v>
      </c>
      <c r="P865" s="2">
        <v>44.466667000000001</v>
      </c>
      <c r="Q865" s="2">
        <v>-61.666666999999997</v>
      </c>
      <c r="R865" s="11">
        <v>98</v>
      </c>
      <c r="S865" s="11">
        <v>98</v>
      </c>
      <c r="T865" s="2" t="s">
        <v>1846</v>
      </c>
      <c r="U865" s="2" t="s">
        <v>40</v>
      </c>
      <c r="V865" s="2" t="s">
        <v>149</v>
      </c>
      <c r="AD865" s="10" t="s">
        <v>1858</v>
      </c>
    </row>
    <row r="866" spans="1:38" x14ac:dyDescent="0.2">
      <c r="A866" s="2">
        <v>65976</v>
      </c>
      <c r="B866" s="2">
        <v>65436</v>
      </c>
      <c r="C866" s="2">
        <v>154</v>
      </c>
      <c r="D866" s="10" t="s">
        <v>1855</v>
      </c>
      <c r="E866" s="2" t="s">
        <v>42</v>
      </c>
      <c r="F866" s="2" t="s">
        <v>602</v>
      </c>
      <c r="J866" s="2" t="s">
        <v>30</v>
      </c>
      <c r="K866" s="10" t="s">
        <v>149</v>
      </c>
      <c r="L866" s="2" t="s">
        <v>55</v>
      </c>
      <c r="M866" s="2" t="s">
        <v>38</v>
      </c>
      <c r="N866" s="10">
        <v>1993</v>
      </c>
      <c r="O866" s="9">
        <v>34280</v>
      </c>
      <c r="P866" s="2">
        <v>44.45</v>
      </c>
      <c r="Q866" s="2">
        <v>-61.533332999999999</v>
      </c>
      <c r="R866" s="11">
        <v>98</v>
      </c>
      <c r="S866" s="11">
        <v>98</v>
      </c>
      <c r="T866" s="2" t="s">
        <v>1846</v>
      </c>
      <c r="U866" s="2" t="s">
        <v>40</v>
      </c>
      <c r="V866" s="2" t="s">
        <v>149</v>
      </c>
      <c r="AD866" s="10" t="s">
        <v>1858</v>
      </c>
    </row>
    <row r="867" spans="1:38" x14ac:dyDescent="0.2">
      <c r="A867" s="2">
        <v>65977</v>
      </c>
      <c r="B867" s="2">
        <v>65437</v>
      </c>
      <c r="C867" s="2">
        <v>154</v>
      </c>
      <c r="D867" s="10" t="s">
        <v>1855</v>
      </c>
      <c r="E867" s="2" t="s">
        <v>42</v>
      </c>
      <c r="F867" s="2" t="s">
        <v>603</v>
      </c>
      <c r="J867" s="2" t="s">
        <v>30</v>
      </c>
      <c r="K867" s="10" t="s">
        <v>2219</v>
      </c>
      <c r="L867" s="2" t="s">
        <v>55</v>
      </c>
      <c r="M867" s="2" t="s">
        <v>38</v>
      </c>
      <c r="N867" s="10">
        <v>1993</v>
      </c>
      <c r="O867" s="9">
        <v>34280</v>
      </c>
      <c r="P867" s="2">
        <v>44.35</v>
      </c>
      <c r="Q867" s="2">
        <v>-61.483333000000002</v>
      </c>
      <c r="R867" s="11">
        <v>97</v>
      </c>
      <c r="S867" s="11">
        <v>97</v>
      </c>
      <c r="T867" s="2" t="s">
        <v>1846</v>
      </c>
      <c r="U867" s="2" t="s">
        <v>40</v>
      </c>
      <c r="V867" s="2" t="s">
        <v>149</v>
      </c>
      <c r="AD867" s="10" t="s">
        <v>1858</v>
      </c>
    </row>
    <row r="868" spans="1:38" x14ac:dyDescent="0.2">
      <c r="A868" s="2">
        <v>65978</v>
      </c>
      <c r="B868" s="2">
        <v>65438</v>
      </c>
      <c r="C868" s="2">
        <v>154</v>
      </c>
      <c r="D868" s="10" t="s">
        <v>1855</v>
      </c>
      <c r="E868" s="2" t="s">
        <v>42</v>
      </c>
      <c r="F868" s="2" t="s">
        <v>604</v>
      </c>
      <c r="J868" s="2" t="s">
        <v>30</v>
      </c>
      <c r="K868" s="10" t="s">
        <v>2219</v>
      </c>
      <c r="L868" s="2" t="s">
        <v>55</v>
      </c>
      <c r="M868" s="2" t="s">
        <v>38</v>
      </c>
      <c r="N868" s="10">
        <v>1993</v>
      </c>
      <c r="O868" s="9">
        <v>34286</v>
      </c>
      <c r="P868" s="2">
        <v>43.866667</v>
      </c>
      <c r="Q868" s="2">
        <v>-62.95</v>
      </c>
      <c r="R868" s="11">
        <v>94</v>
      </c>
      <c r="S868" s="11">
        <v>94</v>
      </c>
      <c r="T868" s="2" t="s">
        <v>1846</v>
      </c>
      <c r="U868" s="2" t="s">
        <v>40</v>
      </c>
      <c r="V868" s="2" t="s">
        <v>149</v>
      </c>
      <c r="AD868" s="10" t="s">
        <v>1858</v>
      </c>
    </row>
    <row r="869" spans="1:38" x14ac:dyDescent="0.2">
      <c r="A869" s="2">
        <v>65981</v>
      </c>
      <c r="B869" s="2">
        <v>65441</v>
      </c>
      <c r="C869" s="2">
        <v>154</v>
      </c>
      <c r="D869" s="10" t="s">
        <v>1855</v>
      </c>
      <c r="E869" s="2" t="s">
        <v>42</v>
      </c>
      <c r="F869" s="2" t="s">
        <v>605</v>
      </c>
      <c r="J869" s="2" t="s">
        <v>30</v>
      </c>
      <c r="K869" s="10" t="s">
        <v>2219</v>
      </c>
      <c r="L869" s="2" t="s">
        <v>55</v>
      </c>
      <c r="M869" s="2" t="s">
        <v>38</v>
      </c>
      <c r="N869" s="10">
        <v>1993</v>
      </c>
      <c r="O869" s="9">
        <v>34281</v>
      </c>
      <c r="P869" s="2">
        <v>43.966667000000001</v>
      </c>
      <c r="Q869" s="2">
        <v>-62.7</v>
      </c>
      <c r="R869" s="11">
        <v>95</v>
      </c>
      <c r="S869" s="11">
        <v>95</v>
      </c>
      <c r="T869" s="2" t="s">
        <v>1846</v>
      </c>
      <c r="U869" s="2" t="s">
        <v>40</v>
      </c>
      <c r="V869" s="2" t="s">
        <v>149</v>
      </c>
      <c r="AD869" s="10" t="s">
        <v>1858</v>
      </c>
    </row>
    <row r="870" spans="1:38" x14ac:dyDescent="0.2">
      <c r="A870" s="2">
        <v>65982</v>
      </c>
      <c r="B870" s="2">
        <v>65442</v>
      </c>
      <c r="C870" s="2">
        <v>154</v>
      </c>
      <c r="D870" s="10" t="s">
        <v>1854</v>
      </c>
      <c r="E870" s="2" t="s">
        <v>142</v>
      </c>
      <c r="F870" s="2" t="s">
        <v>606</v>
      </c>
      <c r="J870" s="2" t="s">
        <v>30</v>
      </c>
      <c r="K870" s="10" t="s">
        <v>2219</v>
      </c>
      <c r="L870" s="2" t="s">
        <v>55</v>
      </c>
      <c r="M870" s="2" t="s">
        <v>38</v>
      </c>
      <c r="N870" s="10">
        <v>1993</v>
      </c>
      <c r="O870" s="9">
        <v>34281</v>
      </c>
      <c r="P870" s="2">
        <v>43.983333000000002</v>
      </c>
      <c r="Q870" s="2">
        <v>-62.683332999999998</v>
      </c>
      <c r="R870" s="11">
        <v>95</v>
      </c>
      <c r="S870" s="11">
        <v>95</v>
      </c>
      <c r="T870" s="2" t="s">
        <v>1846</v>
      </c>
      <c r="U870" s="2" t="s">
        <v>40</v>
      </c>
      <c r="V870" s="2" t="s">
        <v>149</v>
      </c>
      <c r="AB870" s="2" t="s">
        <v>31</v>
      </c>
      <c r="AC870" s="2" t="s">
        <v>99</v>
      </c>
      <c r="AD870" s="10">
        <v>1999</v>
      </c>
      <c r="AE870" s="9">
        <v>36453</v>
      </c>
      <c r="AF870" s="2">
        <v>44.333333000000003</v>
      </c>
      <c r="AG870" s="2">
        <v>-62.5</v>
      </c>
      <c r="AH870" s="2">
        <v>173</v>
      </c>
      <c r="AI870" s="2">
        <v>173</v>
      </c>
      <c r="AJ870" s="2" t="s">
        <v>1846</v>
      </c>
      <c r="AK870" s="2" t="s">
        <v>40</v>
      </c>
      <c r="AL870" s="2" t="s">
        <v>149</v>
      </c>
    </row>
    <row r="871" spans="1:38" x14ac:dyDescent="0.2">
      <c r="A871" s="2">
        <v>65983</v>
      </c>
      <c r="B871" s="2">
        <v>65443</v>
      </c>
      <c r="C871" s="2">
        <v>154</v>
      </c>
      <c r="D871" s="10" t="s">
        <v>1855</v>
      </c>
      <c r="E871" s="2" t="s">
        <v>42</v>
      </c>
      <c r="F871" s="2" t="s">
        <v>607</v>
      </c>
      <c r="J871" s="2" t="s">
        <v>30</v>
      </c>
      <c r="K871" s="10" t="s">
        <v>2219</v>
      </c>
      <c r="L871" s="2" t="s">
        <v>55</v>
      </c>
      <c r="M871" s="2" t="s">
        <v>38</v>
      </c>
      <c r="N871" s="10">
        <v>1993</v>
      </c>
      <c r="O871" s="9">
        <v>34281</v>
      </c>
      <c r="P871" s="2">
        <v>44</v>
      </c>
      <c r="Q871" s="2">
        <v>-62.65</v>
      </c>
      <c r="R871" s="11">
        <v>98</v>
      </c>
      <c r="S871" s="11">
        <v>98</v>
      </c>
      <c r="T871" s="2" t="s">
        <v>1846</v>
      </c>
      <c r="U871" s="2" t="s">
        <v>40</v>
      </c>
      <c r="V871" s="2" t="s">
        <v>149</v>
      </c>
      <c r="AD871" s="10" t="s">
        <v>1858</v>
      </c>
    </row>
    <row r="872" spans="1:38" x14ac:dyDescent="0.2">
      <c r="A872" s="2">
        <v>65984</v>
      </c>
      <c r="B872" s="2">
        <v>65444</v>
      </c>
      <c r="C872" s="2">
        <v>154</v>
      </c>
      <c r="D872" s="10" t="s">
        <v>1855</v>
      </c>
      <c r="E872" s="2" t="s">
        <v>42</v>
      </c>
      <c r="F872" s="2" t="s">
        <v>608</v>
      </c>
      <c r="J872" s="2" t="s">
        <v>30</v>
      </c>
      <c r="K872" s="10" t="s">
        <v>149</v>
      </c>
      <c r="L872" s="2" t="s">
        <v>55</v>
      </c>
      <c r="M872" s="2" t="s">
        <v>38</v>
      </c>
      <c r="N872" s="10">
        <v>1993</v>
      </c>
      <c r="O872" s="9">
        <v>34281</v>
      </c>
      <c r="P872" s="2">
        <v>44.016666999999998</v>
      </c>
      <c r="Q872" s="2">
        <v>-62.633333</v>
      </c>
      <c r="R872" s="11">
        <v>97</v>
      </c>
      <c r="S872" s="11">
        <v>97</v>
      </c>
      <c r="T872" s="2" t="s">
        <v>1846</v>
      </c>
      <c r="U872" s="2" t="s">
        <v>40</v>
      </c>
      <c r="V872" s="2" t="s">
        <v>149</v>
      </c>
      <c r="AD872" s="10" t="s">
        <v>1858</v>
      </c>
    </row>
    <row r="873" spans="1:38" x14ac:dyDescent="0.2">
      <c r="A873" s="2">
        <v>65985</v>
      </c>
      <c r="B873" s="2">
        <v>65445</v>
      </c>
      <c r="C873" s="2">
        <v>154</v>
      </c>
      <c r="D873" s="10" t="s">
        <v>1855</v>
      </c>
      <c r="E873" s="2" t="s">
        <v>42</v>
      </c>
      <c r="F873" s="2" t="s">
        <v>609</v>
      </c>
      <c r="J873" s="2" t="s">
        <v>30</v>
      </c>
      <c r="K873" s="10" t="s">
        <v>149</v>
      </c>
      <c r="L873" s="2" t="s">
        <v>55</v>
      </c>
      <c r="M873" s="2" t="s">
        <v>38</v>
      </c>
      <c r="N873" s="10">
        <v>1993</v>
      </c>
      <c r="O873" s="9">
        <v>34281</v>
      </c>
      <c r="P873" s="2">
        <v>44.066667000000002</v>
      </c>
      <c r="Q873" s="2">
        <v>-62.55</v>
      </c>
      <c r="R873" s="11">
        <v>104</v>
      </c>
      <c r="S873" s="11">
        <v>104</v>
      </c>
      <c r="T873" s="2" t="s">
        <v>1846</v>
      </c>
      <c r="U873" s="2" t="s">
        <v>40</v>
      </c>
      <c r="V873" s="2" t="s">
        <v>149</v>
      </c>
      <c r="AD873" s="10" t="s">
        <v>1858</v>
      </c>
    </row>
    <row r="874" spans="1:38" x14ac:dyDescent="0.2">
      <c r="A874" s="2">
        <v>65986</v>
      </c>
      <c r="B874" s="2">
        <v>65446</v>
      </c>
      <c r="C874" s="2">
        <v>154</v>
      </c>
      <c r="D874" s="10" t="s">
        <v>1855</v>
      </c>
      <c r="E874" s="2" t="s">
        <v>42</v>
      </c>
      <c r="F874" s="2" t="s">
        <v>610</v>
      </c>
      <c r="J874" s="2" t="s">
        <v>30</v>
      </c>
      <c r="K874" s="10" t="s">
        <v>2219</v>
      </c>
      <c r="L874" s="2" t="s">
        <v>55</v>
      </c>
      <c r="M874" s="2" t="s">
        <v>38</v>
      </c>
      <c r="N874" s="10">
        <v>1993</v>
      </c>
      <c r="O874" s="9">
        <v>34281</v>
      </c>
      <c r="P874" s="2">
        <v>44.083333000000003</v>
      </c>
      <c r="Q874" s="2">
        <v>-62.483333000000002</v>
      </c>
      <c r="R874" s="11">
        <v>99</v>
      </c>
      <c r="S874" s="11">
        <v>99</v>
      </c>
      <c r="T874" s="2" t="s">
        <v>1846</v>
      </c>
      <c r="U874" s="2" t="s">
        <v>40</v>
      </c>
      <c r="V874" s="2" t="s">
        <v>149</v>
      </c>
      <c r="AD874" s="10" t="s">
        <v>1858</v>
      </c>
    </row>
    <row r="875" spans="1:38" x14ac:dyDescent="0.2">
      <c r="A875" s="2">
        <v>65987</v>
      </c>
      <c r="B875" s="2">
        <v>65447</v>
      </c>
      <c r="C875" s="2">
        <v>154</v>
      </c>
      <c r="D875" s="10" t="s">
        <v>1854</v>
      </c>
      <c r="E875" s="2" t="s">
        <v>142</v>
      </c>
      <c r="F875" s="2" t="s">
        <v>611</v>
      </c>
      <c r="J875" s="2" t="s">
        <v>30</v>
      </c>
      <c r="K875" s="10" t="s">
        <v>2219</v>
      </c>
      <c r="L875" s="2" t="s">
        <v>44</v>
      </c>
      <c r="M875" s="2" t="s">
        <v>38</v>
      </c>
      <c r="N875" s="10">
        <v>1993</v>
      </c>
      <c r="O875" s="9">
        <v>34281</v>
      </c>
      <c r="P875" s="2">
        <v>44.083333000000003</v>
      </c>
      <c r="Q875" s="2">
        <v>-62.466667000000001</v>
      </c>
      <c r="R875" s="11">
        <v>93</v>
      </c>
      <c r="S875" s="11">
        <v>93</v>
      </c>
      <c r="T875" s="2" t="s">
        <v>1846</v>
      </c>
      <c r="U875" s="2" t="s">
        <v>40</v>
      </c>
      <c r="V875" s="2" t="s">
        <v>149</v>
      </c>
      <c r="AB875" s="2" t="s">
        <v>31</v>
      </c>
      <c r="AC875" s="2" t="s">
        <v>38</v>
      </c>
      <c r="AD875" s="10">
        <v>1997</v>
      </c>
      <c r="AE875" s="9">
        <v>35503</v>
      </c>
      <c r="AF875" s="2">
        <v>41.933332999999998</v>
      </c>
      <c r="AG875" s="2">
        <v>-65.349999999999994</v>
      </c>
      <c r="AH875" s="2">
        <v>140</v>
      </c>
      <c r="AI875" s="2">
        <v>140</v>
      </c>
      <c r="AJ875" s="2" t="s">
        <v>1846</v>
      </c>
      <c r="AK875" s="2" t="s">
        <v>40</v>
      </c>
      <c r="AL875" s="2" t="s">
        <v>149</v>
      </c>
    </row>
    <row r="876" spans="1:38" x14ac:dyDescent="0.2">
      <c r="A876" s="2">
        <v>65988</v>
      </c>
      <c r="B876" s="2">
        <v>65448</v>
      </c>
      <c r="C876" s="2">
        <v>154</v>
      </c>
      <c r="D876" s="10" t="s">
        <v>1855</v>
      </c>
      <c r="E876" s="2" t="s">
        <v>42</v>
      </c>
      <c r="F876" s="2" t="s">
        <v>612</v>
      </c>
      <c r="J876" s="2" t="s">
        <v>30</v>
      </c>
      <c r="K876" s="10" t="s">
        <v>2219</v>
      </c>
      <c r="L876" s="2" t="s">
        <v>55</v>
      </c>
      <c r="M876" s="2" t="s">
        <v>38</v>
      </c>
      <c r="N876" s="10">
        <v>1993</v>
      </c>
      <c r="O876" s="9">
        <v>34281</v>
      </c>
      <c r="P876" s="2">
        <v>44.083333000000003</v>
      </c>
      <c r="Q876" s="2">
        <v>-62.45</v>
      </c>
      <c r="R876" s="11">
        <v>92</v>
      </c>
      <c r="S876" s="11">
        <v>92</v>
      </c>
      <c r="T876" s="2" t="s">
        <v>1846</v>
      </c>
      <c r="U876" s="2" t="s">
        <v>40</v>
      </c>
      <c r="V876" s="2" t="s">
        <v>149</v>
      </c>
      <c r="AD876" s="10" t="s">
        <v>1858</v>
      </c>
    </row>
    <row r="877" spans="1:38" x14ac:dyDescent="0.2">
      <c r="A877" s="2">
        <v>65989</v>
      </c>
      <c r="B877" s="2">
        <v>65449</v>
      </c>
      <c r="C877" s="2">
        <v>154</v>
      </c>
      <c r="D877" s="10" t="s">
        <v>1854</v>
      </c>
      <c r="E877" s="2" t="s">
        <v>142</v>
      </c>
      <c r="F877" s="2" t="s">
        <v>613</v>
      </c>
      <c r="J877" s="2" t="s">
        <v>30</v>
      </c>
      <c r="K877" s="10" t="s">
        <v>149</v>
      </c>
      <c r="L877" s="2" t="s">
        <v>55</v>
      </c>
      <c r="M877" s="2" t="s">
        <v>38</v>
      </c>
      <c r="N877" s="10">
        <v>1993</v>
      </c>
      <c r="O877" s="9">
        <v>34281</v>
      </c>
      <c r="P877" s="2">
        <v>44.083333000000003</v>
      </c>
      <c r="Q877" s="2">
        <v>-62.45</v>
      </c>
      <c r="R877" s="11">
        <v>99</v>
      </c>
      <c r="S877" s="11">
        <v>99</v>
      </c>
      <c r="T877" s="2" t="s">
        <v>1846</v>
      </c>
      <c r="U877" s="2" t="s">
        <v>40</v>
      </c>
      <c r="V877" s="2" t="s">
        <v>149</v>
      </c>
      <c r="AB877" s="2" t="s">
        <v>31</v>
      </c>
      <c r="AC877" s="2" t="s">
        <v>38</v>
      </c>
      <c r="AD877" s="10">
        <v>1994</v>
      </c>
      <c r="AE877" s="9">
        <v>34450</v>
      </c>
      <c r="AF877" s="2">
        <v>43.383333</v>
      </c>
      <c r="AG877" s="2">
        <v>-60.233333000000002</v>
      </c>
      <c r="AH877" s="2">
        <v>106</v>
      </c>
      <c r="AI877" s="2">
        <v>106</v>
      </c>
      <c r="AJ877" s="2" t="s">
        <v>1846</v>
      </c>
      <c r="AK877" s="2" t="s">
        <v>40</v>
      </c>
      <c r="AL877" s="2" t="s">
        <v>41</v>
      </c>
    </row>
    <row r="878" spans="1:38" x14ac:dyDescent="0.2">
      <c r="A878" s="2">
        <v>65990</v>
      </c>
      <c r="B878" s="2">
        <v>65450</v>
      </c>
      <c r="C878" s="2">
        <v>154</v>
      </c>
      <c r="D878" s="10" t="s">
        <v>1855</v>
      </c>
      <c r="E878" s="2" t="s">
        <v>42</v>
      </c>
      <c r="F878" s="2" t="s">
        <v>614</v>
      </c>
      <c r="J878" s="2" t="s">
        <v>30</v>
      </c>
      <c r="K878" s="10" t="s">
        <v>2219</v>
      </c>
      <c r="L878" s="2" t="s">
        <v>55</v>
      </c>
      <c r="M878" s="2" t="s">
        <v>38</v>
      </c>
      <c r="N878" s="10">
        <v>1993</v>
      </c>
      <c r="O878" s="9">
        <v>34281</v>
      </c>
      <c r="P878" s="2">
        <v>44.116667</v>
      </c>
      <c r="Q878" s="2">
        <v>-62.25</v>
      </c>
      <c r="R878" s="11">
        <v>98</v>
      </c>
      <c r="S878" s="11">
        <v>98</v>
      </c>
      <c r="T878" s="2" t="s">
        <v>1846</v>
      </c>
      <c r="U878" s="2" t="s">
        <v>40</v>
      </c>
      <c r="V878" s="2" t="s">
        <v>149</v>
      </c>
      <c r="AD878" s="10" t="s">
        <v>1858</v>
      </c>
    </row>
    <row r="879" spans="1:38" x14ac:dyDescent="0.2">
      <c r="A879" s="2">
        <v>65991</v>
      </c>
      <c r="B879" s="2">
        <v>65451</v>
      </c>
      <c r="C879" s="2">
        <v>154</v>
      </c>
      <c r="D879" s="10" t="s">
        <v>1855</v>
      </c>
      <c r="E879" s="2" t="s">
        <v>42</v>
      </c>
      <c r="F879" s="2" t="s">
        <v>615</v>
      </c>
      <c r="J879" s="2" t="s">
        <v>30</v>
      </c>
      <c r="K879" s="10" t="s">
        <v>149</v>
      </c>
      <c r="L879" s="2" t="s">
        <v>55</v>
      </c>
      <c r="M879" s="2" t="s">
        <v>38</v>
      </c>
      <c r="N879" s="10">
        <v>1993</v>
      </c>
      <c r="O879" s="9">
        <v>34282</v>
      </c>
      <c r="P879" s="2">
        <v>43.966667000000001</v>
      </c>
      <c r="Q879" s="2">
        <v>-62.7</v>
      </c>
      <c r="R879" s="11">
        <v>97</v>
      </c>
      <c r="S879" s="11">
        <v>97</v>
      </c>
      <c r="T879" s="2" t="s">
        <v>1846</v>
      </c>
      <c r="U879" s="2" t="s">
        <v>40</v>
      </c>
      <c r="V879" s="2" t="s">
        <v>149</v>
      </c>
      <c r="AD879" s="10" t="s">
        <v>1858</v>
      </c>
    </row>
    <row r="880" spans="1:38" x14ac:dyDescent="0.2">
      <c r="A880" s="2">
        <v>65992</v>
      </c>
      <c r="B880" s="2">
        <v>65452</v>
      </c>
      <c r="C880" s="2">
        <v>154</v>
      </c>
      <c r="D880" s="10" t="s">
        <v>1855</v>
      </c>
      <c r="E880" s="2" t="s">
        <v>42</v>
      </c>
      <c r="F880" s="2" t="s">
        <v>616</v>
      </c>
      <c r="J880" s="2" t="s">
        <v>30</v>
      </c>
      <c r="K880" s="10" t="s">
        <v>149</v>
      </c>
      <c r="L880" s="2" t="s">
        <v>55</v>
      </c>
      <c r="M880" s="2" t="s">
        <v>38</v>
      </c>
      <c r="N880" s="10">
        <v>1993</v>
      </c>
      <c r="O880" s="9">
        <v>34282</v>
      </c>
      <c r="P880" s="2">
        <v>43.916666999999997</v>
      </c>
      <c r="Q880" s="2">
        <v>-62.7</v>
      </c>
      <c r="R880" s="11">
        <v>100</v>
      </c>
      <c r="S880" s="11">
        <v>100</v>
      </c>
      <c r="T880" s="2" t="s">
        <v>1846</v>
      </c>
      <c r="U880" s="2" t="s">
        <v>40</v>
      </c>
      <c r="V880" s="2" t="s">
        <v>149</v>
      </c>
      <c r="AD880" s="10" t="s">
        <v>1858</v>
      </c>
    </row>
    <row r="881" spans="1:38" x14ac:dyDescent="0.2">
      <c r="A881" s="2">
        <v>65993</v>
      </c>
      <c r="B881" s="2">
        <v>65453</v>
      </c>
      <c r="C881" s="2">
        <v>154</v>
      </c>
      <c r="D881" s="10" t="s">
        <v>1855</v>
      </c>
      <c r="E881" s="2" t="s">
        <v>42</v>
      </c>
      <c r="F881" s="2" t="s">
        <v>617</v>
      </c>
      <c r="J881" s="2" t="s">
        <v>30</v>
      </c>
      <c r="K881" s="10" t="s">
        <v>149</v>
      </c>
      <c r="L881" s="2" t="s">
        <v>55</v>
      </c>
      <c r="M881" s="2" t="s">
        <v>38</v>
      </c>
      <c r="N881" s="10">
        <v>1993</v>
      </c>
      <c r="O881" s="9">
        <v>34282</v>
      </c>
      <c r="P881" s="2">
        <v>43.9</v>
      </c>
      <c r="Q881" s="2">
        <v>-62.716667000000001</v>
      </c>
      <c r="R881" s="11">
        <v>103</v>
      </c>
      <c r="S881" s="11">
        <v>103</v>
      </c>
      <c r="T881" s="2" t="s">
        <v>1846</v>
      </c>
      <c r="U881" s="2" t="s">
        <v>40</v>
      </c>
      <c r="V881" s="2" t="s">
        <v>149</v>
      </c>
      <c r="AD881" s="10" t="s">
        <v>1858</v>
      </c>
    </row>
    <row r="882" spans="1:38" x14ac:dyDescent="0.2">
      <c r="A882" s="2">
        <v>65994</v>
      </c>
      <c r="B882" s="2">
        <v>65454</v>
      </c>
      <c r="C882" s="2">
        <v>154</v>
      </c>
      <c r="D882" s="10" t="s">
        <v>1855</v>
      </c>
      <c r="E882" s="2" t="s">
        <v>42</v>
      </c>
      <c r="F882" s="2" t="s">
        <v>618</v>
      </c>
      <c r="J882" s="2" t="s">
        <v>30</v>
      </c>
      <c r="K882" s="10" t="s">
        <v>2219</v>
      </c>
      <c r="L882" s="2" t="s">
        <v>55</v>
      </c>
      <c r="M882" s="2" t="s">
        <v>38</v>
      </c>
      <c r="N882" s="10">
        <v>1993</v>
      </c>
      <c r="O882" s="9">
        <v>34282</v>
      </c>
      <c r="P882" s="2">
        <v>43.866667</v>
      </c>
      <c r="Q882" s="2">
        <v>-62.716667000000001</v>
      </c>
      <c r="R882" s="11">
        <v>104</v>
      </c>
      <c r="S882" s="11">
        <v>104</v>
      </c>
      <c r="T882" s="2" t="s">
        <v>1846</v>
      </c>
      <c r="U882" s="2" t="s">
        <v>40</v>
      </c>
      <c r="V882" s="2" t="s">
        <v>149</v>
      </c>
      <c r="AD882" s="10" t="s">
        <v>1858</v>
      </c>
    </row>
    <row r="883" spans="1:38" x14ac:dyDescent="0.2">
      <c r="A883" s="2">
        <v>65995</v>
      </c>
      <c r="B883" s="2">
        <v>65455</v>
      </c>
      <c r="C883" s="2">
        <v>154</v>
      </c>
      <c r="D883" s="10" t="s">
        <v>1854</v>
      </c>
      <c r="E883" s="2" t="s">
        <v>142</v>
      </c>
      <c r="F883" s="2" t="s">
        <v>619</v>
      </c>
      <c r="J883" s="2" t="s">
        <v>30</v>
      </c>
      <c r="K883" s="10" t="s">
        <v>2219</v>
      </c>
      <c r="L883" s="2" t="s">
        <v>55</v>
      </c>
      <c r="M883" s="2" t="s">
        <v>38</v>
      </c>
      <c r="N883" s="10">
        <v>1993</v>
      </c>
      <c r="O883" s="9">
        <v>34282</v>
      </c>
      <c r="P883" s="2">
        <v>43.816667000000002</v>
      </c>
      <c r="Q883" s="2">
        <v>-62.85</v>
      </c>
      <c r="R883" s="11">
        <v>98</v>
      </c>
      <c r="S883" s="11">
        <v>98</v>
      </c>
      <c r="T883" s="2" t="s">
        <v>1846</v>
      </c>
      <c r="U883" s="2" t="s">
        <v>40</v>
      </c>
      <c r="V883" s="2" t="s">
        <v>149</v>
      </c>
      <c r="AB883" s="2" t="s">
        <v>31</v>
      </c>
      <c r="AC883" s="2" t="s">
        <v>38</v>
      </c>
      <c r="AD883" s="10">
        <v>1994</v>
      </c>
      <c r="AE883" s="9">
        <v>34394</v>
      </c>
      <c r="AF883" s="2">
        <v>40.35</v>
      </c>
      <c r="AG883" s="2">
        <v>-68.916667000000004</v>
      </c>
      <c r="AH883" s="2">
        <v>84</v>
      </c>
      <c r="AI883" s="2">
        <v>84</v>
      </c>
      <c r="AJ883" s="2" t="s">
        <v>1846</v>
      </c>
      <c r="AK883" s="2" t="s">
        <v>40</v>
      </c>
      <c r="AL883" s="2" t="s">
        <v>41</v>
      </c>
    </row>
    <row r="884" spans="1:38" x14ac:dyDescent="0.2">
      <c r="A884" s="2">
        <v>65996</v>
      </c>
      <c r="B884" s="2">
        <v>65456</v>
      </c>
      <c r="C884" s="2">
        <v>154</v>
      </c>
      <c r="D884" s="10" t="s">
        <v>1855</v>
      </c>
      <c r="E884" s="2" t="s">
        <v>42</v>
      </c>
      <c r="F884" s="2" t="s">
        <v>620</v>
      </c>
      <c r="J884" s="2" t="s">
        <v>30</v>
      </c>
      <c r="K884" s="10" t="s">
        <v>149</v>
      </c>
      <c r="L884" s="2" t="s">
        <v>55</v>
      </c>
      <c r="M884" s="2" t="s">
        <v>38</v>
      </c>
      <c r="N884" s="10">
        <v>1993</v>
      </c>
      <c r="O884" s="9">
        <v>34282</v>
      </c>
      <c r="P884" s="2">
        <v>43.8</v>
      </c>
      <c r="Q884" s="2">
        <v>-62.85</v>
      </c>
      <c r="R884" s="11">
        <v>99</v>
      </c>
      <c r="S884" s="11">
        <v>99</v>
      </c>
      <c r="T884" s="2" t="s">
        <v>1846</v>
      </c>
      <c r="U884" s="2" t="s">
        <v>40</v>
      </c>
      <c r="V884" s="2" t="s">
        <v>149</v>
      </c>
      <c r="AD884" s="10" t="s">
        <v>1858</v>
      </c>
    </row>
    <row r="885" spans="1:38" x14ac:dyDescent="0.2">
      <c r="A885" s="2">
        <v>65997</v>
      </c>
      <c r="B885" s="2">
        <v>65457</v>
      </c>
      <c r="C885" s="2">
        <v>154</v>
      </c>
      <c r="D885" s="10" t="s">
        <v>1855</v>
      </c>
      <c r="E885" s="2" t="s">
        <v>42</v>
      </c>
      <c r="F885" s="2" t="s">
        <v>621</v>
      </c>
      <c r="J885" s="2" t="s">
        <v>30</v>
      </c>
      <c r="K885" s="10" t="s">
        <v>149</v>
      </c>
      <c r="L885" s="2" t="s">
        <v>55</v>
      </c>
      <c r="M885" s="2" t="s">
        <v>38</v>
      </c>
      <c r="N885" s="10">
        <v>1993</v>
      </c>
      <c r="O885" s="9">
        <v>34282</v>
      </c>
      <c r="P885" s="2">
        <v>43.766666999999998</v>
      </c>
      <c r="Q885" s="2">
        <v>-62.866667</v>
      </c>
      <c r="R885" s="11">
        <v>103</v>
      </c>
      <c r="S885" s="11">
        <v>103</v>
      </c>
      <c r="T885" s="2" t="s">
        <v>1846</v>
      </c>
      <c r="U885" s="2" t="s">
        <v>40</v>
      </c>
      <c r="V885" s="2" t="s">
        <v>149</v>
      </c>
      <c r="AD885" s="10" t="s">
        <v>1858</v>
      </c>
    </row>
    <row r="886" spans="1:38" x14ac:dyDescent="0.2">
      <c r="A886" s="2">
        <v>65998</v>
      </c>
      <c r="B886" s="2">
        <v>65458</v>
      </c>
      <c r="C886" s="2">
        <v>154</v>
      </c>
      <c r="D886" s="10" t="s">
        <v>1855</v>
      </c>
      <c r="E886" s="2" t="s">
        <v>42</v>
      </c>
      <c r="F886" s="2" t="s">
        <v>622</v>
      </c>
      <c r="J886" s="2" t="s">
        <v>30</v>
      </c>
      <c r="K886" s="10" t="s">
        <v>2219</v>
      </c>
      <c r="L886" s="2" t="s">
        <v>55</v>
      </c>
      <c r="M886" s="2" t="s">
        <v>38</v>
      </c>
      <c r="N886" s="10">
        <v>1993</v>
      </c>
      <c r="O886" s="9">
        <v>34283</v>
      </c>
      <c r="P886" s="2">
        <v>44.233333000000002</v>
      </c>
      <c r="Q886" s="2">
        <v>-62.8</v>
      </c>
      <c r="R886" s="11">
        <v>97</v>
      </c>
      <c r="S886" s="11">
        <v>97</v>
      </c>
      <c r="T886" s="2" t="s">
        <v>1846</v>
      </c>
      <c r="U886" s="2" t="s">
        <v>40</v>
      </c>
      <c r="V886" s="2" t="s">
        <v>149</v>
      </c>
      <c r="AD886" s="10" t="s">
        <v>1858</v>
      </c>
    </row>
    <row r="887" spans="1:38" x14ac:dyDescent="0.2">
      <c r="A887" s="2">
        <v>65999</v>
      </c>
      <c r="B887" s="2">
        <v>65459</v>
      </c>
      <c r="C887" s="2">
        <v>154</v>
      </c>
      <c r="D887" s="10" t="s">
        <v>1854</v>
      </c>
      <c r="E887" s="2" t="s">
        <v>142</v>
      </c>
      <c r="F887" s="2" t="s">
        <v>623</v>
      </c>
      <c r="J887" s="2" t="s">
        <v>30</v>
      </c>
      <c r="K887" s="10" t="s">
        <v>2219</v>
      </c>
      <c r="L887" s="2" t="s">
        <v>55</v>
      </c>
      <c r="M887" s="2" t="s">
        <v>38</v>
      </c>
      <c r="N887" s="10">
        <v>1993</v>
      </c>
      <c r="O887" s="9">
        <v>34283</v>
      </c>
      <c r="P887" s="2">
        <v>44.2</v>
      </c>
      <c r="Q887" s="2">
        <v>-62.683332999999998</v>
      </c>
      <c r="R887" s="11">
        <v>101</v>
      </c>
      <c r="S887" s="11">
        <v>101</v>
      </c>
      <c r="T887" s="2" t="s">
        <v>1846</v>
      </c>
      <c r="U887" s="2" t="s">
        <v>40</v>
      </c>
      <c r="V887" s="2" t="s">
        <v>149</v>
      </c>
      <c r="AB887" s="2" t="s">
        <v>31</v>
      </c>
      <c r="AC887" s="2" t="s">
        <v>38</v>
      </c>
      <c r="AD887" s="10">
        <v>1994</v>
      </c>
      <c r="AE887" s="9">
        <v>34425</v>
      </c>
      <c r="AF887" s="2">
        <v>42.666666999999997</v>
      </c>
      <c r="AG887" s="2">
        <v>-64.516666999999998</v>
      </c>
      <c r="AH887" s="2">
        <v>103</v>
      </c>
      <c r="AI887" s="2">
        <v>103</v>
      </c>
      <c r="AJ887" s="2" t="s">
        <v>1846</v>
      </c>
      <c r="AK887" s="2" t="s">
        <v>40</v>
      </c>
      <c r="AL887" s="2" t="s">
        <v>149</v>
      </c>
    </row>
    <row r="888" spans="1:38" x14ac:dyDescent="0.2">
      <c r="A888" s="2">
        <v>66000</v>
      </c>
      <c r="B888" s="2">
        <v>65460</v>
      </c>
      <c r="C888" s="2">
        <v>154</v>
      </c>
      <c r="D888" s="10" t="s">
        <v>1854</v>
      </c>
      <c r="E888" s="2" t="s">
        <v>142</v>
      </c>
      <c r="F888" s="2" t="s">
        <v>624</v>
      </c>
      <c r="J888" s="2" t="s">
        <v>30</v>
      </c>
      <c r="K888" s="10" t="s">
        <v>35</v>
      </c>
      <c r="L888" s="2" t="s">
        <v>55</v>
      </c>
      <c r="M888" s="2" t="s">
        <v>38</v>
      </c>
      <c r="N888" s="10">
        <v>1993</v>
      </c>
      <c r="O888" s="9">
        <v>34283</v>
      </c>
      <c r="P888" s="2">
        <v>44.183332999999998</v>
      </c>
      <c r="Q888" s="2">
        <v>-62.683332999999998</v>
      </c>
      <c r="R888" s="11">
        <v>105</v>
      </c>
      <c r="S888" s="11">
        <v>105</v>
      </c>
      <c r="T888" s="2" t="s">
        <v>1846</v>
      </c>
      <c r="U888" s="2" t="s">
        <v>40</v>
      </c>
      <c r="V888" s="2" t="s">
        <v>149</v>
      </c>
      <c r="AB888" s="2" t="s">
        <v>31</v>
      </c>
      <c r="AC888" s="2" t="s">
        <v>38</v>
      </c>
      <c r="AD888" s="10">
        <v>1998</v>
      </c>
      <c r="AE888" s="9">
        <v>35853</v>
      </c>
      <c r="AF888" s="2">
        <v>41.566667000000002</v>
      </c>
      <c r="AG888" s="2">
        <v>-64.933333000000005</v>
      </c>
      <c r="AH888" s="2">
        <v>170</v>
      </c>
      <c r="AI888" s="2">
        <v>170</v>
      </c>
      <c r="AJ888" s="2" t="s">
        <v>1846</v>
      </c>
      <c r="AK888" s="2" t="s">
        <v>40</v>
      </c>
      <c r="AL888" s="2" t="s">
        <v>149</v>
      </c>
    </row>
    <row r="889" spans="1:38" x14ac:dyDescent="0.2">
      <c r="A889" s="2">
        <v>66001</v>
      </c>
      <c r="B889" s="2">
        <v>65461</v>
      </c>
      <c r="C889" s="2">
        <v>154</v>
      </c>
      <c r="D889" s="10" t="s">
        <v>1855</v>
      </c>
      <c r="E889" s="2" t="s">
        <v>42</v>
      </c>
      <c r="F889" s="2" t="s">
        <v>625</v>
      </c>
      <c r="J889" s="2" t="s">
        <v>30</v>
      </c>
      <c r="K889" s="10" t="s">
        <v>149</v>
      </c>
      <c r="L889" s="2" t="s">
        <v>55</v>
      </c>
      <c r="M889" s="2" t="s">
        <v>38</v>
      </c>
      <c r="N889" s="10">
        <v>1993</v>
      </c>
      <c r="O889" s="9">
        <v>34283</v>
      </c>
      <c r="P889" s="2">
        <v>44.183332999999998</v>
      </c>
      <c r="Q889" s="2">
        <v>-62.683332999999998</v>
      </c>
      <c r="R889" s="11">
        <v>93</v>
      </c>
      <c r="S889" s="11">
        <v>93</v>
      </c>
      <c r="T889" s="2" t="s">
        <v>1846</v>
      </c>
      <c r="U889" s="2" t="s">
        <v>40</v>
      </c>
      <c r="V889" s="2" t="s">
        <v>149</v>
      </c>
      <c r="AD889" s="10" t="s">
        <v>1858</v>
      </c>
    </row>
    <row r="890" spans="1:38" x14ac:dyDescent="0.2">
      <c r="A890" s="2">
        <v>66002</v>
      </c>
      <c r="B890" s="2">
        <v>65462</v>
      </c>
      <c r="C890" s="2">
        <v>154</v>
      </c>
      <c r="D890" s="10" t="s">
        <v>1854</v>
      </c>
      <c r="E890" s="2" t="s">
        <v>142</v>
      </c>
      <c r="F890" s="2" t="s">
        <v>626</v>
      </c>
      <c r="J890" s="2" t="s">
        <v>30</v>
      </c>
      <c r="K890" s="10" t="s">
        <v>2219</v>
      </c>
      <c r="L890" s="2" t="s">
        <v>55</v>
      </c>
      <c r="M890" s="2" t="s">
        <v>38</v>
      </c>
      <c r="N890" s="10">
        <v>1993</v>
      </c>
      <c r="O890" s="9">
        <v>34283</v>
      </c>
      <c r="P890" s="2">
        <v>44.183332999999998</v>
      </c>
      <c r="Q890" s="2">
        <v>-62.683332999999998</v>
      </c>
      <c r="R890" s="11">
        <v>103</v>
      </c>
      <c r="S890" s="11">
        <v>103</v>
      </c>
      <c r="T890" s="2" t="s">
        <v>1846</v>
      </c>
      <c r="U890" s="2" t="s">
        <v>40</v>
      </c>
      <c r="V890" s="2" t="s">
        <v>149</v>
      </c>
      <c r="AB890" s="2" t="s">
        <v>31</v>
      </c>
      <c r="AC890" s="2" t="s">
        <v>38</v>
      </c>
      <c r="AD890" s="10">
        <v>1999</v>
      </c>
      <c r="AE890" s="9">
        <v>36307</v>
      </c>
      <c r="AF890" s="2">
        <v>44.716667000000001</v>
      </c>
      <c r="AG890" s="2">
        <v>-55.816667000000002</v>
      </c>
      <c r="AH890" s="2">
        <v>174</v>
      </c>
      <c r="AI890" s="2">
        <v>174</v>
      </c>
      <c r="AJ890" s="2" t="s">
        <v>1846</v>
      </c>
      <c r="AK890" s="2" t="s">
        <v>40</v>
      </c>
      <c r="AL890" s="2" t="s">
        <v>149</v>
      </c>
    </row>
    <row r="891" spans="1:38" x14ac:dyDescent="0.2">
      <c r="A891" s="2">
        <v>66003</v>
      </c>
      <c r="B891" s="2">
        <v>65463</v>
      </c>
      <c r="C891" s="2">
        <v>154</v>
      </c>
      <c r="D891" s="10" t="s">
        <v>1855</v>
      </c>
      <c r="E891" s="2" t="s">
        <v>42</v>
      </c>
      <c r="F891" s="2" t="s">
        <v>627</v>
      </c>
      <c r="J891" s="2" t="s">
        <v>30</v>
      </c>
      <c r="K891" s="10" t="s">
        <v>2219</v>
      </c>
      <c r="L891" s="2" t="s">
        <v>55</v>
      </c>
      <c r="M891" s="2" t="s">
        <v>38</v>
      </c>
      <c r="N891" s="10">
        <v>1993</v>
      </c>
      <c r="O891" s="9">
        <v>34283</v>
      </c>
      <c r="P891" s="2">
        <v>43.883333</v>
      </c>
      <c r="Q891" s="2">
        <v>-63.016666999999998</v>
      </c>
      <c r="R891" s="11">
        <v>94</v>
      </c>
      <c r="S891" s="11">
        <v>94</v>
      </c>
      <c r="T891" s="2" t="s">
        <v>1846</v>
      </c>
      <c r="U891" s="2" t="s">
        <v>40</v>
      </c>
      <c r="V891" s="2" t="s">
        <v>149</v>
      </c>
      <c r="AD891" s="10" t="s">
        <v>1858</v>
      </c>
    </row>
    <row r="892" spans="1:38" x14ac:dyDescent="0.2">
      <c r="A892" s="2">
        <v>66004</v>
      </c>
      <c r="B892" s="2">
        <v>65464</v>
      </c>
      <c r="C892" s="2">
        <v>154</v>
      </c>
      <c r="D892" s="10" t="s">
        <v>1854</v>
      </c>
      <c r="E892" s="2" t="s">
        <v>142</v>
      </c>
      <c r="F892" s="2" t="s">
        <v>628</v>
      </c>
      <c r="J892" s="2" t="s">
        <v>30</v>
      </c>
      <c r="K892" s="10" t="s">
        <v>2219</v>
      </c>
      <c r="L892" s="2" t="s">
        <v>55</v>
      </c>
      <c r="M892" s="2" t="s">
        <v>38</v>
      </c>
      <c r="N892" s="10">
        <v>1993</v>
      </c>
      <c r="O892" s="9">
        <v>34283</v>
      </c>
      <c r="P892" s="2">
        <v>43.9</v>
      </c>
      <c r="Q892" s="2">
        <v>-63</v>
      </c>
      <c r="R892" s="11">
        <v>104</v>
      </c>
      <c r="S892" s="11">
        <v>104</v>
      </c>
      <c r="T892" s="2" t="s">
        <v>1846</v>
      </c>
      <c r="U892" s="2" t="s">
        <v>40</v>
      </c>
      <c r="V892" s="2" t="s">
        <v>149</v>
      </c>
      <c r="AB892" s="2" t="s">
        <v>31</v>
      </c>
      <c r="AC892" s="2" t="s">
        <v>38</v>
      </c>
      <c r="AD892" s="10">
        <v>1999</v>
      </c>
      <c r="AE892" s="9">
        <v>36273</v>
      </c>
      <c r="AF892" s="2">
        <v>44.1</v>
      </c>
      <c r="AG892" s="2">
        <v>-57</v>
      </c>
      <c r="AH892" s="2">
        <v>178</v>
      </c>
      <c r="AI892" s="2">
        <v>178</v>
      </c>
      <c r="AJ892" s="2" t="s">
        <v>1846</v>
      </c>
      <c r="AK892" s="2" t="s">
        <v>40</v>
      </c>
      <c r="AL892" s="2" t="s">
        <v>149</v>
      </c>
    </row>
    <row r="893" spans="1:38" x14ac:dyDescent="0.2">
      <c r="A893" s="2">
        <v>66005</v>
      </c>
      <c r="B893" s="2">
        <v>65465</v>
      </c>
      <c r="C893" s="2">
        <v>154</v>
      </c>
      <c r="D893" s="10" t="s">
        <v>1855</v>
      </c>
      <c r="E893" s="2" t="s">
        <v>42</v>
      </c>
      <c r="F893" s="2" t="s">
        <v>629</v>
      </c>
      <c r="J893" s="2" t="s">
        <v>30</v>
      </c>
      <c r="K893" s="10" t="s">
        <v>2219</v>
      </c>
      <c r="L893" s="2" t="s">
        <v>55</v>
      </c>
      <c r="M893" s="2" t="s">
        <v>38</v>
      </c>
      <c r="N893" s="10">
        <v>1993</v>
      </c>
      <c r="O893" s="9">
        <v>34284</v>
      </c>
      <c r="P893" s="2">
        <v>44.133333</v>
      </c>
      <c r="Q893" s="2">
        <v>-62.75</v>
      </c>
      <c r="R893" s="11">
        <v>85</v>
      </c>
      <c r="S893" s="11">
        <v>85</v>
      </c>
      <c r="T893" s="2" t="s">
        <v>1846</v>
      </c>
      <c r="U893" s="2" t="s">
        <v>40</v>
      </c>
      <c r="V893" s="2" t="s">
        <v>149</v>
      </c>
      <c r="AD893" s="10" t="s">
        <v>1858</v>
      </c>
    </row>
    <row r="894" spans="1:38" x14ac:dyDescent="0.2">
      <c r="A894" s="2">
        <v>66052</v>
      </c>
      <c r="B894" s="2">
        <v>65511</v>
      </c>
      <c r="C894" s="2">
        <v>154</v>
      </c>
      <c r="D894" s="10" t="s">
        <v>1855</v>
      </c>
      <c r="E894" s="2" t="s">
        <v>42</v>
      </c>
      <c r="F894" s="2" t="s">
        <v>630</v>
      </c>
      <c r="J894" s="2" t="s">
        <v>30</v>
      </c>
      <c r="K894" s="10" t="s">
        <v>2219</v>
      </c>
      <c r="L894" s="2" t="s">
        <v>55</v>
      </c>
      <c r="M894" s="2" t="s">
        <v>38</v>
      </c>
      <c r="N894" s="10">
        <v>1994</v>
      </c>
      <c r="O894" s="9">
        <v>34632</v>
      </c>
      <c r="P894" s="2">
        <v>46.8</v>
      </c>
      <c r="Q894" s="2">
        <v>-57.45</v>
      </c>
      <c r="R894" s="11">
        <v>98</v>
      </c>
      <c r="S894" s="11">
        <v>98</v>
      </c>
      <c r="T894" s="2" t="s">
        <v>1846</v>
      </c>
      <c r="U894" s="2" t="s">
        <v>40</v>
      </c>
      <c r="V894" s="2" t="s">
        <v>149</v>
      </c>
      <c r="AD894" s="10" t="s">
        <v>1858</v>
      </c>
    </row>
    <row r="895" spans="1:38" x14ac:dyDescent="0.2">
      <c r="A895" s="2">
        <v>66053</v>
      </c>
      <c r="B895" s="2">
        <v>65512</v>
      </c>
      <c r="C895" s="2">
        <v>154</v>
      </c>
      <c r="D895" s="10" t="s">
        <v>1855</v>
      </c>
      <c r="E895" s="2" t="s">
        <v>42</v>
      </c>
      <c r="F895" s="2" t="s">
        <v>631</v>
      </c>
      <c r="J895" s="2" t="s">
        <v>30</v>
      </c>
      <c r="K895" s="10" t="s">
        <v>2219</v>
      </c>
      <c r="L895" s="2" t="s">
        <v>55</v>
      </c>
      <c r="M895" s="2" t="s">
        <v>38</v>
      </c>
      <c r="N895" s="10">
        <v>1994</v>
      </c>
      <c r="O895" s="9">
        <v>34635</v>
      </c>
      <c r="P895" s="2">
        <v>44.55</v>
      </c>
      <c r="Q895" s="2">
        <v>-61.566667000000002</v>
      </c>
      <c r="R895" s="11">
        <v>81</v>
      </c>
      <c r="S895" s="11">
        <v>81</v>
      </c>
      <c r="T895" s="2" t="s">
        <v>1846</v>
      </c>
      <c r="U895" s="2" t="s">
        <v>40</v>
      </c>
      <c r="V895" s="2" t="s">
        <v>149</v>
      </c>
      <c r="W895" s="2">
        <v>4</v>
      </c>
      <c r="X895" s="2">
        <v>4</v>
      </c>
      <c r="Y895" s="2" t="s">
        <v>1849</v>
      </c>
      <c r="Z895" s="2" t="s">
        <v>47</v>
      </c>
      <c r="AA895" s="2" t="s">
        <v>41</v>
      </c>
      <c r="AD895" s="10" t="s">
        <v>1858</v>
      </c>
    </row>
    <row r="896" spans="1:38" x14ac:dyDescent="0.2">
      <c r="A896" s="2">
        <v>66054</v>
      </c>
      <c r="B896" s="2">
        <v>65513</v>
      </c>
      <c r="C896" s="2">
        <v>154</v>
      </c>
      <c r="D896" s="10" t="s">
        <v>1855</v>
      </c>
      <c r="E896" s="2" t="s">
        <v>42</v>
      </c>
      <c r="F896" s="2" t="s">
        <v>632</v>
      </c>
      <c r="J896" s="2" t="s">
        <v>30</v>
      </c>
      <c r="K896" s="10" t="s">
        <v>149</v>
      </c>
      <c r="L896" s="2" t="s">
        <v>55</v>
      </c>
      <c r="M896" s="2" t="s">
        <v>38</v>
      </c>
      <c r="N896" s="10">
        <v>1994</v>
      </c>
      <c r="O896" s="9">
        <v>34636</v>
      </c>
      <c r="P896" s="2">
        <v>44.216667000000001</v>
      </c>
      <c r="Q896" s="2">
        <v>-61.166666999999997</v>
      </c>
      <c r="R896" s="11">
        <v>112</v>
      </c>
      <c r="S896" s="11">
        <v>112</v>
      </c>
      <c r="T896" s="2" t="s">
        <v>1846</v>
      </c>
      <c r="U896" s="2" t="s">
        <v>40</v>
      </c>
      <c r="V896" s="2" t="s">
        <v>149</v>
      </c>
      <c r="AD896" s="10" t="s">
        <v>1858</v>
      </c>
    </row>
    <row r="897" spans="1:38" x14ac:dyDescent="0.2">
      <c r="A897" s="2">
        <v>66055</v>
      </c>
      <c r="B897" s="2">
        <v>65514</v>
      </c>
      <c r="C897" s="2">
        <v>154</v>
      </c>
      <c r="D897" s="10" t="s">
        <v>1855</v>
      </c>
      <c r="E897" s="2" t="s">
        <v>42</v>
      </c>
      <c r="F897" s="2" t="s">
        <v>633</v>
      </c>
      <c r="J897" s="2" t="s">
        <v>30</v>
      </c>
      <c r="K897" s="10" t="s">
        <v>149</v>
      </c>
      <c r="L897" s="2" t="s">
        <v>55</v>
      </c>
      <c r="M897" s="2" t="s">
        <v>38</v>
      </c>
      <c r="N897" s="10">
        <v>1994</v>
      </c>
      <c r="O897" s="9">
        <v>34635</v>
      </c>
      <c r="P897" s="2">
        <v>44.466667000000001</v>
      </c>
      <c r="Q897" s="2">
        <v>-61.45</v>
      </c>
      <c r="R897" s="11">
        <v>104</v>
      </c>
      <c r="S897" s="11">
        <v>104</v>
      </c>
      <c r="T897" s="2" t="s">
        <v>1846</v>
      </c>
      <c r="U897" s="2" t="s">
        <v>40</v>
      </c>
      <c r="V897" s="2" t="s">
        <v>149</v>
      </c>
      <c r="AD897" s="10" t="s">
        <v>1858</v>
      </c>
    </row>
    <row r="898" spans="1:38" x14ac:dyDescent="0.2">
      <c r="A898" s="2">
        <v>66056</v>
      </c>
      <c r="B898" s="2">
        <v>65515</v>
      </c>
      <c r="C898" s="2">
        <v>154</v>
      </c>
      <c r="D898" s="10" t="s">
        <v>1855</v>
      </c>
      <c r="E898" s="2" t="s">
        <v>42</v>
      </c>
      <c r="F898" s="2" t="s">
        <v>634</v>
      </c>
      <c r="J898" s="2" t="s">
        <v>30</v>
      </c>
      <c r="K898" s="10" t="s">
        <v>2219</v>
      </c>
      <c r="L898" s="2" t="s">
        <v>55</v>
      </c>
      <c r="M898" s="2" t="s">
        <v>38</v>
      </c>
      <c r="N898" s="10">
        <v>1994</v>
      </c>
      <c r="O898" s="9">
        <v>34630</v>
      </c>
      <c r="P898" s="2">
        <v>46.466667000000001</v>
      </c>
      <c r="Q898" s="2">
        <v>-56.816667000000002</v>
      </c>
      <c r="R898" s="11">
        <v>103</v>
      </c>
      <c r="S898" s="11">
        <v>103</v>
      </c>
      <c r="T898" s="2" t="s">
        <v>1846</v>
      </c>
      <c r="U898" s="2" t="s">
        <v>40</v>
      </c>
      <c r="V898" s="2" t="s">
        <v>149</v>
      </c>
      <c r="W898" s="2">
        <v>10</v>
      </c>
      <c r="X898" s="2">
        <v>10</v>
      </c>
      <c r="Y898" s="2" t="s">
        <v>1849</v>
      </c>
      <c r="Z898" s="2" t="s">
        <v>47</v>
      </c>
      <c r="AA898" s="2" t="s">
        <v>41</v>
      </c>
      <c r="AD898" s="10" t="s">
        <v>1858</v>
      </c>
    </row>
    <row r="899" spans="1:38" x14ac:dyDescent="0.2">
      <c r="A899" s="2">
        <v>66057</v>
      </c>
      <c r="B899" s="2">
        <v>65516</v>
      </c>
      <c r="C899" s="2">
        <v>154</v>
      </c>
      <c r="D899" s="10" t="s">
        <v>1855</v>
      </c>
      <c r="E899" s="2" t="s">
        <v>42</v>
      </c>
      <c r="F899" s="2" t="s">
        <v>635</v>
      </c>
      <c r="J899" s="2" t="s">
        <v>30</v>
      </c>
      <c r="K899" s="10" t="s">
        <v>2219</v>
      </c>
      <c r="L899" s="2" t="s">
        <v>55</v>
      </c>
      <c r="M899" s="2" t="s">
        <v>38</v>
      </c>
      <c r="N899" s="10">
        <v>1994</v>
      </c>
      <c r="O899" s="9">
        <v>34629</v>
      </c>
      <c r="P899" s="2">
        <v>46.016666999999998</v>
      </c>
      <c r="Q899" s="2">
        <v>-56.95</v>
      </c>
      <c r="R899" s="11">
        <v>94</v>
      </c>
      <c r="S899" s="11">
        <v>94</v>
      </c>
      <c r="T899" s="2" t="s">
        <v>1846</v>
      </c>
      <c r="U899" s="2" t="s">
        <v>40</v>
      </c>
      <c r="V899" s="2" t="s">
        <v>149</v>
      </c>
      <c r="AD899" s="10" t="s">
        <v>1858</v>
      </c>
    </row>
    <row r="900" spans="1:38" x14ac:dyDescent="0.2">
      <c r="A900" s="2">
        <v>66058</v>
      </c>
      <c r="B900" s="2">
        <v>65517</v>
      </c>
      <c r="C900" s="2">
        <v>154</v>
      </c>
      <c r="D900" s="10" t="s">
        <v>1854</v>
      </c>
      <c r="E900" s="2" t="s">
        <v>142</v>
      </c>
      <c r="F900" s="2" t="s">
        <v>636</v>
      </c>
      <c r="J900" s="2" t="s">
        <v>30</v>
      </c>
      <c r="K900" s="10" t="s">
        <v>149</v>
      </c>
      <c r="L900" s="2" t="s">
        <v>55</v>
      </c>
      <c r="M900" s="2" t="s">
        <v>38</v>
      </c>
      <c r="N900" s="10">
        <v>1994</v>
      </c>
      <c r="O900" s="9">
        <v>34629</v>
      </c>
      <c r="P900" s="2">
        <v>45.966667000000001</v>
      </c>
      <c r="Q900" s="2">
        <v>-56.866667</v>
      </c>
      <c r="R900" s="11">
        <v>101</v>
      </c>
      <c r="S900" s="11">
        <v>101</v>
      </c>
      <c r="T900" s="2" t="s">
        <v>1846</v>
      </c>
      <c r="U900" s="2" t="s">
        <v>40</v>
      </c>
      <c r="V900" s="2" t="s">
        <v>149</v>
      </c>
      <c r="AB900" s="2" t="s">
        <v>31</v>
      </c>
      <c r="AC900" s="2" t="s">
        <v>38</v>
      </c>
      <c r="AD900" s="10">
        <v>1998</v>
      </c>
      <c r="AE900" s="9">
        <v>35861</v>
      </c>
      <c r="AF900" s="2">
        <v>42.716667000000001</v>
      </c>
      <c r="AG900" s="2">
        <v>-62.9</v>
      </c>
      <c r="AH900" s="2">
        <v>141</v>
      </c>
      <c r="AI900" s="2">
        <v>141</v>
      </c>
      <c r="AJ900" s="2" t="s">
        <v>1846</v>
      </c>
      <c r="AK900" s="2" t="s">
        <v>40</v>
      </c>
      <c r="AL900" s="2" t="s">
        <v>149</v>
      </c>
    </row>
    <row r="901" spans="1:38" x14ac:dyDescent="0.2">
      <c r="A901" s="2">
        <v>66059</v>
      </c>
      <c r="B901" s="2">
        <v>65518</v>
      </c>
      <c r="C901" s="2">
        <v>154</v>
      </c>
      <c r="D901" s="10" t="s">
        <v>1854</v>
      </c>
      <c r="E901" s="2" t="s">
        <v>142</v>
      </c>
      <c r="F901" s="2" t="s">
        <v>637</v>
      </c>
      <c r="J901" s="2" t="s">
        <v>30</v>
      </c>
      <c r="K901" s="10" t="s">
        <v>149</v>
      </c>
      <c r="L901" s="2" t="s">
        <v>55</v>
      </c>
      <c r="M901" s="2" t="s">
        <v>38</v>
      </c>
      <c r="N901" s="10">
        <v>1994</v>
      </c>
      <c r="O901" s="9">
        <v>34631</v>
      </c>
      <c r="P901" s="2">
        <v>46.083333000000003</v>
      </c>
      <c r="Q901" s="2">
        <v>-56.9</v>
      </c>
      <c r="R901" s="11">
        <v>100</v>
      </c>
      <c r="S901" s="11">
        <v>100</v>
      </c>
      <c r="T901" s="2" t="s">
        <v>1846</v>
      </c>
      <c r="U901" s="2" t="s">
        <v>40</v>
      </c>
      <c r="V901" s="2" t="s">
        <v>149</v>
      </c>
      <c r="AB901" s="2" t="s">
        <v>31</v>
      </c>
      <c r="AC901" s="2" t="s">
        <v>38</v>
      </c>
      <c r="AD901" s="10">
        <v>1999</v>
      </c>
      <c r="AE901" s="9">
        <v>36307</v>
      </c>
      <c r="AF901" s="2">
        <v>44.6</v>
      </c>
      <c r="AG901" s="2">
        <v>-55.666666999999997</v>
      </c>
      <c r="AH901" s="2">
        <v>153</v>
      </c>
      <c r="AI901" s="2">
        <v>153</v>
      </c>
      <c r="AJ901" s="2" t="s">
        <v>1846</v>
      </c>
      <c r="AK901" s="2" t="s">
        <v>40</v>
      </c>
      <c r="AL901" s="2" t="s">
        <v>149</v>
      </c>
    </row>
    <row r="902" spans="1:38" x14ac:dyDescent="0.2">
      <c r="A902" s="2">
        <v>66060</v>
      </c>
      <c r="B902" s="2">
        <v>65519</v>
      </c>
      <c r="C902" s="2">
        <v>154</v>
      </c>
      <c r="D902" s="10" t="s">
        <v>1854</v>
      </c>
      <c r="E902" s="2" t="s">
        <v>142</v>
      </c>
      <c r="F902" s="2" t="s">
        <v>638</v>
      </c>
      <c r="J902" s="2" t="s">
        <v>30</v>
      </c>
      <c r="K902" s="10" t="s">
        <v>2219</v>
      </c>
      <c r="L902" s="2" t="s">
        <v>55</v>
      </c>
      <c r="M902" s="2" t="s">
        <v>38</v>
      </c>
      <c r="N902" s="10">
        <v>1994</v>
      </c>
      <c r="O902" s="9">
        <v>34629</v>
      </c>
      <c r="P902" s="2">
        <v>46.033332999999999</v>
      </c>
      <c r="Q902" s="2">
        <v>-56.966667000000001</v>
      </c>
      <c r="R902" s="11">
        <v>97</v>
      </c>
      <c r="S902" s="11">
        <v>97</v>
      </c>
      <c r="T902" s="2" t="s">
        <v>1846</v>
      </c>
      <c r="U902" s="2" t="s">
        <v>40</v>
      </c>
      <c r="V902" s="2" t="s">
        <v>149</v>
      </c>
      <c r="AB902" s="2" t="s">
        <v>31</v>
      </c>
      <c r="AC902" s="2" t="s">
        <v>38</v>
      </c>
      <c r="AD902" s="10">
        <v>1998</v>
      </c>
      <c r="AE902" s="9">
        <v>35977</v>
      </c>
      <c r="AF902" s="2">
        <v>45.95</v>
      </c>
      <c r="AG902" s="2">
        <v>-57.75</v>
      </c>
      <c r="AH902" s="2">
        <v>157</v>
      </c>
      <c r="AI902" s="2">
        <v>157</v>
      </c>
      <c r="AJ902" s="2" t="s">
        <v>1846</v>
      </c>
      <c r="AK902" s="2" t="s">
        <v>40</v>
      </c>
      <c r="AL902" s="2" t="s">
        <v>149</v>
      </c>
    </row>
    <row r="903" spans="1:38" x14ac:dyDescent="0.2">
      <c r="A903" s="2">
        <v>66061</v>
      </c>
      <c r="B903" s="2">
        <v>65520</v>
      </c>
      <c r="C903" s="2">
        <v>154</v>
      </c>
      <c r="D903" s="10" t="s">
        <v>1855</v>
      </c>
      <c r="E903" s="2" t="s">
        <v>42</v>
      </c>
      <c r="F903" s="2" t="s">
        <v>639</v>
      </c>
      <c r="J903" s="2" t="s">
        <v>30</v>
      </c>
      <c r="K903" s="10" t="s">
        <v>2219</v>
      </c>
      <c r="L903" s="2" t="s">
        <v>55</v>
      </c>
      <c r="M903" s="2" t="s">
        <v>38</v>
      </c>
      <c r="N903" s="10">
        <v>1994</v>
      </c>
      <c r="O903" s="9">
        <v>34628</v>
      </c>
      <c r="P903" s="2">
        <v>46.45</v>
      </c>
      <c r="Q903" s="2">
        <v>-57.333333000000003</v>
      </c>
      <c r="R903" s="11">
        <v>115</v>
      </c>
      <c r="S903" s="11">
        <v>115</v>
      </c>
      <c r="T903" s="2" t="s">
        <v>1846</v>
      </c>
      <c r="U903" s="2" t="s">
        <v>40</v>
      </c>
      <c r="V903" s="2" t="s">
        <v>149</v>
      </c>
      <c r="AD903" s="10" t="s">
        <v>1858</v>
      </c>
    </row>
    <row r="904" spans="1:38" x14ac:dyDescent="0.2">
      <c r="A904" s="2">
        <v>66062</v>
      </c>
      <c r="B904" s="2">
        <v>65521</v>
      </c>
      <c r="C904" s="2">
        <v>154</v>
      </c>
      <c r="D904" s="10" t="s">
        <v>1854</v>
      </c>
      <c r="E904" s="2" t="s">
        <v>142</v>
      </c>
      <c r="F904" s="2" t="s">
        <v>640</v>
      </c>
      <c r="J904" s="2" t="s">
        <v>30</v>
      </c>
      <c r="K904" s="10" t="s">
        <v>149</v>
      </c>
      <c r="L904" s="2" t="s">
        <v>55</v>
      </c>
      <c r="M904" s="2" t="s">
        <v>38</v>
      </c>
      <c r="N904" s="10">
        <v>1994</v>
      </c>
      <c r="O904" s="9">
        <v>34628</v>
      </c>
      <c r="P904" s="2">
        <v>46.566667000000002</v>
      </c>
      <c r="Q904" s="2">
        <v>-57.366667</v>
      </c>
      <c r="R904" s="11">
        <v>94</v>
      </c>
      <c r="S904" s="11">
        <v>94</v>
      </c>
      <c r="T904" s="2" t="s">
        <v>1846</v>
      </c>
      <c r="U904" s="2" t="s">
        <v>40</v>
      </c>
      <c r="V904" s="2" t="s">
        <v>149</v>
      </c>
      <c r="AB904" s="2" t="s">
        <v>31</v>
      </c>
      <c r="AC904" s="2" t="s">
        <v>38</v>
      </c>
      <c r="AD904" s="10">
        <v>1999</v>
      </c>
      <c r="AE904" s="9">
        <v>36230</v>
      </c>
      <c r="AF904" s="2">
        <v>43.616667</v>
      </c>
      <c r="AG904" s="2">
        <v>-59.233333000000002</v>
      </c>
      <c r="AH904" s="2">
        <v>157</v>
      </c>
      <c r="AI904" s="2">
        <v>157</v>
      </c>
      <c r="AJ904" s="2" t="s">
        <v>1846</v>
      </c>
      <c r="AK904" s="2" t="s">
        <v>40</v>
      </c>
      <c r="AL904" s="2" t="s">
        <v>41</v>
      </c>
    </row>
    <row r="905" spans="1:38" x14ac:dyDescent="0.2">
      <c r="A905" s="2">
        <v>66063</v>
      </c>
      <c r="B905" s="2">
        <v>65522</v>
      </c>
      <c r="C905" s="2">
        <v>154</v>
      </c>
      <c r="D905" s="10" t="s">
        <v>1855</v>
      </c>
      <c r="E905" s="2" t="s">
        <v>42</v>
      </c>
      <c r="F905" s="2" t="s">
        <v>641</v>
      </c>
      <c r="J905" s="2" t="s">
        <v>30</v>
      </c>
      <c r="K905" s="10" t="s">
        <v>2219</v>
      </c>
      <c r="L905" s="2" t="s">
        <v>55</v>
      </c>
      <c r="M905" s="2" t="s">
        <v>38</v>
      </c>
      <c r="N905" s="10">
        <v>1994</v>
      </c>
      <c r="O905" s="9">
        <v>34627</v>
      </c>
      <c r="P905" s="2">
        <v>46.266666999999998</v>
      </c>
      <c r="Q905" s="2">
        <v>-57.133333</v>
      </c>
      <c r="R905" s="11">
        <v>99</v>
      </c>
      <c r="S905" s="11">
        <v>99</v>
      </c>
      <c r="T905" s="2" t="s">
        <v>1846</v>
      </c>
      <c r="U905" s="2" t="s">
        <v>40</v>
      </c>
      <c r="V905" s="2" t="s">
        <v>149</v>
      </c>
      <c r="W905" s="2">
        <v>9</v>
      </c>
      <c r="X905" s="2">
        <v>9</v>
      </c>
      <c r="Y905" s="2" t="s">
        <v>1849</v>
      </c>
      <c r="Z905" s="2" t="s">
        <v>47</v>
      </c>
      <c r="AA905" s="2" t="s">
        <v>41</v>
      </c>
      <c r="AD905" s="10" t="s">
        <v>1858</v>
      </c>
    </row>
    <row r="906" spans="1:38" x14ac:dyDescent="0.2">
      <c r="A906" s="2">
        <v>66064</v>
      </c>
      <c r="B906" s="2">
        <v>65523</v>
      </c>
      <c r="C906" s="2">
        <v>154</v>
      </c>
      <c r="D906" s="10" t="s">
        <v>1855</v>
      </c>
      <c r="E906" s="2" t="s">
        <v>42</v>
      </c>
      <c r="F906" s="2" t="s">
        <v>642</v>
      </c>
      <c r="J906" s="2" t="s">
        <v>30</v>
      </c>
      <c r="K906" s="10" t="s">
        <v>2219</v>
      </c>
      <c r="L906" s="2" t="s">
        <v>55</v>
      </c>
      <c r="M906" s="2" t="s">
        <v>38</v>
      </c>
      <c r="N906" s="10">
        <v>1994</v>
      </c>
      <c r="O906" s="9">
        <v>34627</v>
      </c>
      <c r="P906" s="2">
        <v>46.316667000000002</v>
      </c>
      <c r="Q906" s="2">
        <v>-57.166666999999997</v>
      </c>
      <c r="R906" s="11">
        <v>99</v>
      </c>
      <c r="S906" s="11">
        <v>99</v>
      </c>
      <c r="T906" s="2" t="s">
        <v>1846</v>
      </c>
      <c r="U906" s="2" t="s">
        <v>40</v>
      </c>
      <c r="V906" s="2" t="s">
        <v>149</v>
      </c>
      <c r="AD906" s="10" t="s">
        <v>1858</v>
      </c>
    </row>
    <row r="907" spans="1:38" x14ac:dyDescent="0.2">
      <c r="A907" s="2">
        <v>66065</v>
      </c>
      <c r="B907" s="2">
        <v>65524</v>
      </c>
      <c r="C907" s="2">
        <v>154</v>
      </c>
      <c r="D907" s="10" t="s">
        <v>1855</v>
      </c>
      <c r="E907" s="2" t="s">
        <v>42</v>
      </c>
      <c r="F907" s="2" t="s">
        <v>643</v>
      </c>
      <c r="J907" s="2" t="s">
        <v>30</v>
      </c>
      <c r="K907" s="10" t="s">
        <v>149</v>
      </c>
      <c r="L907" s="2" t="s">
        <v>55</v>
      </c>
      <c r="M907" s="2" t="s">
        <v>38</v>
      </c>
      <c r="N907" s="10">
        <v>1994</v>
      </c>
      <c r="O907" s="9">
        <v>34627</v>
      </c>
      <c r="P907" s="2">
        <v>46.5</v>
      </c>
      <c r="Q907" s="2">
        <v>-57.3</v>
      </c>
      <c r="R907" s="11">
        <v>95</v>
      </c>
      <c r="S907" s="11">
        <v>95</v>
      </c>
      <c r="T907" s="2" t="s">
        <v>1846</v>
      </c>
      <c r="U907" s="2" t="s">
        <v>40</v>
      </c>
      <c r="V907" s="2" t="s">
        <v>149</v>
      </c>
      <c r="AD907" s="10" t="s">
        <v>1858</v>
      </c>
    </row>
    <row r="908" spans="1:38" x14ac:dyDescent="0.2">
      <c r="A908" s="2">
        <v>66066</v>
      </c>
      <c r="B908" s="2">
        <v>65525</v>
      </c>
      <c r="C908" s="2">
        <v>154</v>
      </c>
      <c r="D908" s="10" t="s">
        <v>1855</v>
      </c>
      <c r="E908" s="2" t="s">
        <v>42</v>
      </c>
      <c r="F908" s="2" t="s">
        <v>644</v>
      </c>
      <c r="J908" s="2" t="s">
        <v>30</v>
      </c>
      <c r="K908" s="10" t="s">
        <v>149</v>
      </c>
      <c r="L908" s="2" t="s">
        <v>55</v>
      </c>
      <c r="M908" s="2" t="s">
        <v>38</v>
      </c>
      <c r="N908" s="10">
        <v>1994</v>
      </c>
      <c r="O908" s="9">
        <v>34624</v>
      </c>
      <c r="P908" s="2">
        <v>46.533332999999999</v>
      </c>
      <c r="Q908" s="2">
        <v>-55.666666999999997</v>
      </c>
      <c r="R908" s="11">
        <v>95</v>
      </c>
      <c r="S908" s="11">
        <v>95</v>
      </c>
      <c r="T908" s="2" t="s">
        <v>1846</v>
      </c>
      <c r="U908" s="2" t="s">
        <v>40</v>
      </c>
      <c r="V908" s="2" t="s">
        <v>149</v>
      </c>
      <c r="AD908" s="10" t="s">
        <v>1858</v>
      </c>
    </row>
    <row r="909" spans="1:38" x14ac:dyDescent="0.2">
      <c r="A909" s="2">
        <v>66067</v>
      </c>
      <c r="B909" s="2">
        <v>65526</v>
      </c>
      <c r="C909" s="2">
        <v>154</v>
      </c>
      <c r="D909" s="10" t="s">
        <v>1855</v>
      </c>
      <c r="E909" s="2" t="s">
        <v>42</v>
      </c>
      <c r="F909" s="2" t="s">
        <v>645</v>
      </c>
      <c r="J909" s="2" t="s">
        <v>30</v>
      </c>
      <c r="K909" s="10" t="s">
        <v>149</v>
      </c>
      <c r="L909" s="2" t="s">
        <v>55</v>
      </c>
      <c r="M909" s="2" t="s">
        <v>38</v>
      </c>
      <c r="N909" s="10">
        <v>1994</v>
      </c>
      <c r="O909" s="9">
        <v>34596</v>
      </c>
      <c r="P909" s="2">
        <v>44.483333000000002</v>
      </c>
      <c r="Q909" s="2">
        <v>-62.133333</v>
      </c>
      <c r="R909" s="11">
        <v>95</v>
      </c>
      <c r="S909" s="11">
        <v>95</v>
      </c>
      <c r="T909" s="2" t="s">
        <v>1846</v>
      </c>
      <c r="U909" s="2" t="s">
        <v>40</v>
      </c>
      <c r="V909" s="2" t="s">
        <v>149</v>
      </c>
      <c r="AD909" s="10" t="s">
        <v>1858</v>
      </c>
    </row>
    <row r="910" spans="1:38" x14ac:dyDescent="0.2">
      <c r="A910" s="2">
        <v>66068</v>
      </c>
      <c r="B910" s="2">
        <v>65527</v>
      </c>
      <c r="C910" s="2">
        <v>154</v>
      </c>
      <c r="D910" s="10" t="s">
        <v>1854</v>
      </c>
      <c r="E910" s="2" t="s">
        <v>142</v>
      </c>
      <c r="F910" s="2" t="s">
        <v>646</v>
      </c>
      <c r="J910" s="2" t="s">
        <v>30</v>
      </c>
      <c r="K910" s="10" t="s">
        <v>35</v>
      </c>
      <c r="L910" s="2" t="s">
        <v>55</v>
      </c>
      <c r="M910" s="2" t="s">
        <v>38</v>
      </c>
      <c r="N910" s="10">
        <v>1994</v>
      </c>
      <c r="O910" s="9">
        <v>34597</v>
      </c>
      <c r="P910" s="2">
        <v>44.033332999999999</v>
      </c>
      <c r="Q910" s="2">
        <v>-62.733333000000002</v>
      </c>
      <c r="R910" s="11">
        <v>101</v>
      </c>
      <c r="S910" s="11">
        <v>101</v>
      </c>
      <c r="T910" s="2" t="s">
        <v>1846</v>
      </c>
      <c r="U910" s="2" t="s">
        <v>40</v>
      </c>
      <c r="V910" s="2" t="s">
        <v>149</v>
      </c>
      <c r="AB910" s="2" t="s">
        <v>31</v>
      </c>
      <c r="AC910" s="2" t="s">
        <v>38</v>
      </c>
      <c r="AD910" s="10">
        <v>1998</v>
      </c>
      <c r="AE910" s="9">
        <v>35927</v>
      </c>
      <c r="AF910" s="2">
        <v>41.166666999999997</v>
      </c>
      <c r="AG910" s="2">
        <v>-65.516666999999998</v>
      </c>
      <c r="AH910" s="2">
        <v>153</v>
      </c>
      <c r="AI910" s="2">
        <v>153</v>
      </c>
      <c r="AJ910" s="2" t="s">
        <v>1846</v>
      </c>
      <c r="AK910" s="2" t="s">
        <v>40</v>
      </c>
      <c r="AL910" s="2" t="s">
        <v>149</v>
      </c>
    </row>
    <row r="911" spans="1:38" x14ac:dyDescent="0.2">
      <c r="A911" s="2">
        <v>66069</v>
      </c>
      <c r="B911" s="2">
        <v>65528</v>
      </c>
      <c r="C911" s="2">
        <v>154</v>
      </c>
      <c r="D911" s="10" t="s">
        <v>1855</v>
      </c>
      <c r="E911" s="2" t="s">
        <v>42</v>
      </c>
      <c r="F911" s="2" t="s">
        <v>647</v>
      </c>
      <c r="J911" s="2" t="s">
        <v>30</v>
      </c>
      <c r="K911" s="10" t="s">
        <v>149</v>
      </c>
      <c r="L911" s="2" t="s">
        <v>55</v>
      </c>
      <c r="M911" s="2" t="s">
        <v>38</v>
      </c>
      <c r="N911" s="10">
        <v>1994</v>
      </c>
      <c r="O911" s="9">
        <v>34597</v>
      </c>
      <c r="P911" s="2">
        <v>44</v>
      </c>
      <c r="Q911" s="2">
        <v>-62.716667000000001</v>
      </c>
      <c r="R911" s="11">
        <v>99</v>
      </c>
      <c r="S911" s="11">
        <v>99</v>
      </c>
      <c r="T911" s="2" t="s">
        <v>1846</v>
      </c>
      <c r="U911" s="2" t="s">
        <v>40</v>
      </c>
      <c r="V911" s="2" t="s">
        <v>149</v>
      </c>
      <c r="AD911" s="10" t="s">
        <v>1858</v>
      </c>
    </row>
    <row r="912" spans="1:38" x14ac:dyDescent="0.2">
      <c r="A912" s="2">
        <v>66070</v>
      </c>
      <c r="B912" s="2">
        <v>65529</v>
      </c>
      <c r="C912" s="2">
        <v>154</v>
      </c>
      <c r="D912" s="10" t="s">
        <v>1855</v>
      </c>
      <c r="E912" s="2" t="s">
        <v>42</v>
      </c>
      <c r="F912" s="2" t="s">
        <v>648</v>
      </c>
      <c r="J912" s="2" t="s">
        <v>30</v>
      </c>
      <c r="K912" s="10" t="s">
        <v>2219</v>
      </c>
      <c r="L912" s="2" t="s">
        <v>55</v>
      </c>
      <c r="M912" s="2" t="s">
        <v>38</v>
      </c>
      <c r="N912" s="10">
        <v>1994</v>
      </c>
      <c r="O912" s="9">
        <v>34597</v>
      </c>
      <c r="P912" s="2">
        <v>43.85</v>
      </c>
      <c r="Q912" s="2">
        <v>-62.683332999999998</v>
      </c>
      <c r="R912" s="11">
        <v>90</v>
      </c>
      <c r="S912" s="11">
        <v>90</v>
      </c>
      <c r="T912" s="2" t="s">
        <v>1846</v>
      </c>
      <c r="U912" s="2" t="s">
        <v>40</v>
      </c>
      <c r="V912" s="2" t="s">
        <v>149</v>
      </c>
      <c r="AD912" s="10" t="s">
        <v>1858</v>
      </c>
    </row>
    <row r="913" spans="1:38" x14ac:dyDescent="0.2">
      <c r="A913" s="2">
        <v>66071</v>
      </c>
      <c r="B913" s="2">
        <v>65530</v>
      </c>
      <c r="C913" s="2">
        <v>154</v>
      </c>
      <c r="D913" s="10" t="s">
        <v>1855</v>
      </c>
      <c r="E913" s="2" t="s">
        <v>42</v>
      </c>
      <c r="F913" s="2" t="s">
        <v>649</v>
      </c>
      <c r="J913" s="2" t="s">
        <v>30</v>
      </c>
      <c r="K913" s="10" t="s">
        <v>149</v>
      </c>
      <c r="L913" s="2" t="s">
        <v>55</v>
      </c>
      <c r="M913" s="2" t="s">
        <v>38</v>
      </c>
      <c r="N913" s="10">
        <v>1994</v>
      </c>
      <c r="O913" s="9">
        <v>34597</v>
      </c>
      <c r="P913" s="2">
        <v>43.933332999999998</v>
      </c>
      <c r="Q913" s="2">
        <v>-62.733333000000002</v>
      </c>
      <c r="R913" s="11">
        <v>88</v>
      </c>
      <c r="S913" s="11">
        <v>88</v>
      </c>
      <c r="T913" s="2" t="s">
        <v>1846</v>
      </c>
      <c r="U913" s="2" t="s">
        <v>40</v>
      </c>
      <c r="V913" s="2" t="s">
        <v>149</v>
      </c>
      <c r="AD913" s="10" t="s">
        <v>1858</v>
      </c>
    </row>
    <row r="914" spans="1:38" x14ac:dyDescent="0.2">
      <c r="A914" s="2">
        <v>66072</v>
      </c>
      <c r="B914" s="2">
        <v>65531</v>
      </c>
      <c r="C914" s="2">
        <v>154</v>
      </c>
      <c r="D914" s="10" t="s">
        <v>1855</v>
      </c>
      <c r="E914" s="2" t="s">
        <v>42</v>
      </c>
      <c r="F914" s="2" t="s">
        <v>650</v>
      </c>
      <c r="J914" s="2" t="s">
        <v>30</v>
      </c>
      <c r="K914" s="10" t="s">
        <v>2219</v>
      </c>
      <c r="L914" s="2" t="s">
        <v>55</v>
      </c>
      <c r="M914" s="2" t="s">
        <v>38</v>
      </c>
      <c r="N914" s="10">
        <v>1994</v>
      </c>
      <c r="O914" s="9">
        <v>34581</v>
      </c>
      <c r="P914" s="2">
        <v>46.683332999999998</v>
      </c>
      <c r="Q914" s="2">
        <v>-57.316667000000002</v>
      </c>
      <c r="R914" s="11">
        <v>91</v>
      </c>
      <c r="S914" s="11">
        <v>91</v>
      </c>
      <c r="T914" s="2" t="s">
        <v>1846</v>
      </c>
      <c r="U914" s="2" t="s">
        <v>40</v>
      </c>
      <c r="V914" s="2" t="s">
        <v>149</v>
      </c>
      <c r="AD914" s="10" t="s">
        <v>1858</v>
      </c>
    </row>
    <row r="915" spans="1:38" x14ac:dyDescent="0.2">
      <c r="A915" s="2">
        <v>66073</v>
      </c>
      <c r="B915" s="2">
        <v>65532</v>
      </c>
      <c r="C915" s="2">
        <v>154</v>
      </c>
      <c r="D915" s="10" t="s">
        <v>1854</v>
      </c>
      <c r="E915" s="2" t="s">
        <v>142</v>
      </c>
      <c r="F915" s="2" t="s">
        <v>651</v>
      </c>
      <c r="J915" s="2" t="s">
        <v>30</v>
      </c>
      <c r="K915" s="10" t="s">
        <v>149</v>
      </c>
      <c r="L915" s="2" t="s">
        <v>55</v>
      </c>
      <c r="M915" s="2" t="s">
        <v>38</v>
      </c>
      <c r="N915" s="10">
        <v>1994</v>
      </c>
      <c r="O915" s="9">
        <v>34592</v>
      </c>
      <c r="P915" s="2">
        <v>46.783332999999999</v>
      </c>
      <c r="Q915" s="2">
        <v>-57.166666999999997</v>
      </c>
      <c r="R915" s="11">
        <v>85</v>
      </c>
      <c r="S915" s="11">
        <v>85</v>
      </c>
      <c r="T915" s="2" t="s">
        <v>1846</v>
      </c>
      <c r="U915" s="2" t="s">
        <v>40</v>
      </c>
      <c r="V915" s="2" t="s">
        <v>149</v>
      </c>
      <c r="AB915" s="2" t="s">
        <v>31</v>
      </c>
      <c r="AC915" s="2" t="s">
        <v>38</v>
      </c>
      <c r="AD915" s="10">
        <v>1995</v>
      </c>
      <c r="AE915" s="9">
        <v>34851</v>
      </c>
      <c r="AF915" s="2">
        <v>43.5</v>
      </c>
      <c r="AG915" s="2">
        <v>-60.133333</v>
      </c>
      <c r="AH915" s="2">
        <v>90</v>
      </c>
      <c r="AI915" s="2">
        <v>90</v>
      </c>
      <c r="AJ915" s="2" t="s">
        <v>1846</v>
      </c>
      <c r="AK915" s="2" t="s">
        <v>40</v>
      </c>
      <c r="AL915" s="2" t="s">
        <v>149</v>
      </c>
    </row>
    <row r="916" spans="1:38" x14ac:dyDescent="0.2">
      <c r="A916" s="2">
        <v>66074</v>
      </c>
      <c r="B916" s="2">
        <v>65533</v>
      </c>
      <c r="C916" s="2">
        <v>154</v>
      </c>
      <c r="D916" s="10" t="s">
        <v>1855</v>
      </c>
      <c r="E916" s="2" t="s">
        <v>42</v>
      </c>
      <c r="F916" s="2" t="s">
        <v>652</v>
      </c>
      <c r="J916" s="2" t="s">
        <v>30</v>
      </c>
      <c r="K916" s="10" t="s">
        <v>149</v>
      </c>
      <c r="L916" s="2" t="s">
        <v>55</v>
      </c>
      <c r="M916" s="2" t="s">
        <v>38</v>
      </c>
      <c r="N916" s="10">
        <v>1994</v>
      </c>
      <c r="O916" s="9">
        <v>34595</v>
      </c>
      <c r="P916" s="2">
        <v>44.683332999999998</v>
      </c>
      <c r="Q916" s="2">
        <v>-60.95</v>
      </c>
      <c r="R916" s="11">
        <v>93</v>
      </c>
      <c r="S916" s="11">
        <v>93</v>
      </c>
      <c r="T916" s="2" t="s">
        <v>1846</v>
      </c>
      <c r="U916" s="2" t="s">
        <v>40</v>
      </c>
      <c r="V916" s="2" t="s">
        <v>149</v>
      </c>
      <c r="AD916" s="10" t="s">
        <v>1858</v>
      </c>
    </row>
    <row r="917" spans="1:38" x14ac:dyDescent="0.2">
      <c r="A917" s="2">
        <v>66075</v>
      </c>
      <c r="B917" s="2">
        <v>65534</v>
      </c>
      <c r="C917" s="2">
        <v>154</v>
      </c>
      <c r="D917" s="10" t="s">
        <v>1855</v>
      </c>
      <c r="E917" s="2" t="s">
        <v>42</v>
      </c>
      <c r="F917" s="2" t="s">
        <v>653</v>
      </c>
      <c r="J917" s="2" t="s">
        <v>30</v>
      </c>
      <c r="K917" s="10" t="s">
        <v>149</v>
      </c>
      <c r="L917" s="2" t="s">
        <v>55</v>
      </c>
      <c r="M917" s="2" t="s">
        <v>38</v>
      </c>
      <c r="N917" s="10">
        <v>1994</v>
      </c>
      <c r="O917" s="9">
        <v>34592</v>
      </c>
      <c r="P917" s="2">
        <v>46.766666999999998</v>
      </c>
      <c r="Q917" s="2">
        <v>-57.166666999999997</v>
      </c>
      <c r="R917" s="11">
        <v>94</v>
      </c>
      <c r="S917" s="11">
        <v>94</v>
      </c>
      <c r="T917" s="2" t="s">
        <v>1846</v>
      </c>
      <c r="U917" s="2" t="s">
        <v>40</v>
      </c>
      <c r="V917" s="2" t="s">
        <v>149</v>
      </c>
      <c r="AD917" s="10" t="s">
        <v>1858</v>
      </c>
    </row>
    <row r="918" spans="1:38" x14ac:dyDescent="0.2">
      <c r="A918" s="2">
        <v>66076</v>
      </c>
      <c r="B918" s="2">
        <v>65535</v>
      </c>
      <c r="C918" s="2">
        <v>154</v>
      </c>
      <c r="D918" s="10" t="s">
        <v>1855</v>
      </c>
      <c r="E918" s="2" t="s">
        <v>42</v>
      </c>
      <c r="F918" s="2" t="s">
        <v>654</v>
      </c>
      <c r="J918" s="2" t="s">
        <v>30</v>
      </c>
      <c r="K918" s="10" t="s">
        <v>149</v>
      </c>
      <c r="L918" s="2" t="s">
        <v>55</v>
      </c>
      <c r="M918" s="2" t="s">
        <v>38</v>
      </c>
      <c r="N918" s="10">
        <v>1994</v>
      </c>
      <c r="O918" s="9">
        <v>34587</v>
      </c>
      <c r="P918" s="2">
        <v>47.95</v>
      </c>
      <c r="Q918" s="2">
        <v>-62.066667000000002</v>
      </c>
      <c r="R918" s="11">
        <v>88</v>
      </c>
      <c r="S918" s="11">
        <v>88</v>
      </c>
      <c r="T918" s="2" t="s">
        <v>1846</v>
      </c>
      <c r="U918" s="2" t="s">
        <v>40</v>
      </c>
      <c r="V918" s="2" t="s">
        <v>149</v>
      </c>
      <c r="AD918" s="10" t="s">
        <v>1858</v>
      </c>
    </row>
    <row r="919" spans="1:38" x14ac:dyDescent="0.2">
      <c r="A919" s="2">
        <v>66077</v>
      </c>
      <c r="B919" s="2">
        <v>65536</v>
      </c>
      <c r="C919" s="2">
        <v>154</v>
      </c>
      <c r="D919" s="10" t="s">
        <v>1855</v>
      </c>
      <c r="E919" s="2" t="s">
        <v>42</v>
      </c>
      <c r="F919" s="2" t="s">
        <v>655</v>
      </c>
      <c r="J919" s="2" t="s">
        <v>30</v>
      </c>
      <c r="K919" s="10" t="s">
        <v>2219</v>
      </c>
      <c r="L919" s="2" t="s">
        <v>55</v>
      </c>
      <c r="M919" s="2" t="s">
        <v>38</v>
      </c>
      <c r="N919" s="10">
        <v>1994</v>
      </c>
      <c r="O919" s="9">
        <v>34442</v>
      </c>
      <c r="P919" s="2">
        <v>42.95</v>
      </c>
      <c r="Q919" s="2">
        <v>-62.816667000000002</v>
      </c>
      <c r="R919" s="11">
        <v>108</v>
      </c>
      <c r="S919" s="11">
        <v>108</v>
      </c>
      <c r="T919" s="2" t="s">
        <v>1846</v>
      </c>
      <c r="U919" s="2" t="s">
        <v>40</v>
      </c>
      <c r="V919" s="2" t="s">
        <v>149</v>
      </c>
      <c r="AD919" s="10" t="s">
        <v>1858</v>
      </c>
    </row>
    <row r="920" spans="1:38" x14ac:dyDescent="0.2">
      <c r="A920" s="2">
        <v>66078</v>
      </c>
      <c r="B920" s="2">
        <v>65537</v>
      </c>
      <c r="C920" s="2">
        <v>154</v>
      </c>
      <c r="D920" s="10" t="s">
        <v>1855</v>
      </c>
      <c r="E920" s="2" t="s">
        <v>42</v>
      </c>
      <c r="F920" s="2" t="s">
        <v>656</v>
      </c>
      <c r="J920" s="2" t="s">
        <v>30</v>
      </c>
      <c r="K920" s="10" t="s">
        <v>149</v>
      </c>
      <c r="L920" s="2" t="s">
        <v>55</v>
      </c>
      <c r="M920" s="2" t="s">
        <v>38</v>
      </c>
      <c r="N920" s="10">
        <v>1994</v>
      </c>
      <c r="O920" s="9">
        <v>34442</v>
      </c>
      <c r="P920" s="2">
        <v>43.033332999999999</v>
      </c>
      <c r="Q920" s="2">
        <v>-62.85</v>
      </c>
      <c r="R920" s="11">
        <v>110</v>
      </c>
      <c r="S920" s="11">
        <v>110</v>
      </c>
      <c r="T920" s="2" t="s">
        <v>1846</v>
      </c>
      <c r="U920" s="2" t="s">
        <v>40</v>
      </c>
      <c r="V920" s="2" t="s">
        <v>149</v>
      </c>
      <c r="AD920" s="10" t="s">
        <v>1858</v>
      </c>
    </row>
    <row r="921" spans="1:38" x14ac:dyDescent="0.2">
      <c r="A921" s="2">
        <v>66079</v>
      </c>
      <c r="B921" s="2">
        <v>65538</v>
      </c>
      <c r="C921" s="2">
        <v>154</v>
      </c>
      <c r="D921" s="10" t="s">
        <v>1855</v>
      </c>
      <c r="E921" s="2" t="s">
        <v>42</v>
      </c>
      <c r="F921" s="2" t="s">
        <v>657</v>
      </c>
      <c r="J921" s="2" t="s">
        <v>30</v>
      </c>
      <c r="K921" s="10" t="s">
        <v>149</v>
      </c>
      <c r="L921" s="2" t="s">
        <v>55</v>
      </c>
      <c r="M921" s="2" t="s">
        <v>38</v>
      </c>
      <c r="N921" s="10">
        <v>1994</v>
      </c>
      <c r="O921" s="9">
        <v>34452</v>
      </c>
      <c r="P921" s="2">
        <v>42.966667000000001</v>
      </c>
      <c r="Q921" s="2">
        <v>-62.233333000000002</v>
      </c>
      <c r="R921" s="11">
        <v>95</v>
      </c>
      <c r="S921" s="11">
        <v>95</v>
      </c>
      <c r="T921" s="2" t="s">
        <v>1846</v>
      </c>
      <c r="U921" s="2" t="s">
        <v>40</v>
      </c>
      <c r="V921" s="2" t="s">
        <v>149</v>
      </c>
      <c r="AD921" s="10" t="s">
        <v>1858</v>
      </c>
    </row>
    <row r="922" spans="1:38" x14ac:dyDescent="0.2">
      <c r="A922" s="2">
        <v>66080</v>
      </c>
      <c r="B922" s="2">
        <v>65539</v>
      </c>
      <c r="C922" s="2">
        <v>154</v>
      </c>
      <c r="D922" s="10" t="s">
        <v>1855</v>
      </c>
      <c r="E922" s="2" t="s">
        <v>42</v>
      </c>
      <c r="F922" s="2" t="s">
        <v>658</v>
      </c>
      <c r="J922" s="2" t="s">
        <v>30</v>
      </c>
      <c r="K922" s="10" t="s">
        <v>149</v>
      </c>
      <c r="L922" s="2" t="s">
        <v>55</v>
      </c>
      <c r="M922" s="2" t="s">
        <v>38</v>
      </c>
      <c r="N922" s="10">
        <v>1994</v>
      </c>
      <c r="O922" s="9">
        <v>34453</v>
      </c>
      <c r="P922" s="2">
        <v>42.95</v>
      </c>
      <c r="Q922" s="2">
        <v>-62.583333000000003</v>
      </c>
      <c r="R922" s="11">
        <v>100</v>
      </c>
      <c r="S922" s="11">
        <v>100</v>
      </c>
      <c r="T922" s="2" t="s">
        <v>1846</v>
      </c>
      <c r="U922" s="2" t="s">
        <v>40</v>
      </c>
      <c r="V922" s="2" t="s">
        <v>149</v>
      </c>
      <c r="AD922" s="10" t="s">
        <v>1858</v>
      </c>
    </row>
    <row r="923" spans="1:38" x14ac:dyDescent="0.2">
      <c r="A923" s="2">
        <v>66081</v>
      </c>
      <c r="B923" s="2">
        <v>65540</v>
      </c>
      <c r="C923" s="2">
        <v>154</v>
      </c>
      <c r="D923" s="10" t="s">
        <v>1854</v>
      </c>
      <c r="E923" s="2" t="s">
        <v>142</v>
      </c>
      <c r="F923" s="2" t="s">
        <v>659</v>
      </c>
      <c r="J923" s="2" t="s">
        <v>30</v>
      </c>
      <c r="K923" s="10" t="s">
        <v>149</v>
      </c>
      <c r="L923" s="2" t="s">
        <v>55</v>
      </c>
      <c r="M923" s="2" t="s">
        <v>38</v>
      </c>
      <c r="N923" s="10">
        <v>1994</v>
      </c>
      <c r="O923" s="9">
        <v>34444</v>
      </c>
      <c r="P923" s="2">
        <v>43.483333000000002</v>
      </c>
      <c r="Q923" s="2">
        <v>-62.883333</v>
      </c>
      <c r="R923" s="11">
        <v>101</v>
      </c>
      <c r="S923" s="11">
        <v>101</v>
      </c>
      <c r="T923" s="2" t="s">
        <v>1846</v>
      </c>
      <c r="U923" s="2" t="s">
        <v>40</v>
      </c>
      <c r="V923" s="2" t="s">
        <v>149</v>
      </c>
      <c r="AB923" s="2" t="s">
        <v>31</v>
      </c>
      <c r="AC923" s="2" t="s">
        <v>38</v>
      </c>
      <c r="AD923" s="10">
        <v>1996</v>
      </c>
      <c r="AE923" s="9">
        <v>35130</v>
      </c>
      <c r="AF923" s="2">
        <v>42.6</v>
      </c>
      <c r="AG923" s="2">
        <v>-64.066666999999995</v>
      </c>
      <c r="AH923" s="2">
        <v>96</v>
      </c>
      <c r="AI923" s="2">
        <v>96</v>
      </c>
      <c r="AJ923" s="2" t="s">
        <v>1846</v>
      </c>
      <c r="AK923" s="2" t="s">
        <v>40</v>
      </c>
      <c r="AL923" s="2" t="s">
        <v>41</v>
      </c>
    </row>
    <row r="924" spans="1:38" x14ac:dyDescent="0.2">
      <c r="A924" s="2">
        <v>66082</v>
      </c>
      <c r="B924" s="2">
        <v>65541</v>
      </c>
      <c r="C924" s="2">
        <v>154</v>
      </c>
      <c r="D924" s="10" t="s">
        <v>1855</v>
      </c>
      <c r="E924" s="2" t="s">
        <v>42</v>
      </c>
      <c r="F924" s="2" t="s">
        <v>660</v>
      </c>
      <c r="J924" s="2" t="s">
        <v>30</v>
      </c>
      <c r="K924" s="10" t="s">
        <v>149</v>
      </c>
      <c r="L924" s="2" t="s">
        <v>55</v>
      </c>
      <c r="M924" s="2" t="s">
        <v>38</v>
      </c>
      <c r="N924" s="10">
        <v>1994</v>
      </c>
      <c r="O924" s="9">
        <v>34471</v>
      </c>
      <c r="P924" s="2">
        <v>43.116667</v>
      </c>
      <c r="Q924" s="2">
        <v>-59.7</v>
      </c>
      <c r="R924" s="11">
        <v>98</v>
      </c>
      <c r="S924" s="11">
        <v>98</v>
      </c>
      <c r="T924" s="2" t="s">
        <v>1846</v>
      </c>
      <c r="U924" s="2" t="s">
        <v>40</v>
      </c>
      <c r="V924" s="2" t="s">
        <v>149</v>
      </c>
      <c r="AD924" s="10" t="s">
        <v>1858</v>
      </c>
    </row>
    <row r="925" spans="1:38" x14ac:dyDescent="0.2">
      <c r="A925" s="2">
        <v>66083</v>
      </c>
      <c r="B925" s="2">
        <v>65542</v>
      </c>
      <c r="C925" s="2">
        <v>154</v>
      </c>
      <c r="D925" s="10" t="s">
        <v>1855</v>
      </c>
      <c r="E925" s="2" t="s">
        <v>42</v>
      </c>
      <c r="F925" s="2" t="s">
        <v>661</v>
      </c>
      <c r="J925" s="2" t="s">
        <v>30</v>
      </c>
      <c r="K925" s="10" t="s">
        <v>2219</v>
      </c>
      <c r="L925" s="2" t="s">
        <v>55</v>
      </c>
      <c r="M925" s="2" t="s">
        <v>38</v>
      </c>
      <c r="N925" s="10">
        <v>1994</v>
      </c>
      <c r="O925" s="9">
        <v>34528</v>
      </c>
      <c r="P925" s="2">
        <v>46.983333000000002</v>
      </c>
      <c r="Q925" s="2">
        <v>-62.75</v>
      </c>
      <c r="R925" s="11">
        <v>88</v>
      </c>
      <c r="S925" s="11">
        <v>88</v>
      </c>
      <c r="T925" s="2" t="s">
        <v>1846</v>
      </c>
      <c r="U925" s="2" t="s">
        <v>40</v>
      </c>
      <c r="V925" s="2" t="s">
        <v>149</v>
      </c>
      <c r="AD925" s="10" t="s">
        <v>1858</v>
      </c>
    </row>
    <row r="926" spans="1:38" x14ac:dyDescent="0.2">
      <c r="A926" s="2">
        <v>66084</v>
      </c>
      <c r="B926" s="2">
        <v>65543</v>
      </c>
      <c r="C926" s="2">
        <v>154</v>
      </c>
      <c r="D926" s="10" t="s">
        <v>1854</v>
      </c>
      <c r="E926" s="2" t="s">
        <v>142</v>
      </c>
      <c r="F926" s="2" t="s">
        <v>662</v>
      </c>
      <c r="J926" s="2" t="s">
        <v>30</v>
      </c>
      <c r="K926" s="10" t="s">
        <v>2219</v>
      </c>
      <c r="L926" s="2" t="s">
        <v>55</v>
      </c>
      <c r="M926" s="2" t="s">
        <v>38</v>
      </c>
      <c r="N926" s="10">
        <v>1994</v>
      </c>
      <c r="O926" s="9">
        <v>34528</v>
      </c>
      <c r="P926" s="2">
        <v>44.016666999999998</v>
      </c>
      <c r="Q926" s="2">
        <v>-62.733333000000002</v>
      </c>
      <c r="R926" s="11">
        <v>82</v>
      </c>
      <c r="S926" s="11">
        <v>82</v>
      </c>
      <c r="T926" s="2" t="s">
        <v>1846</v>
      </c>
      <c r="U926" s="2" t="s">
        <v>40</v>
      </c>
      <c r="V926" s="2" t="s">
        <v>149</v>
      </c>
      <c r="AB926" s="2" t="s">
        <v>31</v>
      </c>
      <c r="AC926" s="2" t="s">
        <v>38</v>
      </c>
      <c r="AD926" s="10">
        <v>1995</v>
      </c>
      <c r="AE926" s="9">
        <v>34803</v>
      </c>
      <c r="AF926" s="2">
        <v>42.833333000000003</v>
      </c>
      <c r="AG926" s="2">
        <v>-62.5</v>
      </c>
      <c r="AH926" s="2">
        <v>103</v>
      </c>
      <c r="AI926" s="2">
        <v>103</v>
      </c>
      <c r="AJ926" s="2" t="s">
        <v>1846</v>
      </c>
      <c r="AK926" s="2" t="s">
        <v>40</v>
      </c>
      <c r="AL926" s="2" t="s">
        <v>41</v>
      </c>
    </row>
    <row r="927" spans="1:38" x14ac:dyDescent="0.2">
      <c r="A927" s="2">
        <v>66085</v>
      </c>
      <c r="B927" s="2">
        <v>65544</v>
      </c>
      <c r="C927" s="2">
        <v>154</v>
      </c>
      <c r="D927" s="10" t="s">
        <v>1855</v>
      </c>
      <c r="E927" s="2" t="s">
        <v>42</v>
      </c>
      <c r="F927" s="2" t="s">
        <v>663</v>
      </c>
      <c r="J927" s="2" t="s">
        <v>30</v>
      </c>
      <c r="K927" s="10" t="s">
        <v>149</v>
      </c>
      <c r="L927" s="2" t="s">
        <v>55</v>
      </c>
      <c r="M927" s="2" t="s">
        <v>38</v>
      </c>
      <c r="N927" s="10">
        <v>1994</v>
      </c>
      <c r="O927" s="9">
        <v>34474</v>
      </c>
      <c r="P927" s="2">
        <v>43.183332999999998</v>
      </c>
      <c r="Q927" s="2">
        <v>-61.433332999999998</v>
      </c>
      <c r="R927" s="11">
        <v>102</v>
      </c>
      <c r="S927" s="11">
        <v>102</v>
      </c>
      <c r="T927" s="2" t="s">
        <v>1846</v>
      </c>
      <c r="U927" s="2" t="s">
        <v>40</v>
      </c>
      <c r="V927" s="2" t="s">
        <v>149</v>
      </c>
      <c r="AD927" s="10" t="s">
        <v>1858</v>
      </c>
    </row>
    <row r="928" spans="1:38" x14ac:dyDescent="0.2">
      <c r="A928" s="2">
        <v>66086</v>
      </c>
      <c r="B928" s="2">
        <v>65545</v>
      </c>
      <c r="C928" s="2">
        <v>154</v>
      </c>
      <c r="D928" s="10" t="s">
        <v>1855</v>
      </c>
      <c r="E928" s="2" t="s">
        <v>42</v>
      </c>
      <c r="F928" s="2" t="s">
        <v>664</v>
      </c>
      <c r="J928" s="2" t="s">
        <v>30</v>
      </c>
      <c r="K928" s="10" t="s">
        <v>2219</v>
      </c>
      <c r="L928" s="2" t="s">
        <v>55</v>
      </c>
      <c r="M928" s="2" t="s">
        <v>38</v>
      </c>
      <c r="N928" s="10">
        <v>1994</v>
      </c>
      <c r="O928" s="9">
        <v>34468</v>
      </c>
      <c r="P928" s="2">
        <v>43.166666999999997</v>
      </c>
      <c r="Q928" s="2">
        <v>-61.466667000000001</v>
      </c>
      <c r="R928" s="11">
        <v>104</v>
      </c>
      <c r="S928" s="11">
        <v>104</v>
      </c>
      <c r="T928" s="2" t="s">
        <v>1846</v>
      </c>
      <c r="U928" s="2" t="s">
        <v>40</v>
      </c>
      <c r="V928" s="2" t="s">
        <v>149</v>
      </c>
      <c r="AD928" s="10" t="s">
        <v>1858</v>
      </c>
    </row>
    <row r="929" spans="1:38" x14ac:dyDescent="0.2">
      <c r="A929" s="2">
        <v>66087</v>
      </c>
      <c r="B929" s="2">
        <v>65546</v>
      </c>
      <c r="C929" s="2">
        <v>154</v>
      </c>
      <c r="D929" s="10" t="s">
        <v>1854</v>
      </c>
      <c r="E929" s="2" t="s">
        <v>142</v>
      </c>
      <c r="F929" s="2" t="s">
        <v>665</v>
      </c>
      <c r="J929" s="2" t="s">
        <v>30</v>
      </c>
      <c r="K929" s="10" t="s">
        <v>149</v>
      </c>
      <c r="L929" s="2" t="s">
        <v>55</v>
      </c>
      <c r="M929" s="2" t="s">
        <v>38</v>
      </c>
      <c r="N929" s="10">
        <v>1994</v>
      </c>
      <c r="O929" s="9">
        <v>34578</v>
      </c>
      <c r="P929" s="2">
        <v>45.983333000000002</v>
      </c>
      <c r="Q929" s="2">
        <v>-54.95</v>
      </c>
      <c r="R929" s="11">
        <v>84</v>
      </c>
      <c r="S929" s="11">
        <v>84</v>
      </c>
      <c r="T929" s="2" t="s">
        <v>1846</v>
      </c>
      <c r="U929" s="2" t="s">
        <v>40</v>
      </c>
      <c r="V929" s="2" t="s">
        <v>149</v>
      </c>
      <c r="AB929" s="2" t="s">
        <v>31</v>
      </c>
      <c r="AC929" s="2" t="s">
        <v>38</v>
      </c>
      <c r="AD929" s="10">
        <v>1996</v>
      </c>
      <c r="AE929" s="9">
        <v>35143</v>
      </c>
      <c r="AF929" s="2">
        <v>43.633333</v>
      </c>
      <c r="AG929" s="2">
        <v>-64</v>
      </c>
      <c r="AH929" s="2">
        <v>109</v>
      </c>
      <c r="AI929" s="2">
        <v>109</v>
      </c>
      <c r="AJ929" s="2" t="s">
        <v>1846</v>
      </c>
      <c r="AK929" s="2" t="s">
        <v>40</v>
      </c>
      <c r="AL929" s="2" t="s">
        <v>41</v>
      </c>
    </row>
    <row r="930" spans="1:38" x14ac:dyDescent="0.2">
      <c r="A930" s="2">
        <v>66088</v>
      </c>
      <c r="B930" s="2">
        <v>65547</v>
      </c>
      <c r="C930" s="2">
        <v>154</v>
      </c>
      <c r="D930" s="10" t="s">
        <v>1855</v>
      </c>
      <c r="E930" s="2" t="s">
        <v>42</v>
      </c>
      <c r="F930" s="2" t="s">
        <v>666</v>
      </c>
      <c r="J930" s="2" t="s">
        <v>30</v>
      </c>
      <c r="K930" s="10" t="s">
        <v>2219</v>
      </c>
      <c r="L930" s="2" t="s">
        <v>55</v>
      </c>
      <c r="M930" s="2" t="s">
        <v>38</v>
      </c>
      <c r="N930" s="10">
        <v>1994</v>
      </c>
      <c r="O930" s="9">
        <v>34531</v>
      </c>
      <c r="P930" s="2">
        <v>43.333333000000003</v>
      </c>
      <c r="Q930" s="2">
        <v>-67.283332999999999</v>
      </c>
      <c r="R930" s="11">
        <v>91</v>
      </c>
      <c r="S930" s="11">
        <v>91</v>
      </c>
      <c r="T930" s="2" t="s">
        <v>1846</v>
      </c>
      <c r="U930" s="2" t="s">
        <v>40</v>
      </c>
      <c r="V930" s="2" t="s">
        <v>149</v>
      </c>
      <c r="AD930" s="10" t="s">
        <v>1858</v>
      </c>
    </row>
    <row r="931" spans="1:38" x14ac:dyDescent="0.2">
      <c r="A931" s="2">
        <v>66089</v>
      </c>
      <c r="B931" s="2">
        <v>65548</v>
      </c>
      <c r="C931" s="2">
        <v>154</v>
      </c>
      <c r="D931" s="10" t="s">
        <v>1855</v>
      </c>
      <c r="E931" s="2" t="s">
        <v>42</v>
      </c>
      <c r="F931" s="2" t="s">
        <v>667</v>
      </c>
      <c r="J931" s="2" t="s">
        <v>30</v>
      </c>
      <c r="K931" s="10" t="s">
        <v>149</v>
      </c>
      <c r="L931" s="2" t="s">
        <v>55</v>
      </c>
      <c r="M931" s="2" t="s">
        <v>38</v>
      </c>
      <c r="N931" s="10">
        <v>1994</v>
      </c>
      <c r="O931" s="9">
        <v>34530</v>
      </c>
      <c r="P931" s="2">
        <v>43.233333000000002</v>
      </c>
      <c r="Q931" s="2">
        <v>-67.433333000000005</v>
      </c>
      <c r="R931" s="11">
        <v>85</v>
      </c>
      <c r="S931" s="11">
        <v>85</v>
      </c>
      <c r="T931" s="2" t="s">
        <v>1846</v>
      </c>
      <c r="U931" s="2" t="s">
        <v>40</v>
      </c>
      <c r="V931" s="2" t="s">
        <v>149</v>
      </c>
      <c r="AD931" s="10" t="s">
        <v>1858</v>
      </c>
    </row>
    <row r="932" spans="1:38" x14ac:dyDescent="0.2">
      <c r="A932" s="2">
        <v>66090</v>
      </c>
      <c r="B932" s="2">
        <v>65549</v>
      </c>
      <c r="C932" s="2">
        <v>154</v>
      </c>
      <c r="D932" s="10" t="s">
        <v>1855</v>
      </c>
      <c r="E932" s="2" t="s">
        <v>42</v>
      </c>
      <c r="F932" s="2" t="s">
        <v>668</v>
      </c>
      <c r="J932" s="2" t="s">
        <v>30</v>
      </c>
      <c r="K932" s="10" t="s">
        <v>149</v>
      </c>
      <c r="L932" s="2" t="s">
        <v>55</v>
      </c>
      <c r="M932" s="2" t="s">
        <v>38</v>
      </c>
      <c r="N932" s="10">
        <v>1994</v>
      </c>
      <c r="O932" s="9">
        <v>34579</v>
      </c>
      <c r="P932" s="2">
        <v>46.283332999999999</v>
      </c>
      <c r="Q932" s="2">
        <v>-56.583333000000003</v>
      </c>
      <c r="R932" s="11">
        <v>92</v>
      </c>
      <c r="S932" s="11">
        <v>92</v>
      </c>
      <c r="T932" s="2" t="s">
        <v>1846</v>
      </c>
      <c r="U932" s="2" t="s">
        <v>40</v>
      </c>
      <c r="V932" s="2" t="s">
        <v>149</v>
      </c>
      <c r="AD932" s="10" t="s">
        <v>1858</v>
      </c>
    </row>
    <row r="933" spans="1:38" x14ac:dyDescent="0.2">
      <c r="A933" s="2">
        <v>66091</v>
      </c>
      <c r="B933" s="2">
        <v>65550</v>
      </c>
      <c r="C933" s="2">
        <v>154</v>
      </c>
      <c r="D933" s="10" t="s">
        <v>1855</v>
      </c>
      <c r="E933" s="2" t="s">
        <v>42</v>
      </c>
      <c r="F933" s="2" t="s">
        <v>669</v>
      </c>
      <c r="J933" s="2" t="s">
        <v>30</v>
      </c>
      <c r="K933" s="10" t="s">
        <v>2219</v>
      </c>
      <c r="L933" s="2" t="s">
        <v>55</v>
      </c>
      <c r="M933" s="2" t="s">
        <v>38</v>
      </c>
      <c r="N933" s="10">
        <v>1994</v>
      </c>
      <c r="O933" s="9">
        <v>34579</v>
      </c>
      <c r="P933" s="2">
        <v>46.283332999999999</v>
      </c>
      <c r="Q933" s="2">
        <v>-56.583333000000003</v>
      </c>
      <c r="R933" s="11">
        <v>93</v>
      </c>
      <c r="S933" s="11">
        <v>93</v>
      </c>
      <c r="T933" s="2" t="s">
        <v>1846</v>
      </c>
      <c r="U933" s="2" t="s">
        <v>40</v>
      </c>
      <c r="V933" s="2" t="s">
        <v>149</v>
      </c>
      <c r="AD933" s="10" t="s">
        <v>1858</v>
      </c>
    </row>
    <row r="934" spans="1:38" x14ac:dyDescent="0.2">
      <c r="A934" s="2">
        <v>66092</v>
      </c>
      <c r="B934" s="2">
        <v>65551</v>
      </c>
      <c r="C934" s="2">
        <v>154</v>
      </c>
      <c r="D934" s="10" t="s">
        <v>1854</v>
      </c>
      <c r="E934" s="2" t="s">
        <v>142</v>
      </c>
      <c r="F934" s="2" t="s">
        <v>670</v>
      </c>
      <c r="J934" s="2" t="s">
        <v>30</v>
      </c>
      <c r="K934" s="10" t="s">
        <v>149</v>
      </c>
      <c r="L934" s="2" t="s">
        <v>55</v>
      </c>
      <c r="M934" s="2" t="s">
        <v>38</v>
      </c>
      <c r="N934" s="10">
        <v>1994</v>
      </c>
      <c r="O934" s="9">
        <v>34579</v>
      </c>
      <c r="P934" s="2">
        <v>46.266666999999998</v>
      </c>
      <c r="Q934" s="2">
        <v>-56.666666999999997</v>
      </c>
      <c r="R934" s="11">
        <v>85</v>
      </c>
      <c r="S934" s="11">
        <v>85</v>
      </c>
      <c r="T934" s="2" t="s">
        <v>1846</v>
      </c>
      <c r="U934" s="2" t="s">
        <v>40</v>
      </c>
      <c r="V934" s="2" t="s">
        <v>149</v>
      </c>
      <c r="AB934" s="2" t="s">
        <v>31</v>
      </c>
      <c r="AC934" s="2" t="s">
        <v>38</v>
      </c>
      <c r="AD934" s="10">
        <v>1999</v>
      </c>
      <c r="AE934" s="9">
        <v>36483</v>
      </c>
      <c r="AF934" s="2">
        <v>45.35</v>
      </c>
      <c r="AG934" s="2">
        <v>-53.433332999999998</v>
      </c>
      <c r="AH934" s="2">
        <v>160</v>
      </c>
      <c r="AI934" s="2">
        <v>160</v>
      </c>
      <c r="AJ934" s="2" t="s">
        <v>1846</v>
      </c>
      <c r="AK934" s="2" t="s">
        <v>40</v>
      </c>
      <c r="AL934" s="2" t="s">
        <v>149</v>
      </c>
    </row>
    <row r="935" spans="1:38" x14ac:dyDescent="0.2">
      <c r="A935" s="2">
        <v>66093</v>
      </c>
      <c r="B935" s="2">
        <v>65552</v>
      </c>
      <c r="C935" s="2">
        <v>154</v>
      </c>
      <c r="D935" s="10" t="s">
        <v>1855</v>
      </c>
      <c r="E935" s="2" t="s">
        <v>42</v>
      </c>
      <c r="F935" s="2" t="s">
        <v>671</v>
      </c>
      <c r="J935" s="2" t="s">
        <v>30</v>
      </c>
      <c r="K935" s="10" t="s">
        <v>149</v>
      </c>
      <c r="L935" s="2" t="s">
        <v>55</v>
      </c>
      <c r="M935" s="2" t="s">
        <v>38</v>
      </c>
      <c r="N935" s="10">
        <v>1994</v>
      </c>
      <c r="O935" s="9">
        <v>34579</v>
      </c>
      <c r="P935" s="2">
        <v>46.283332999999999</v>
      </c>
      <c r="Q935" s="2">
        <v>-56.583333000000003</v>
      </c>
      <c r="R935" s="11">
        <v>89</v>
      </c>
      <c r="S935" s="11">
        <v>89</v>
      </c>
      <c r="T935" s="2" t="s">
        <v>1846</v>
      </c>
      <c r="U935" s="2" t="s">
        <v>40</v>
      </c>
      <c r="V935" s="2" t="s">
        <v>149</v>
      </c>
      <c r="AD935" s="10" t="s">
        <v>1858</v>
      </c>
    </row>
    <row r="936" spans="1:38" x14ac:dyDescent="0.2">
      <c r="A936" s="2">
        <v>66094</v>
      </c>
      <c r="B936" s="2">
        <v>65553</v>
      </c>
      <c r="C936" s="2">
        <v>154</v>
      </c>
      <c r="D936" s="10" t="s">
        <v>1855</v>
      </c>
      <c r="E936" s="2" t="s">
        <v>42</v>
      </c>
      <c r="F936" s="2" t="s">
        <v>672</v>
      </c>
      <c r="J936" s="2" t="s">
        <v>30</v>
      </c>
      <c r="K936" s="10" t="s">
        <v>35</v>
      </c>
      <c r="L936" s="2" t="s">
        <v>55</v>
      </c>
      <c r="M936" s="2" t="s">
        <v>38</v>
      </c>
      <c r="N936" s="10">
        <v>1994</v>
      </c>
      <c r="O936" s="9">
        <v>34580</v>
      </c>
      <c r="P936" s="2">
        <v>46.766666999999998</v>
      </c>
      <c r="Q936" s="2">
        <v>-57.116667</v>
      </c>
      <c r="R936" s="11">
        <v>88</v>
      </c>
      <c r="S936" s="11">
        <v>88</v>
      </c>
      <c r="T936" s="2" t="s">
        <v>1846</v>
      </c>
      <c r="U936" s="2" t="s">
        <v>40</v>
      </c>
      <c r="V936" s="2" t="s">
        <v>149</v>
      </c>
      <c r="AD936" s="10" t="s">
        <v>1858</v>
      </c>
    </row>
    <row r="937" spans="1:38" x14ac:dyDescent="0.2">
      <c r="A937" s="2">
        <v>66095</v>
      </c>
      <c r="B937" s="2">
        <v>65554</v>
      </c>
      <c r="C937" s="2">
        <v>154</v>
      </c>
      <c r="D937" s="10" t="s">
        <v>1855</v>
      </c>
      <c r="E937" s="2" t="s">
        <v>42</v>
      </c>
      <c r="F937" s="2" t="s">
        <v>673</v>
      </c>
      <c r="J937" s="2" t="s">
        <v>30</v>
      </c>
      <c r="K937" s="10" t="s">
        <v>149</v>
      </c>
      <c r="L937" s="2" t="s">
        <v>55</v>
      </c>
      <c r="M937" s="2" t="s">
        <v>38</v>
      </c>
      <c r="N937" s="10">
        <v>1994</v>
      </c>
      <c r="O937" s="9">
        <v>34530</v>
      </c>
      <c r="P937" s="2">
        <v>43.016666999999998</v>
      </c>
      <c r="Q937" s="2">
        <v>-67.533332999999999</v>
      </c>
      <c r="R937" s="11">
        <v>90</v>
      </c>
      <c r="S937" s="11">
        <v>90</v>
      </c>
      <c r="T937" s="2" t="s">
        <v>1846</v>
      </c>
      <c r="U937" s="2" t="s">
        <v>40</v>
      </c>
      <c r="V937" s="2" t="s">
        <v>149</v>
      </c>
      <c r="AD937" s="10" t="s">
        <v>1858</v>
      </c>
    </row>
    <row r="938" spans="1:38" x14ac:dyDescent="0.2">
      <c r="A938" s="2">
        <v>66096</v>
      </c>
      <c r="B938" s="2">
        <v>65555</v>
      </c>
      <c r="C938" s="2">
        <v>154</v>
      </c>
      <c r="D938" s="10" t="s">
        <v>1854</v>
      </c>
      <c r="E938" s="2" t="s">
        <v>142</v>
      </c>
      <c r="F938" s="2" t="s">
        <v>674</v>
      </c>
      <c r="J938" s="2" t="s">
        <v>30</v>
      </c>
      <c r="K938" s="10" t="s">
        <v>149</v>
      </c>
      <c r="L938" s="2" t="s">
        <v>55</v>
      </c>
      <c r="M938" s="2" t="s">
        <v>38</v>
      </c>
      <c r="N938" s="10">
        <v>1994</v>
      </c>
      <c r="O938" s="9">
        <v>34528</v>
      </c>
      <c r="P938" s="2">
        <v>44.066667000000002</v>
      </c>
      <c r="Q938" s="2">
        <v>-62.733333000000002</v>
      </c>
      <c r="R938" s="11">
        <v>106</v>
      </c>
      <c r="S938" s="11">
        <v>106</v>
      </c>
      <c r="T938" s="2" t="s">
        <v>1846</v>
      </c>
      <c r="U938" s="2" t="s">
        <v>40</v>
      </c>
      <c r="V938" s="2" t="s">
        <v>149</v>
      </c>
      <c r="AB938" s="2" t="s">
        <v>31</v>
      </c>
      <c r="AC938" s="2" t="s">
        <v>1848</v>
      </c>
      <c r="AD938" s="10">
        <v>1994</v>
      </c>
      <c r="AE938" s="9">
        <v>34608</v>
      </c>
      <c r="AF938" s="2">
        <v>47.583333000000003</v>
      </c>
      <c r="AG938" s="2">
        <v>-56</v>
      </c>
      <c r="AH938" s="2">
        <v>112</v>
      </c>
      <c r="AI938" s="2">
        <v>112</v>
      </c>
      <c r="AJ938" s="2" t="s">
        <v>1846</v>
      </c>
      <c r="AK938" s="2" t="s">
        <v>40</v>
      </c>
      <c r="AL938" s="2" t="s">
        <v>149</v>
      </c>
    </row>
    <row r="939" spans="1:38" x14ac:dyDescent="0.2">
      <c r="A939" s="2">
        <v>66097</v>
      </c>
      <c r="B939" s="2">
        <v>65556</v>
      </c>
      <c r="C939" s="2">
        <v>154</v>
      </c>
      <c r="D939" s="10" t="s">
        <v>1855</v>
      </c>
      <c r="E939" s="2" t="s">
        <v>42</v>
      </c>
      <c r="F939" s="2" t="s">
        <v>675</v>
      </c>
      <c r="J939" s="2" t="s">
        <v>30</v>
      </c>
      <c r="K939" s="10" t="s">
        <v>2219</v>
      </c>
      <c r="L939" s="2" t="s">
        <v>55</v>
      </c>
      <c r="M939" s="2" t="s">
        <v>38</v>
      </c>
      <c r="N939" s="10">
        <v>1994</v>
      </c>
      <c r="O939" s="9">
        <v>34453</v>
      </c>
      <c r="P939" s="2">
        <v>42.966667000000001</v>
      </c>
      <c r="Q939" s="2">
        <v>-62.55</v>
      </c>
      <c r="R939" s="11">
        <v>101</v>
      </c>
      <c r="S939" s="11">
        <v>101</v>
      </c>
      <c r="T939" s="2" t="s">
        <v>1846</v>
      </c>
      <c r="U939" s="2" t="s">
        <v>40</v>
      </c>
      <c r="V939" s="2" t="s">
        <v>149</v>
      </c>
      <c r="AD939" s="10" t="s">
        <v>1858</v>
      </c>
    </row>
    <row r="940" spans="1:38" x14ac:dyDescent="0.2">
      <c r="A940" s="2">
        <v>66098</v>
      </c>
      <c r="B940" s="2">
        <v>65557</v>
      </c>
      <c r="C940" s="2">
        <v>154</v>
      </c>
      <c r="D940" s="10" t="s">
        <v>1855</v>
      </c>
      <c r="E940" s="2" t="s">
        <v>42</v>
      </c>
      <c r="F940" s="2" t="s">
        <v>676</v>
      </c>
      <c r="J940" s="2" t="s">
        <v>30</v>
      </c>
      <c r="K940" s="10" t="s">
        <v>149</v>
      </c>
      <c r="L940" s="2" t="s">
        <v>55</v>
      </c>
      <c r="M940" s="2" t="s">
        <v>38</v>
      </c>
      <c r="N940" s="10">
        <v>1994</v>
      </c>
      <c r="O940" s="9">
        <v>34466</v>
      </c>
      <c r="P940" s="2">
        <v>43.166666999999997</v>
      </c>
      <c r="Q940" s="2">
        <v>-60.766666999999998</v>
      </c>
      <c r="R940" s="11">
        <v>94</v>
      </c>
      <c r="S940" s="11">
        <v>94</v>
      </c>
      <c r="T940" s="2" t="s">
        <v>1846</v>
      </c>
      <c r="U940" s="2" t="s">
        <v>40</v>
      </c>
      <c r="V940" s="2" t="s">
        <v>149</v>
      </c>
      <c r="AD940" s="10" t="s">
        <v>1858</v>
      </c>
    </row>
    <row r="941" spans="1:38" x14ac:dyDescent="0.2">
      <c r="A941" s="2">
        <v>66099</v>
      </c>
      <c r="B941" s="2">
        <v>65558</v>
      </c>
      <c r="C941" s="2">
        <v>154</v>
      </c>
      <c r="D941" s="10" t="s">
        <v>1855</v>
      </c>
      <c r="E941" s="2" t="s">
        <v>42</v>
      </c>
      <c r="F941" s="2" t="s">
        <v>677</v>
      </c>
      <c r="J941" s="2" t="s">
        <v>30</v>
      </c>
      <c r="K941" s="10" t="s">
        <v>2219</v>
      </c>
      <c r="L941" s="2" t="s">
        <v>55</v>
      </c>
      <c r="M941" s="2" t="s">
        <v>38</v>
      </c>
      <c r="N941" s="10">
        <v>1994</v>
      </c>
      <c r="O941" s="9">
        <v>34468</v>
      </c>
      <c r="P941" s="2">
        <v>43.066667000000002</v>
      </c>
      <c r="Q941" s="2">
        <v>-59.633333</v>
      </c>
      <c r="R941" s="11">
        <v>108</v>
      </c>
      <c r="S941" s="11">
        <v>108</v>
      </c>
      <c r="T941" s="2" t="s">
        <v>1846</v>
      </c>
      <c r="U941" s="2" t="s">
        <v>40</v>
      </c>
      <c r="V941" s="2" t="s">
        <v>149</v>
      </c>
      <c r="AD941" s="10" t="s">
        <v>1858</v>
      </c>
    </row>
    <row r="942" spans="1:38" x14ac:dyDescent="0.2">
      <c r="A942" s="2">
        <v>66100</v>
      </c>
      <c r="B942" s="2">
        <v>65559</v>
      </c>
      <c r="C942" s="2">
        <v>154</v>
      </c>
      <c r="D942" s="10" t="s">
        <v>1854</v>
      </c>
      <c r="E942" s="2" t="s">
        <v>142</v>
      </c>
      <c r="F942" s="2" t="s">
        <v>678</v>
      </c>
      <c r="J942" s="2" t="s">
        <v>30</v>
      </c>
      <c r="K942" s="10" t="s">
        <v>2219</v>
      </c>
      <c r="L942" s="2" t="s">
        <v>55</v>
      </c>
      <c r="M942" s="2" t="s">
        <v>38</v>
      </c>
      <c r="N942" s="10">
        <v>1994</v>
      </c>
      <c r="O942" s="9">
        <v>34455</v>
      </c>
      <c r="P942" s="2">
        <v>42.866667</v>
      </c>
      <c r="Q942" s="2">
        <v>-63.266666999999998</v>
      </c>
      <c r="R942" s="11">
        <v>107</v>
      </c>
      <c r="S942" s="11">
        <v>107</v>
      </c>
      <c r="T942" s="2" t="s">
        <v>1846</v>
      </c>
      <c r="U942" s="2" t="s">
        <v>40</v>
      </c>
      <c r="V942" s="2" t="s">
        <v>149</v>
      </c>
      <c r="AB942" s="2" t="s">
        <v>31</v>
      </c>
      <c r="AC942" s="2" t="s">
        <v>38</v>
      </c>
      <c r="AD942" s="10">
        <v>1995</v>
      </c>
      <c r="AE942" s="9">
        <v>34934</v>
      </c>
      <c r="AF942" s="2">
        <v>43</v>
      </c>
      <c r="AG942" s="2">
        <v>-62</v>
      </c>
      <c r="AH942" s="2">
        <v>138</v>
      </c>
      <c r="AI942" s="2">
        <v>138</v>
      </c>
      <c r="AJ942" s="2" t="s">
        <v>1846</v>
      </c>
      <c r="AK942" s="2" t="s">
        <v>40</v>
      </c>
      <c r="AL942" s="2" t="s">
        <v>41</v>
      </c>
    </row>
    <row r="943" spans="1:38" x14ac:dyDescent="0.2">
      <c r="A943" s="2">
        <v>66101</v>
      </c>
      <c r="B943" s="2">
        <v>65560</v>
      </c>
      <c r="C943" s="2">
        <v>154</v>
      </c>
      <c r="D943" s="10" t="s">
        <v>1855</v>
      </c>
      <c r="E943" s="2" t="s">
        <v>42</v>
      </c>
      <c r="F943" s="2" t="s">
        <v>679</v>
      </c>
      <c r="J943" s="2" t="s">
        <v>30</v>
      </c>
      <c r="K943" s="10" t="s">
        <v>2219</v>
      </c>
      <c r="L943" s="2" t="s">
        <v>55</v>
      </c>
      <c r="M943" s="2" t="s">
        <v>38</v>
      </c>
      <c r="N943" s="10">
        <v>1993</v>
      </c>
      <c r="O943" s="9">
        <v>34303</v>
      </c>
      <c r="P943" s="2">
        <v>44.716667000000001</v>
      </c>
      <c r="Q943" s="2">
        <v>-51.883333</v>
      </c>
      <c r="R943" s="11">
        <v>92</v>
      </c>
      <c r="S943" s="11">
        <v>92</v>
      </c>
      <c r="T943" s="2" t="s">
        <v>1846</v>
      </c>
      <c r="U943" s="2" t="s">
        <v>40</v>
      </c>
      <c r="V943" s="2" t="s">
        <v>149</v>
      </c>
      <c r="AD943" s="10" t="s">
        <v>1858</v>
      </c>
    </row>
    <row r="944" spans="1:38" x14ac:dyDescent="0.2">
      <c r="A944" s="2">
        <v>66102</v>
      </c>
      <c r="B944" s="2">
        <v>65561</v>
      </c>
      <c r="C944" s="2">
        <v>154</v>
      </c>
      <c r="D944" s="10" t="s">
        <v>1855</v>
      </c>
      <c r="E944" s="2" t="s">
        <v>42</v>
      </c>
      <c r="F944" s="2" t="s">
        <v>680</v>
      </c>
      <c r="J944" s="2" t="s">
        <v>30</v>
      </c>
      <c r="K944" s="10" t="s">
        <v>2219</v>
      </c>
      <c r="L944" s="2" t="s">
        <v>55</v>
      </c>
      <c r="M944" s="2" t="s">
        <v>38</v>
      </c>
      <c r="N944" s="10">
        <v>1993</v>
      </c>
      <c r="O944" s="9">
        <v>34303</v>
      </c>
      <c r="P944" s="2">
        <v>44.7</v>
      </c>
      <c r="Q944" s="2">
        <v>-51.916666999999997</v>
      </c>
      <c r="R944" s="11">
        <v>98</v>
      </c>
      <c r="S944" s="11">
        <v>98</v>
      </c>
      <c r="T944" s="2" t="s">
        <v>1846</v>
      </c>
      <c r="U944" s="2" t="s">
        <v>40</v>
      </c>
      <c r="V944" s="2" t="s">
        <v>149</v>
      </c>
      <c r="AD944" s="10" t="s">
        <v>1858</v>
      </c>
    </row>
    <row r="945" spans="1:38" x14ac:dyDescent="0.2">
      <c r="A945" s="2">
        <v>66103</v>
      </c>
      <c r="B945" s="2">
        <v>65562</v>
      </c>
      <c r="C945" s="2">
        <v>154</v>
      </c>
      <c r="D945" s="10" t="s">
        <v>1855</v>
      </c>
      <c r="E945" s="2" t="s">
        <v>42</v>
      </c>
      <c r="F945" s="2" t="s">
        <v>681</v>
      </c>
      <c r="J945" s="2" t="s">
        <v>30</v>
      </c>
      <c r="K945" s="10" t="s">
        <v>149</v>
      </c>
      <c r="L945" s="2" t="s">
        <v>55</v>
      </c>
      <c r="M945" s="2" t="s">
        <v>38</v>
      </c>
      <c r="N945" s="10">
        <v>1993</v>
      </c>
      <c r="O945" s="9">
        <v>34303</v>
      </c>
      <c r="P945" s="2">
        <v>44.65</v>
      </c>
      <c r="Q945" s="2">
        <v>-52</v>
      </c>
      <c r="R945" s="11">
        <v>102</v>
      </c>
      <c r="S945" s="11">
        <v>102</v>
      </c>
      <c r="T945" s="2" t="s">
        <v>1846</v>
      </c>
      <c r="U945" s="2" t="s">
        <v>40</v>
      </c>
      <c r="V945" s="2" t="s">
        <v>149</v>
      </c>
      <c r="AD945" s="10" t="s">
        <v>1858</v>
      </c>
    </row>
    <row r="946" spans="1:38" x14ac:dyDescent="0.2">
      <c r="A946" s="2">
        <v>66104</v>
      </c>
      <c r="B946" s="2">
        <v>65563</v>
      </c>
      <c r="C946" s="2">
        <v>154</v>
      </c>
      <c r="D946" s="10" t="s">
        <v>1855</v>
      </c>
      <c r="E946" s="2" t="s">
        <v>42</v>
      </c>
      <c r="F946" s="2" t="s">
        <v>682</v>
      </c>
      <c r="J946" s="2" t="s">
        <v>30</v>
      </c>
      <c r="K946" s="10" t="s">
        <v>2219</v>
      </c>
      <c r="L946" s="2" t="s">
        <v>55</v>
      </c>
      <c r="M946" s="2" t="s">
        <v>38</v>
      </c>
      <c r="N946" s="10">
        <v>1993</v>
      </c>
      <c r="O946" s="9">
        <v>34302</v>
      </c>
      <c r="P946" s="2">
        <v>44.833333000000003</v>
      </c>
      <c r="Q946" s="2">
        <v>-52.283332999999999</v>
      </c>
      <c r="R946" s="11">
        <v>97</v>
      </c>
      <c r="S946" s="11">
        <v>97</v>
      </c>
      <c r="T946" s="2" t="s">
        <v>1846</v>
      </c>
      <c r="U946" s="2" t="s">
        <v>40</v>
      </c>
      <c r="V946" s="2" t="s">
        <v>149</v>
      </c>
      <c r="AD946" s="10" t="s">
        <v>1858</v>
      </c>
    </row>
    <row r="947" spans="1:38" x14ac:dyDescent="0.2">
      <c r="A947" s="2">
        <v>66105</v>
      </c>
      <c r="B947" s="2">
        <v>65564</v>
      </c>
      <c r="C947" s="2">
        <v>154</v>
      </c>
      <c r="D947" s="10" t="s">
        <v>1854</v>
      </c>
      <c r="E947" s="2" t="s">
        <v>142</v>
      </c>
      <c r="F947" s="2" t="s">
        <v>683</v>
      </c>
      <c r="J947" s="2" t="s">
        <v>30</v>
      </c>
      <c r="K947" s="10" t="s">
        <v>2219</v>
      </c>
      <c r="L947" s="2" t="s">
        <v>55</v>
      </c>
      <c r="M947" s="2" t="s">
        <v>38</v>
      </c>
      <c r="N947" s="10">
        <v>1993</v>
      </c>
      <c r="O947" s="9">
        <v>34302</v>
      </c>
      <c r="P947" s="2">
        <v>44.85</v>
      </c>
      <c r="Q947" s="2">
        <v>-52.283332999999999</v>
      </c>
      <c r="R947" s="11">
        <v>103</v>
      </c>
      <c r="S947" s="11">
        <v>103</v>
      </c>
      <c r="T947" s="2" t="s">
        <v>1846</v>
      </c>
      <c r="U947" s="2" t="s">
        <v>40</v>
      </c>
      <c r="V947" s="2" t="s">
        <v>149</v>
      </c>
      <c r="AB947" s="2" t="s">
        <v>31</v>
      </c>
      <c r="AC947" s="2" t="s">
        <v>38</v>
      </c>
      <c r="AD947" s="10">
        <v>1997</v>
      </c>
      <c r="AE947" s="9">
        <v>35705</v>
      </c>
      <c r="AF947" s="2">
        <v>45.5</v>
      </c>
      <c r="AG947" s="2">
        <v>-56.083333000000003</v>
      </c>
      <c r="AH947" s="2">
        <v>172</v>
      </c>
      <c r="AI947" s="2">
        <v>172</v>
      </c>
      <c r="AJ947" s="2" t="s">
        <v>1846</v>
      </c>
      <c r="AK947" s="2" t="s">
        <v>40</v>
      </c>
      <c r="AL947" s="2" t="s">
        <v>41</v>
      </c>
    </row>
    <row r="948" spans="1:38" x14ac:dyDescent="0.2">
      <c r="A948" s="2">
        <v>66106</v>
      </c>
      <c r="B948" s="2">
        <v>65565</v>
      </c>
      <c r="C948" s="2">
        <v>154</v>
      </c>
      <c r="D948" s="10" t="s">
        <v>1855</v>
      </c>
      <c r="E948" s="2" t="s">
        <v>42</v>
      </c>
      <c r="F948" s="2" t="s">
        <v>684</v>
      </c>
      <c r="J948" s="2" t="s">
        <v>30</v>
      </c>
      <c r="K948" s="10" t="s">
        <v>2219</v>
      </c>
      <c r="L948" s="2" t="s">
        <v>55</v>
      </c>
      <c r="M948" s="2" t="s">
        <v>38</v>
      </c>
      <c r="N948" s="10">
        <v>1993</v>
      </c>
      <c r="O948" s="9">
        <v>34304</v>
      </c>
      <c r="P948" s="2">
        <v>44.416666999999997</v>
      </c>
      <c r="Q948" s="2">
        <v>-51.65</v>
      </c>
      <c r="R948" s="11">
        <v>91</v>
      </c>
      <c r="S948" s="11">
        <v>91</v>
      </c>
      <c r="T948" s="2" t="s">
        <v>1846</v>
      </c>
      <c r="U948" s="2" t="s">
        <v>40</v>
      </c>
      <c r="V948" s="2" t="s">
        <v>149</v>
      </c>
      <c r="AD948" s="10" t="s">
        <v>1858</v>
      </c>
    </row>
    <row r="949" spans="1:38" x14ac:dyDescent="0.2">
      <c r="A949" s="2">
        <v>66107</v>
      </c>
      <c r="B949" s="2">
        <v>65566</v>
      </c>
      <c r="C949" s="2">
        <v>154</v>
      </c>
      <c r="D949" s="10" t="s">
        <v>1854</v>
      </c>
      <c r="E949" s="2" t="s">
        <v>142</v>
      </c>
      <c r="F949" s="2" t="s">
        <v>685</v>
      </c>
      <c r="J949" s="2" t="s">
        <v>30</v>
      </c>
      <c r="K949" s="10" t="s">
        <v>2219</v>
      </c>
      <c r="L949" s="2" t="s">
        <v>55</v>
      </c>
      <c r="M949" s="2" t="s">
        <v>38</v>
      </c>
      <c r="N949" s="10">
        <v>1993</v>
      </c>
      <c r="O949" s="9">
        <v>34304</v>
      </c>
      <c r="P949" s="2">
        <v>44.5</v>
      </c>
      <c r="Q949" s="2">
        <v>-51.75</v>
      </c>
      <c r="R949" s="11">
        <v>99</v>
      </c>
      <c r="S949" s="11">
        <v>99</v>
      </c>
      <c r="T949" s="2" t="s">
        <v>1846</v>
      </c>
      <c r="U949" s="2" t="s">
        <v>40</v>
      </c>
      <c r="V949" s="2" t="s">
        <v>149</v>
      </c>
      <c r="AB949" s="2" t="s">
        <v>31</v>
      </c>
      <c r="AC949" s="2" t="s">
        <v>38</v>
      </c>
      <c r="AD949" s="10">
        <v>1997</v>
      </c>
      <c r="AE949" s="9">
        <v>35683</v>
      </c>
      <c r="AF949" s="2">
        <v>46.733333000000002</v>
      </c>
      <c r="AG949" s="2">
        <v>-50.416666999999997</v>
      </c>
      <c r="AH949" s="2">
        <v>169</v>
      </c>
      <c r="AI949" s="2">
        <v>169</v>
      </c>
      <c r="AJ949" s="2" t="s">
        <v>1846</v>
      </c>
      <c r="AK949" s="2" t="s">
        <v>40</v>
      </c>
      <c r="AL949" s="2" t="s">
        <v>149</v>
      </c>
    </row>
    <row r="950" spans="1:38" x14ac:dyDescent="0.2">
      <c r="A950" s="2">
        <v>66108</v>
      </c>
      <c r="B950" s="2">
        <v>65567</v>
      </c>
      <c r="C950" s="2">
        <v>154</v>
      </c>
      <c r="D950" s="10" t="s">
        <v>1854</v>
      </c>
      <c r="E950" s="2" t="s">
        <v>142</v>
      </c>
      <c r="F950" s="2" t="s">
        <v>686</v>
      </c>
      <c r="J950" s="2" t="s">
        <v>30</v>
      </c>
      <c r="K950" s="10" t="s">
        <v>149</v>
      </c>
      <c r="L950" s="2" t="s">
        <v>55</v>
      </c>
      <c r="M950" s="2" t="s">
        <v>38</v>
      </c>
      <c r="N950" s="10">
        <v>1993</v>
      </c>
      <c r="O950" s="9">
        <v>34305</v>
      </c>
      <c r="P950" s="2">
        <v>44.983333000000002</v>
      </c>
      <c r="Q950" s="2">
        <v>-52.25</v>
      </c>
      <c r="R950" s="11">
        <v>101</v>
      </c>
      <c r="S950" s="11">
        <v>101</v>
      </c>
      <c r="T950" s="2" t="s">
        <v>1846</v>
      </c>
      <c r="U950" s="2" t="s">
        <v>40</v>
      </c>
      <c r="V950" s="2" t="s">
        <v>149</v>
      </c>
      <c r="AB950" s="2" t="s">
        <v>31</v>
      </c>
      <c r="AC950" s="2" t="s">
        <v>38</v>
      </c>
      <c r="AD950" s="10">
        <v>1996</v>
      </c>
      <c r="AE950" s="9">
        <v>35186</v>
      </c>
      <c r="AF950" s="2">
        <v>42.883333</v>
      </c>
      <c r="AG950" s="2">
        <v>-60.966667000000001</v>
      </c>
      <c r="AH950" s="2">
        <v>126</v>
      </c>
      <c r="AI950" s="2">
        <v>126</v>
      </c>
      <c r="AJ950" s="2" t="s">
        <v>1846</v>
      </c>
      <c r="AK950" s="2" t="s">
        <v>40</v>
      </c>
      <c r="AL950" s="2" t="s">
        <v>149</v>
      </c>
    </row>
    <row r="951" spans="1:38" x14ac:dyDescent="0.2">
      <c r="A951" s="2">
        <v>66109</v>
      </c>
      <c r="B951" s="2">
        <v>65568</v>
      </c>
      <c r="C951" s="2">
        <v>154</v>
      </c>
      <c r="D951" s="10" t="s">
        <v>1855</v>
      </c>
      <c r="E951" s="2" t="s">
        <v>42</v>
      </c>
      <c r="F951" s="2" t="s">
        <v>687</v>
      </c>
      <c r="J951" s="2" t="s">
        <v>30</v>
      </c>
      <c r="K951" s="10" t="s">
        <v>2219</v>
      </c>
      <c r="L951" s="2" t="s">
        <v>55</v>
      </c>
      <c r="M951" s="2" t="s">
        <v>38</v>
      </c>
      <c r="N951" s="10">
        <v>1993</v>
      </c>
      <c r="O951" s="9">
        <v>34309</v>
      </c>
      <c r="P951" s="2">
        <v>44.866667</v>
      </c>
      <c r="Q951" s="2">
        <v>-53.266666999999998</v>
      </c>
      <c r="R951" s="11">
        <v>103</v>
      </c>
      <c r="S951" s="11">
        <v>103</v>
      </c>
      <c r="T951" s="2" t="s">
        <v>1846</v>
      </c>
      <c r="U951" s="2" t="s">
        <v>40</v>
      </c>
      <c r="V951" s="2" t="s">
        <v>149</v>
      </c>
      <c r="AD951" s="10" t="s">
        <v>1858</v>
      </c>
    </row>
    <row r="952" spans="1:38" x14ac:dyDescent="0.2">
      <c r="A952" s="2">
        <v>66110</v>
      </c>
      <c r="B952" s="2">
        <v>65569</v>
      </c>
      <c r="C952" s="2">
        <v>154</v>
      </c>
      <c r="D952" s="10" t="s">
        <v>1855</v>
      </c>
      <c r="E952" s="2" t="s">
        <v>42</v>
      </c>
      <c r="F952" s="2" t="s">
        <v>688</v>
      </c>
      <c r="J952" s="2" t="s">
        <v>30</v>
      </c>
      <c r="K952" s="10" t="s">
        <v>2219</v>
      </c>
      <c r="L952" s="2" t="s">
        <v>55</v>
      </c>
      <c r="M952" s="2" t="s">
        <v>38</v>
      </c>
      <c r="N952" s="10">
        <v>1993</v>
      </c>
      <c r="O952" s="9">
        <v>34308</v>
      </c>
      <c r="P952" s="2">
        <v>44.816667000000002</v>
      </c>
      <c r="Q952" s="2">
        <v>-53.083333000000003</v>
      </c>
      <c r="R952" s="11">
        <v>96</v>
      </c>
      <c r="S952" s="11">
        <v>96</v>
      </c>
      <c r="T952" s="2" t="s">
        <v>1846</v>
      </c>
      <c r="U952" s="2" t="s">
        <v>40</v>
      </c>
      <c r="V952" s="2" t="s">
        <v>149</v>
      </c>
      <c r="AD952" s="10" t="s">
        <v>1858</v>
      </c>
    </row>
    <row r="953" spans="1:38" x14ac:dyDescent="0.2">
      <c r="A953" s="2">
        <v>66111</v>
      </c>
      <c r="B953" s="2">
        <v>65570</v>
      </c>
      <c r="C953" s="2">
        <v>154</v>
      </c>
      <c r="D953" s="10" t="s">
        <v>1855</v>
      </c>
      <c r="E953" s="2" t="s">
        <v>42</v>
      </c>
      <c r="F953" s="2" t="s">
        <v>689</v>
      </c>
      <c r="J953" s="2" t="s">
        <v>30</v>
      </c>
      <c r="K953" s="10" t="s">
        <v>2219</v>
      </c>
      <c r="L953" s="2" t="s">
        <v>55</v>
      </c>
      <c r="M953" s="2" t="s">
        <v>38</v>
      </c>
      <c r="N953" s="10">
        <v>1993</v>
      </c>
      <c r="O953" s="9">
        <v>34317</v>
      </c>
      <c r="P953" s="2">
        <v>43.666666999999997</v>
      </c>
      <c r="Q953" s="2">
        <v>-59.583333000000003</v>
      </c>
      <c r="R953" s="11">
        <v>102</v>
      </c>
      <c r="S953" s="11">
        <v>102</v>
      </c>
      <c r="T953" s="2" t="s">
        <v>1846</v>
      </c>
      <c r="U953" s="2" t="s">
        <v>40</v>
      </c>
      <c r="V953" s="2" t="s">
        <v>149</v>
      </c>
      <c r="AD953" s="10" t="s">
        <v>1858</v>
      </c>
    </row>
    <row r="954" spans="1:38" x14ac:dyDescent="0.2">
      <c r="A954" s="2">
        <v>66112</v>
      </c>
      <c r="B954" s="2">
        <v>65571</v>
      </c>
      <c r="C954" s="2">
        <v>154</v>
      </c>
      <c r="D954" s="10" t="s">
        <v>1854</v>
      </c>
      <c r="E954" s="2" t="s">
        <v>142</v>
      </c>
      <c r="F954" s="2" t="s">
        <v>690</v>
      </c>
      <c r="J954" s="2" t="s">
        <v>30</v>
      </c>
      <c r="K954" s="10" t="s">
        <v>2219</v>
      </c>
      <c r="L954" s="2" t="s">
        <v>55</v>
      </c>
      <c r="M954" s="2" t="s">
        <v>38</v>
      </c>
      <c r="N954" s="10">
        <v>1993</v>
      </c>
      <c r="O954" s="9">
        <v>34317</v>
      </c>
      <c r="P954" s="2">
        <v>43.666666999999997</v>
      </c>
      <c r="Q954" s="2">
        <v>-59.633333</v>
      </c>
      <c r="R954" s="11">
        <v>98</v>
      </c>
      <c r="S954" s="11">
        <v>98</v>
      </c>
      <c r="T954" s="2" t="s">
        <v>1846</v>
      </c>
      <c r="U954" s="2" t="s">
        <v>40</v>
      </c>
      <c r="V954" s="2" t="s">
        <v>149</v>
      </c>
      <c r="AB954" s="2" t="s">
        <v>31</v>
      </c>
      <c r="AC954" s="2" t="s">
        <v>38</v>
      </c>
      <c r="AD954" s="10">
        <v>1995</v>
      </c>
      <c r="AE954" s="9">
        <v>35048</v>
      </c>
      <c r="AF954" s="2">
        <v>44.5</v>
      </c>
      <c r="AG954" s="2">
        <v>-62.1</v>
      </c>
      <c r="AH954" s="2">
        <v>115</v>
      </c>
      <c r="AI954" s="2">
        <v>115</v>
      </c>
      <c r="AJ954" s="2" t="s">
        <v>1846</v>
      </c>
      <c r="AK954" s="2" t="s">
        <v>40</v>
      </c>
      <c r="AL954" s="2" t="s">
        <v>149</v>
      </c>
    </row>
    <row r="955" spans="1:38" x14ac:dyDescent="0.2">
      <c r="A955" s="2">
        <v>66113</v>
      </c>
      <c r="B955" s="2">
        <v>65572</v>
      </c>
      <c r="C955" s="2">
        <v>154</v>
      </c>
      <c r="D955" s="10" t="s">
        <v>1855</v>
      </c>
      <c r="E955" s="2" t="s">
        <v>42</v>
      </c>
      <c r="F955" s="2" t="s">
        <v>691</v>
      </c>
      <c r="J955" s="2" t="s">
        <v>30</v>
      </c>
      <c r="K955" s="10" t="s">
        <v>2219</v>
      </c>
      <c r="L955" s="2" t="s">
        <v>55</v>
      </c>
      <c r="M955" s="2" t="s">
        <v>38</v>
      </c>
      <c r="N955" s="10">
        <v>1993</v>
      </c>
      <c r="O955" s="9">
        <v>34317</v>
      </c>
      <c r="P955" s="2">
        <v>43.65</v>
      </c>
      <c r="Q955" s="2">
        <v>-59.65</v>
      </c>
      <c r="R955" s="11">
        <v>99</v>
      </c>
      <c r="S955" s="11">
        <v>99</v>
      </c>
      <c r="T955" s="2" t="s">
        <v>1846</v>
      </c>
      <c r="U955" s="2" t="s">
        <v>40</v>
      </c>
      <c r="V955" s="2" t="s">
        <v>149</v>
      </c>
      <c r="AD955" s="10" t="s">
        <v>1858</v>
      </c>
    </row>
    <row r="956" spans="1:38" x14ac:dyDescent="0.2">
      <c r="A956" s="2">
        <v>66114</v>
      </c>
      <c r="B956" s="2">
        <v>65573</v>
      </c>
      <c r="C956" s="2">
        <v>154</v>
      </c>
      <c r="D956" s="10" t="s">
        <v>1854</v>
      </c>
      <c r="E956" s="2" t="s">
        <v>142</v>
      </c>
      <c r="F956" s="2" t="s">
        <v>692</v>
      </c>
      <c r="J956" s="2" t="s">
        <v>30</v>
      </c>
      <c r="K956" s="10" t="s">
        <v>149</v>
      </c>
      <c r="L956" s="2" t="s">
        <v>55</v>
      </c>
      <c r="M956" s="2" t="s">
        <v>38</v>
      </c>
      <c r="N956" s="10">
        <v>1993</v>
      </c>
      <c r="O956" s="9">
        <v>34317</v>
      </c>
      <c r="P956" s="2">
        <v>43.583333000000003</v>
      </c>
      <c r="Q956" s="2">
        <v>-59.966667000000001</v>
      </c>
      <c r="R956" s="11">
        <v>94</v>
      </c>
      <c r="S956" s="11">
        <v>94</v>
      </c>
      <c r="T956" s="2" t="s">
        <v>1846</v>
      </c>
      <c r="U956" s="2" t="s">
        <v>40</v>
      </c>
      <c r="V956" s="2" t="s">
        <v>149</v>
      </c>
      <c r="AB956" s="2" t="s">
        <v>31</v>
      </c>
      <c r="AC956" s="2" t="s">
        <v>38</v>
      </c>
      <c r="AD956" s="10">
        <v>1998</v>
      </c>
      <c r="AE956" s="9">
        <v>36115</v>
      </c>
      <c r="AF956" s="2">
        <v>42.666666999999997</v>
      </c>
      <c r="AG956" s="2">
        <v>-66</v>
      </c>
      <c r="AH956" s="2">
        <v>221</v>
      </c>
      <c r="AI956" s="2">
        <v>221</v>
      </c>
      <c r="AJ956" s="2" t="s">
        <v>1846</v>
      </c>
      <c r="AK956" s="2" t="s">
        <v>40</v>
      </c>
      <c r="AL956" s="2" t="s">
        <v>41</v>
      </c>
    </row>
    <row r="957" spans="1:38" x14ac:dyDescent="0.2">
      <c r="A957" s="2">
        <v>66115</v>
      </c>
      <c r="B957" s="2">
        <v>65574</v>
      </c>
      <c r="C957" s="2">
        <v>154</v>
      </c>
      <c r="D957" s="10" t="s">
        <v>1855</v>
      </c>
      <c r="E957" s="2" t="s">
        <v>42</v>
      </c>
      <c r="F957" s="2" t="s">
        <v>693</v>
      </c>
      <c r="J957" s="2" t="s">
        <v>30</v>
      </c>
      <c r="K957" s="10" t="s">
        <v>149</v>
      </c>
      <c r="L957" s="2" t="s">
        <v>55</v>
      </c>
      <c r="M957" s="2" t="s">
        <v>38</v>
      </c>
      <c r="N957" s="10">
        <v>1994</v>
      </c>
      <c r="O957" s="9">
        <v>34428</v>
      </c>
      <c r="P957" s="2">
        <v>42.533332999999999</v>
      </c>
      <c r="Q957" s="2">
        <v>-66.183333000000005</v>
      </c>
      <c r="R957" s="11">
        <v>103</v>
      </c>
      <c r="S957" s="11">
        <v>103</v>
      </c>
      <c r="T957" s="2" t="s">
        <v>1846</v>
      </c>
      <c r="U957" s="2" t="s">
        <v>40</v>
      </c>
      <c r="V957" s="2" t="s">
        <v>149</v>
      </c>
      <c r="AD957" s="10" t="s">
        <v>1858</v>
      </c>
    </row>
    <row r="958" spans="1:38" x14ac:dyDescent="0.2">
      <c r="A958" s="2">
        <v>66116</v>
      </c>
      <c r="B958" s="2">
        <v>65575</v>
      </c>
      <c r="C958" s="2">
        <v>154</v>
      </c>
      <c r="D958" s="10" t="s">
        <v>1855</v>
      </c>
      <c r="E958" s="2" t="s">
        <v>42</v>
      </c>
      <c r="F958" s="2" t="s">
        <v>694</v>
      </c>
      <c r="J958" s="2" t="s">
        <v>30</v>
      </c>
      <c r="K958" s="10" t="s">
        <v>149</v>
      </c>
      <c r="L958" s="2" t="s">
        <v>55</v>
      </c>
      <c r="M958" s="2" t="s">
        <v>38</v>
      </c>
      <c r="N958" s="10">
        <v>1994</v>
      </c>
      <c r="O958" s="9">
        <v>34441</v>
      </c>
      <c r="P958" s="2">
        <v>42.85</v>
      </c>
      <c r="Q958" s="2">
        <v>-62.866667</v>
      </c>
      <c r="R958" s="11">
        <v>101</v>
      </c>
      <c r="S958" s="11">
        <v>101</v>
      </c>
      <c r="T958" s="2" t="s">
        <v>1846</v>
      </c>
      <c r="U958" s="2" t="s">
        <v>40</v>
      </c>
      <c r="V958" s="2" t="s">
        <v>149</v>
      </c>
      <c r="AD958" s="10" t="s">
        <v>1858</v>
      </c>
    </row>
    <row r="959" spans="1:38" x14ac:dyDescent="0.2">
      <c r="A959" s="2">
        <v>66117</v>
      </c>
      <c r="B959" s="2">
        <v>65576</v>
      </c>
      <c r="C959" s="2">
        <v>154</v>
      </c>
      <c r="D959" s="10" t="s">
        <v>1855</v>
      </c>
      <c r="E959" s="2" t="s">
        <v>42</v>
      </c>
      <c r="F959" s="2" t="s">
        <v>695</v>
      </c>
      <c r="J959" s="2" t="s">
        <v>30</v>
      </c>
      <c r="K959" s="10" t="s">
        <v>149</v>
      </c>
      <c r="L959" s="2" t="s">
        <v>55</v>
      </c>
      <c r="M959" s="2" t="s">
        <v>38</v>
      </c>
      <c r="N959" s="10">
        <v>1994</v>
      </c>
      <c r="O959" s="9">
        <v>34441</v>
      </c>
      <c r="P959" s="2">
        <v>42.866667</v>
      </c>
      <c r="Q959" s="2">
        <v>-62.883333</v>
      </c>
      <c r="R959" s="11">
        <v>103</v>
      </c>
      <c r="S959" s="11">
        <v>103</v>
      </c>
      <c r="T959" s="2" t="s">
        <v>1846</v>
      </c>
      <c r="U959" s="2" t="s">
        <v>40</v>
      </c>
      <c r="V959" s="2" t="s">
        <v>149</v>
      </c>
      <c r="AD959" s="10" t="s">
        <v>1858</v>
      </c>
    </row>
    <row r="960" spans="1:38" x14ac:dyDescent="0.2">
      <c r="A960" s="2">
        <v>66118</v>
      </c>
      <c r="B960" s="2">
        <v>65577</v>
      </c>
      <c r="C960" s="2">
        <v>154</v>
      </c>
      <c r="D960" s="10" t="s">
        <v>1855</v>
      </c>
      <c r="E960" s="2" t="s">
        <v>42</v>
      </c>
      <c r="F960" s="2" t="s">
        <v>696</v>
      </c>
      <c r="J960" s="2" t="s">
        <v>30</v>
      </c>
      <c r="K960" s="10" t="s">
        <v>2219</v>
      </c>
      <c r="L960" s="2" t="s">
        <v>55</v>
      </c>
      <c r="M960" s="2" t="s">
        <v>38</v>
      </c>
      <c r="N960" s="10">
        <v>1994</v>
      </c>
      <c r="O960" s="9">
        <v>34441</v>
      </c>
      <c r="P960" s="2">
        <v>42.85</v>
      </c>
      <c r="Q960" s="2">
        <v>-62.866667</v>
      </c>
      <c r="R960" s="11">
        <v>106</v>
      </c>
      <c r="S960" s="11">
        <v>106</v>
      </c>
      <c r="T960" s="2" t="s">
        <v>1846</v>
      </c>
      <c r="U960" s="2" t="s">
        <v>40</v>
      </c>
      <c r="V960" s="2" t="s">
        <v>149</v>
      </c>
      <c r="AD960" s="10" t="s">
        <v>1858</v>
      </c>
    </row>
    <row r="961" spans="1:38" x14ac:dyDescent="0.2">
      <c r="A961" s="2">
        <v>66119</v>
      </c>
      <c r="B961" s="2">
        <v>65578</v>
      </c>
      <c r="C961" s="2">
        <v>154</v>
      </c>
      <c r="D961" s="10" t="s">
        <v>1855</v>
      </c>
      <c r="E961" s="2" t="s">
        <v>42</v>
      </c>
      <c r="F961" s="2" t="s">
        <v>697</v>
      </c>
      <c r="J961" s="2" t="s">
        <v>30</v>
      </c>
      <c r="K961" s="10" t="s">
        <v>149</v>
      </c>
      <c r="L961" s="2" t="s">
        <v>55</v>
      </c>
      <c r="M961" s="2" t="s">
        <v>38</v>
      </c>
      <c r="N961" s="10">
        <v>1994</v>
      </c>
      <c r="O961" s="9">
        <v>34440</v>
      </c>
      <c r="P961" s="2">
        <v>42.316667000000002</v>
      </c>
      <c r="Q961" s="2">
        <v>-65.433333000000005</v>
      </c>
      <c r="R961" s="11">
        <v>99</v>
      </c>
      <c r="S961" s="11">
        <v>99</v>
      </c>
      <c r="T961" s="2" t="s">
        <v>1846</v>
      </c>
      <c r="U961" s="2" t="s">
        <v>40</v>
      </c>
      <c r="V961" s="2" t="s">
        <v>149</v>
      </c>
      <c r="AD961" s="10" t="s">
        <v>1858</v>
      </c>
    </row>
    <row r="962" spans="1:38" x14ac:dyDescent="0.2">
      <c r="A962" s="2">
        <v>66120</v>
      </c>
      <c r="B962" s="2">
        <v>65579</v>
      </c>
      <c r="C962" s="2">
        <v>154</v>
      </c>
      <c r="D962" s="10" t="s">
        <v>1855</v>
      </c>
      <c r="E962" s="2" t="s">
        <v>42</v>
      </c>
      <c r="F962" s="2" t="s">
        <v>698</v>
      </c>
      <c r="J962" s="2" t="s">
        <v>30</v>
      </c>
      <c r="K962" s="10" t="s">
        <v>149</v>
      </c>
      <c r="L962" s="2" t="s">
        <v>55</v>
      </c>
      <c r="M962" s="2" t="s">
        <v>38</v>
      </c>
      <c r="N962" s="10">
        <v>1994</v>
      </c>
      <c r="O962" s="9">
        <v>34439</v>
      </c>
      <c r="P962" s="2">
        <v>41.433332999999998</v>
      </c>
      <c r="Q962" s="2">
        <v>-66.133332999999993</v>
      </c>
      <c r="R962" s="11">
        <v>95</v>
      </c>
      <c r="S962" s="11">
        <v>95</v>
      </c>
      <c r="T962" s="2" t="s">
        <v>1846</v>
      </c>
      <c r="U962" s="2" t="s">
        <v>40</v>
      </c>
      <c r="V962" s="2" t="s">
        <v>149</v>
      </c>
      <c r="AD962" s="10" t="s">
        <v>1858</v>
      </c>
    </row>
    <row r="963" spans="1:38" x14ac:dyDescent="0.2">
      <c r="A963" s="2">
        <v>66121</v>
      </c>
      <c r="B963" s="2">
        <v>65580</v>
      </c>
      <c r="C963" s="2">
        <v>154</v>
      </c>
      <c r="D963" s="10" t="s">
        <v>1854</v>
      </c>
      <c r="E963" s="2" t="s">
        <v>142</v>
      </c>
      <c r="F963" s="2" t="s">
        <v>699</v>
      </c>
      <c r="J963" s="2" t="s">
        <v>30</v>
      </c>
      <c r="K963" s="10" t="s">
        <v>2219</v>
      </c>
      <c r="L963" s="2" t="s">
        <v>55</v>
      </c>
      <c r="M963" s="2" t="s">
        <v>38</v>
      </c>
      <c r="N963" s="10">
        <v>1994</v>
      </c>
      <c r="O963" s="9">
        <v>34439</v>
      </c>
      <c r="P963" s="2">
        <v>41.416666999999997</v>
      </c>
      <c r="Q963" s="2">
        <v>-66.133332999999993</v>
      </c>
      <c r="R963" s="11">
        <v>102</v>
      </c>
      <c r="S963" s="11">
        <v>102</v>
      </c>
      <c r="T963" s="2" t="s">
        <v>1846</v>
      </c>
      <c r="U963" s="2" t="s">
        <v>40</v>
      </c>
      <c r="V963" s="2" t="s">
        <v>149</v>
      </c>
      <c r="AB963" s="2" t="s">
        <v>31</v>
      </c>
      <c r="AC963" s="2" t="s">
        <v>38</v>
      </c>
      <c r="AD963" s="10">
        <v>1995</v>
      </c>
      <c r="AE963" s="9">
        <v>34806</v>
      </c>
      <c r="AF963" s="2">
        <v>42.783332999999999</v>
      </c>
      <c r="AG963" s="2">
        <v>-63.016666999999998</v>
      </c>
      <c r="AH963" s="2">
        <v>122</v>
      </c>
      <c r="AI963" s="2">
        <v>122</v>
      </c>
      <c r="AJ963" s="2" t="s">
        <v>1846</v>
      </c>
      <c r="AK963" s="2" t="s">
        <v>40</v>
      </c>
      <c r="AL963" s="2" t="s">
        <v>149</v>
      </c>
    </row>
    <row r="964" spans="1:38" x14ac:dyDescent="0.2">
      <c r="A964" s="2">
        <v>66122</v>
      </c>
      <c r="B964" s="2">
        <v>65581</v>
      </c>
      <c r="C964" s="2">
        <v>154</v>
      </c>
      <c r="D964" s="10" t="s">
        <v>1855</v>
      </c>
      <c r="E964" s="2" t="s">
        <v>42</v>
      </c>
      <c r="F964" s="2" t="s">
        <v>700</v>
      </c>
      <c r="J964" s="2" t="s">
        <v>30</v>
      </c>
      <c r="K964" s="10" t="s">
        <v>149</v>
      </c>
      <c r="L964" s="2" t="s">
        <v>55</v>
      </c>
      <c r="M964" s="2" t="s">
        <v>38</v>
      </c>
      <c r="N964" s="10">
        <v>1993</v>
      </c>
      <c r="O964" s="9">
        <v>34323</v>
      </c>
      <c r="P964" s="2">
        <v>42.983333000000002</v>
      </c>
      <c r="Q964" s="2">
        <v>-64.75</v>
      </c>
      <c r="R964" s="11">
        <v>101</v>
      </c>
      <c r="S964" s="11">
        <v>101</v>
      </c>
      <c r="T964" s="2" t="s">
        <v>1846</v>
      </c>
      <c r="U964" s="2" t="s">
        <v>40</v>
      </c>
      <c r="V964" s="2" t="s">
        <v>149</v>
      </c>
      <c r="AD964" s="10" t="s">
        <v>1858</v>
      </c>
    </row>
    <row r="965" spans="1:38" x14ac:dyDescent="0.2">
      <c r="A965" s="2">
        <v>66123</v>
      </c>
      <c r="B965" s="2">
        <v>65582</v>
      </c>
      <c r="C965" s="2">
        <v>154</v>
      </c>
      <c r="D965" s="10" t="s">
        <v>1855</v>
      </c>
      <c r="E965" s="2" t="s">
        <v>42</v>
      </c>
      <c r="F965" s="2" t="s">
        <v>701</v>
      </c>
      <c r="J965" s="2" t="s">
        <v>30</v>
      </c>
      <c r="K965" s="10" t="s">
        <v>149</v>
      </c>
      <c r="L965" s="2" t="s">
        <v>55</v>
      </c>
      <c r="M965" s="2" t="s">
        <v>38</v>
      </c>
      <c r="N965" s="10">
        <v>1993</v>
      </c>
      <c r="O965" s="9">
        <v>34318</v>
      </c>
      <c r="P965" s="2">
        <v>43.35</v>
      </c>
      <c r="Q965" s="2">
        <v>-60.566667000000002</v>
      </c>
      <c r="R965" s="11">
        <v>94</v>
      </c>
      <c r="S965" s="11">
        <v>94</v>
      </c>
      <c r="T965" s="2" t="s">
        <v>1846</v>
      </c>
      <c r="U965" s="2" t="s">
        <v>40</v>
      </c>
      <c r="V965" s="2" t="s">
        <v>149</v>
      </c>
      <c r="AD965" s="10" t="s">
        <v>1858</v>
      </c>
    </row>
    <row r="966" spans="1:38" x14ac:dyDescent="0.2">
      <c r="A966" s="2">
        <v>66124</v>
      </c>
      <c r="B966" s="2">
        <v>65583</v>
      </c>
      <c r="C966" s="2">
        <v>154</v>
      </c>
      <c r="D966" s="10" t="s">
        <v>1855</v>
      </c>
      <c r="E966" s="2" t="s">
        <v>42</v>
      </c>
      <c r="F966" s="2" t="s">
        <v>702</v>
      </c>
      <c r="J966" s="2" t="s">
        <v>30</v>
      </c>
      <c r="K966" s="10" t="s">
        <v>149</v>
      </c>
      <c r="L966" s="2" t="s">
        <v>55</v>
      </c>
      <c r="M966" s="2" t="s">
        <v>38</v>
      </c>
      <c r="N966" s="10">
        <v>1993</v>
      </c>
      <c r="O966" s="9">
        <v>34318</v>
      </c>
      <c r="P966" s="2">
        <v>43.416666999999997</v>
      </c>
      <c r="Q966" s="2">
        <v>-60.516666999999998</v>
      </c>
      <c r="R966" s="11">
        <v>100</v>
      </c>
      <c r="S966" s="11">
        <v>100</v>
      </c>
      <c r="T966" s="2" t="s">
        <v>1846</v>
      </c>
      <c r="U966" s="2" t="s">
        <v>40</v>
      </c>
      <c r="V966" s="2" t="s">
        <v>149</v>
      </c>
      <c r="AD966" s="10" t="s">
        <v>1858</v>
      </c>
    </row>
    <row r="967" spans="1:38" x14ac:dyDescent="0.2">
      <c r="A967" s="2">
        <v>66125</v>
      </c>
      <c r="B967" s="2">
        <v>65584</v>
      </c>
      <c r="C967" s="2">
        <v>154</v>
      </c>
      <c r="D967" s="10" t="s">
        <v>1855</v>
      </c>
      <c r="E967" s="2" t="s">
        <v>42</v>
      </c>
      <c r="F967" s="2" t="s">
        <v>703</v>
      </c>
      <c r="J967" s="2" t="s">
        <v>30</v>
      </c>
      <c r="K967" s="10" t="s">
        <v>149</v>
      </c>
      <c r="L967" s="2" t="s">
        <v>55</v>
      </c>
      <c r="M967" s="2" t="s">
        <v>38</v>
      </c>
      <c r="N967" s="10">
        <v>1993</v>
      </c>
      <c r="O967" s="9">
        <v>34318</v>
      </c>
      <c r="P967" s="2">
        <v>43.483333000000002</v>
      </c>
      <c r="Q967" s="2">
        <v>-60.366667</v>
      </c>
      <c r="R967" s="11">
        <v>97</v>
      </c>
      <c r="S967" s="11">
        <v>97</v>
      </c>
      <c r="T967" s="2" t="s">
        <v>1846</v>
      </c>
      <c r="U967" s="2" t="s">
        <v>40</v>
      </c>
      <c r="V967" s="2" t="s">
        <v>149</v>
      </c>
      <c r="AD967" s="10" t="s">
        <v>1858</v>
      </c>
    </row>
    <row r="968" spans="1:38" x14ac:dyDescent="0.2">
      <c r="A968" s="2">
        <v>66126</v>
      </c>
      <c r="B968" s="2">
        <v>65585</v>
      </c>
      <c r="C968" s="2">
        <v>154</v>
      </c>
      <c r="D968" s="10" t="s">
        <v>1855</v>
      </c>
      <c r="E968" s="2" t="s">
        <v>42</v>
      </c>
      <c r="F968" s="2" t="s">
        <v>704</v>
      </c>
      <c r="J968" s="2" t="s">
        <v>30</v>
      </c>
      <c r="K968" s="10" t="s">
        <v>2219</v>
      </c>
      <c r="L968" s="2" t="s">
        <v>55</v>
      </c>
      <c r="M968" s="2" t="s">
        <v>38</v>
      </c>
      <c r="N968" s="10">
        <v>1994</v>
      </c>
      <c r="O968" s="9">
        <v>34638</v>
      </c>
      <c r="P968" s="2">
        <v>44.466667000000001</v>
      </c>
      <c r="Q968" s="2">
        <v>-61.883333</v>
      </c>
      <c r="R968" s="11">
        <v>102</v>
      </c>
      <c r="S968" s="11">
        <v>102</v>
      </c>
      <c r="T968" s="2" t="s">
        <v>1846</v>
      </c>
      <c r="U968" s="2" t="s">
        <v>40</v>
      </c>
      <c r="V968" s="2" t="s">
        <v>149</v>
      </c>
      <c r="AD968" s="10" t="s">
        <v>1858</v>
      </c>
    </row>
    <row r="969" spans="1:38" x14ac:dyDescent="0.2">
      <c r="A969" s="2">
        <v>66127</v>
      </c>
      <c r="B969" s="2">
        <v>65586</v>
      </c>
      <c r="C969" s="2">
        <v>154</v>
      </c>
      <c r="D969" s="10" t="s">
        <v>1854</v>
      </c>
      <c r="E969" s="2" t="s">
        <v>142</v>
      </c>
      <c r="F969" s="2" t="s">
        <v>705</v>
      </c>
      <c r="J969" s="2" t="s">
        <v>30</v>
      </c>
      <c r="K969" s="10" t="s">
        <v>2219</v>
      </c>
      <c r="L969" s="2" t="s">
        <v>55</v>
      </c>
      <c r="M969" s="2" t="s">
        <v>38</v>
      </c>
      <c r="N969" s="10">
        <v>1994</v>
      </c>
      <c r="O969" s="9">
        <v>34638</v>
      </c>
      <c r="P969" s="2">
        <v>44.466667000000001</v>
      </c>
      <c r="Q969" s="2">
        <v>-61.883333</v>
      </c>
      <c r="R969" s="11">
        <v>97</v>
      </c>
      <c r="S969" s="11">
        <v>97</v>
      </c>
      <c r="T969" s="2" t="s">
        <v>1846</v>
      </c>
      <c r="U969" s="2" t="s">
        <v>40</v>
      </c>
      <c r="V969" s="2" t="s">
        <v>149</v>
      </c>
      <c r="AB969" s="2" t="s">
        <v>31</v>
      </c>
      <c r="AC969" s="2" t="s">
        <v>38</v>
      </c>
      <c r="AD969" s="10">
        <v>1997</v>
      </c>
      <c r="AE969" s="9">
        <v>35563</v>
      </c>
      <c r="AF969" s="2">
        <v>43.2</v>
      </c>
      <c r="AG969" s="2">
        <v>-59.85</v>
      </c>
      <c r="AH969" s="2">
        <v>136</v>
      </c>
      <c r="AI969" s="2">
        <v>136</v>
      </c>
      <c r="AJ969" s="2" t="s">
        <v>1846</v>
      </c>
      <c r="AK969" s="2" t="s">
        <v>40</v>
      </c>
      <c r="AL969" s="2" t="s">
        <v>149</v>
      </c>
    </row>
    <row r="970" spans="1:38" x14ac:dyDescent="0.2">
      <c r="A970" s="2">
        <v>66128</v>
      </c>
      <c r="B970" s="2">
        <v>65587</v>
      </c>
      <c r="C970" s="2">
        <v>154</v>
      </c>
      <c r="D970" s="10" t="s">
        <v>1855</v>
      </c>
      <c r="E970" s="2" t="s">
        <v>42</v>
      </c>
      <c r="F970" s="2" t="s">
        <v>706</v>
      </c>
      <c r="J970" s="2" t="s">
        <v>30</v>
      </c>
      <c r="K970" s="10" t="s">
        <v>35</v>
      </c>
      <c r="L970" s="2" t="s">
        <v>55</v>
      </c>
      <c r="M970" s="2" t="s">
        <v>38</v>
      </c>
      <c r="N970" s="10">
        <v>1994</v>
      </c>
      <c r="O970" s="9">
        <v>34637</v>
      </c>
      <c r="P970" s="2">
        <v>44.633333</v>
      </c>
      <c r="Q970" s="2">
        <v>-61.75</v>
      </c>
      <c r="R970" s="11">
        <v>96</v>
      </c>
      <c r="S970" s="11">
        <v>96</v>
      </c>
      <c r="T970" s="2" t="s">
        <v>1846</v>
      </c>
      <c r="U970" s="2" t="s">
        <v>40</v>
      </c>
      <c r="V970" s="2" t="s">
        <v>149</v>
      </c>
      <c r="W970" s="2">
        <v>9</v>
      </c>
      <c r="X970" s="2">
        <v>9</v>
      </c>
      <c r="Y970" s="2" t="s">
        <v>1849</v>
      </c>
      <c r="Z970" s="2" t="s">
        <v>47</v>
      </c>
      <c r="AA970" s="2" t="s">
        <v>41</v>
      </c>
      <c r="AD970" s="10" t="s">
        <v>1858</v>
      </c>
    </row>
    <row r="971" spans="1:38" x14ac:dyDescent="0.2">
      <c r="A971" s="2">
        <v>66129</v>
      </c>
      <c r="B971" s="2">
        <v>65588</v>
      </c>
      <c r="C971" s="2">
        <v>154</v>
      </c>
      <c r="D971" s="10" t="s">
        <v>1854</v>
      </c>
      <c r="E971" s="2" t="s">
        <v>142</v>
      </c>
      <c r="F971" s="2" t="s">
        <v>707</v>
      </c>
      <c r="J971" s="2" t="s">
        <v>30</v>
      </c>
      <c r="K971" s="10" t="s">
        <v>2219</v>
      </c>
      <c r="L971" s="2" t="s">
        <v>55</v>
      </c>
      <c r="M971" s="2" t="s">
        <v>38</v>
      </c>
      <c r="N971" s="10">
        <v>1994</v>
      </c>
      <c r="O971" s="9">
        <v>34636</v>
      </c>
      <c r="P971" s="2">
        <v>44.233333000000002</v>
      </c>
      <c r="Q971" s="2">
        <v>-61.216667000000001</v>
      </c>
      <c r="R971" s="11">
        <v>90</v>
      </c>
      <c r="S971" s="11">
        <v>90</v>
      </c>
      <c r="T971" s="2" t="s">
        <v>1846</v>
      </c>
      <c r="U971" s="2" t="s">
        <v>40</v>
      </c>
      <c r="V971" s="2" t="s">
        <v>149</v>
      </c>
      <c r="AB971" s="2" t="s">
        <v>31</v>
      </c>
      <c r="AC971" s="2" t="s">
        <v>38</v>
      </c>
      <c r="AD971" s="10">
        <v>1995</v>
      </c>
      <c r="AE971" s="9">
        <v>34832</v>
      </c>
      <c r="AF971" s="2">
        <v>40.25</v>
      </c>
      <c r="AG971" s="2">
        <v>-68.933333000000005</v>
      </c>
      <c r="AH971" s="2">
        <v>109</v>
      </c>
      <c r="AI971" s="2">
        <v>109</v>
      </c>
      <c r="AJ971" s="2" t="s">
        <v>1846</v>
      </c>
      <c r="AK971" s="2" t="s">
        <v>40</v>
      </c>
      <c r="AL971" s="2" t="s">
        <v>149</v>
      </c>
    </row>
    <row r="972" spans="1:38" x14ac:dyDescent="0.2">
      <c r="A972" s="2">
        <v>66130</v>
      </c>
      <c r="B972" s="2">
        <v>65589</v>
      </c>
      <c r="C972" s="2">
        <v>154</v>
      </c>
      <c r="D972" s="10" t="s">
        <v>1855</v>
      </c>
      <c r="E972" s="2" t="s">
        <v>42</v>
      </c>
      <c r="F972" s="2" t="s">
        <v>708</v>
      </c>
      <c r="J972" s="2" t="s">
        <v>30</v>
      </c>
      <c r="K972" s="10" t="s">
        <v>149</v>
      </c>
      <c r="L972" s="2" t="s">
        <v>55</v>
      </c>
      <c r="M972" s="2" t="s">
        <v>38</v>
      </c>
      <c r="N972" s="10">
        <v>1994</v>
      </c>
      <c r="O972" s="9">
        <v>34636</v>
      </c>
      <c r="P972" s="2">
        <v>44.333333000000003</v>
      </c>
      <c r="Q972" s="2">
        <v>-61.416666999999997</v>
      </c>
      <c r="R972" s="11">
        <v>92</v>
      </c>
      <c r="S972" s="11">
        <v>92</v>
      </c>
      <c r="T972" s="2" t="s">
        <v>1846</v>
      </c>
      <c r="U972" s="2" t="s">
        <v>40</v>
      </c>
      <c r="V972" s="2" t="s">
        <v>149</v>
      </c>
      <c r="AD972" s="10" t="s">
        <v>1858</v>
      </c>
    </row>
    <row r="973" spans="1:38" x14ac:dyDescent="0.2">
      <c r="A973" s="2">
        <v>66131</v>
      </c>
      <c r="B973" s="2">
        <v>65590</v>
      </c>
      <c r="C973" s="2">
        <v>154</v>
      </c>
      <c r="D973" s="10" t="s">
        <v>1855</v>
      </c>
      <c r="E973" s="2" t="s">
        <v>42</v>
      </c>
      <c r="F973" s="2" t="s">
        <v>709</v>
      </c>
      <c r="J973" s="2" t="s">
        <v>30</v>
      </c>
      <c r="K973" s="10" t="s">
        <v>149</v>
      </c>
      <c r="L973" s="2" t="s">
        <v>55</v>
      </c>
      <c r="M973" s="2" t="s">
        <v>38</v>
      </c>
      <c r="N973" s="10">
        <v>1994</v>
      </c>
      <c r="O973" s="9">
        <v>34405</v>
      </c>
      <c r="P973" s="2">
        <v>43.483333000000002</v>
      </c>
      <c r="Q973" s="2">
        <v>-62.283332999999999</v>
      </c>
      <c r="R973" s="11">
        <v>87</v>
      </c>
      <c r="S973" s="11">
        <v>87</v>
      </c>
      <c r="T973" s="2" t="s">
        <v>1846</v>
      </c>
      <c r="U973" s="2" t="s">
        <v>40</v>
      </c>
      <c r="V973" s="2" t="s">
        <v>149</v>
      </c>
      <c r="AD973" s="10" t="s">
        <v>1858</v>
      </c>
    </row>
    <row r="974" spans="1:38" x14ac:dyDescent="0.2">
      <c r="A974" s="2">
        <v>66132</v>
      </c>
      <c r="B974" s="2">
        <v>65591</v>
      </c>
      <c r="C974" s="2">
        <v>154</v>
      </c>
      <c r="D974" s="10" t="s">
        <v>1855</v>
      </c>
      <c r="E974" s="2" t="s">
        <v>42</v>
      </c>
      <c r="F974" s="2" t="s">
        <v>710</v>
      </c>
      <c r="J974" s="2" t="s">
        <v>30</v>
      </c>
      <c r="K974" s="10" t="s">
        <v>2219</v>
      </c>
      <c r="L974" s="2" t="s">
        <v>55</v>
      </c>
      <c r="M974" s="2" t="s">
        <v>38</v>
      </c>
      <c r="N974" s="10">
        <v>1994</v>
      </c>
      <c r="O974" s="9">
        <v>34405</v>
      </c>
      <c r="P974" s="2">
        <v>43.483333000000002</v>
      </c>
      <c r="Q974" s="2">
        <v>-62.283332999999999</v>
      </c>
      <c r="R974" s="11">
        <v>105</v>
      </c>
      <c r="S974" s="11">
        <v>105</v>
      </c>
      <c r="T974" s="2" t="s">
        <v>1846</v>
      </c>
      <c r="U974" s="2" t="s">
        <v>40</v>
      </c>
      <c r="V974" s="2" t="s">
        <v>149</v>
      </c>
      <c r="AD974" s="10" t="s">
        <v>1858</v>
      </c>
    </row>
    <row r="975" spans="1:38" x14ac:dyDescent="0.2">
      <c r="A975" s="2">
        <v>66133</v>
      </c>
      <c r="B975" s="2">
        <v>65592</v>
      </c>
      <c r="C975" s="2">
        <v>154</v>
      </c>
      <c r="D975" s="10" t="s">
        <v>1855</v>
      </c>
      <c r="E975" s="2" t="s">
        <v>42</v>
      </c>
      <c r="F975" s="2" t="s">
        <v>711</v>
      </c>
      <c r="J975" s="2" t="s">
        <v>30</v>
      </c>
      <c r="K975" s="10" t="s">
        <v>149</v>
      </c>
      <c r="L975" s="2" t="s">
        <v>55</v>
      </c>
      <c r="M975" s="2" t="s">
        <v>38</v>
      </c>
      <c r="N975" s="10">
        <v>1994</v>
      </c>
      <c r="O975" s="9">
        <v>34497</v>
      </c>
      <c r="P975" s="2">
        <v>42.65</v>
      </c>
      <c r="Q975" s="2">
        <v>-64.766666999999998</v>
      </c>
      <c r="R975" s="11">
        <v>99</v>
      </c>
      <c r="S975" s="11">
        <v>99</v>
      </c>
      <c r="T975" s="2" t="s">
        <v>1846</v>
      </c>
      <c r="U975" s="2" t="s">
        <v>40</v>
      </c>
      <c r="V975" s="2" t="s">
        <v>149</v>
      </c>
      <c r="AD975" s="10" t="s">
        <v>1858</v>
      </c>
    </row>
    <row r="976" spans="1:38" x14ac:dyDescent="0.2">
      <c r="A976" s="2">
        <v>66134</v>
      </c>
      <c r="B976" s="2">
        <v>65593</v>
      </c>
      <c r="C976" s="2">
        <v>154</v>
      </c>
      <c r="D976" s="10" t="s">
        <v>1854</v>
      </c>
      <c r="E976" s="2" t="s">
        <v>142</v>
      </c>
      <c r="F976" s="2" t="s">
        <v>712</v>
      </c>
      <c r="J976" s="2" t="s">
        <v>30</v>
      </c>
      <c r="K976" s="10" t="s">
        <v>35</v>
      </c>
      <c r="L976" s="2" t="s">
        <v>55</v>
      </c>
      <c r="M976" s="2" t="s">
        <v>38</v>
      </c>
      <c r="N976" s="10">
        <v>1994</v>
      </c>
      <c r="O976" s="9">
        <v>34405</v>
      </c>
      <c r="P976" s="2">
        <v>43.45</v>
      </c>
      <c r="Q976" s="2">
        <v>-62.316667000000002</v>
      </c>
      <c r="R976" s="11">
        <v>99</v>
      </c>
      <c r="S976" s="11">
        <v>99</v>
      </c>
      <c r="T976" s="2" t="s">
        <v>1846</v>
      </c>
      <c r="U976" s="2" t="s">
        <v>40</v>
      </c>
      <c r="V976" s="2" t="s">
        <v>149</v>
      </c>
      <c r="AB976" s="2" t="s">
        <v>31</v>
      </c>
      <c r="AC976" s="2" t="s">
        <v>38</v>
      </c>
      <c r="AD976" s="10">
        <v>1999</v>
      </c>
      <c r="AE976" s="9">
        <v>36300</v>
      </c>
      <c r="AF976" s="2">
        <v>43.166666999999997</v>
      </c>
      <c r="AG976" s="2">
        <v>-60.1</v>
      </c>
      <c r="AH976" s="2">
        <v>155</v>
      </c>
      <c r="AI976" s="2">
        <v>155</v>
      </c>
      <c r="AJ976" s="2" t="s">
        <v>1846</v>
      </c>
      <c r="AK976" s="2" t="s">
        <v>40</v>
      </c>
      <c r="AL976" s="2" t="s">
        <v>149</v>
      </c>
    </row>
    <row r="977" spans="1:38" x14ac:dyDescent="0.2">
      <c r="A977" s="2">
        <v>66135</v>
      </c>
      <c r="B977" s="2">
        <v>65594</v>
      </c>
      <c r="C977" s="2">
        <v>154</v>
      </c>
      <c r="D977" s="10" t="s">
        <v>1855</v>
      </c>
      <c r="E977" s="2" t="s">
        <v>42</v>
      </c>
      <c r="F977" s="2" t="s">
        <v>713</v>
      </c>
      <c r="J977" s="2" t="s">
        <v>30</v>
      </c>
      <c r="K977" s="10" t="s">
        <v>2219</v>
      </c>
      <c r="L977" s="2" t="s">
        <v>55</v>
      </c>
      <c r="M977" s="2" t="s">
        <v>38</v>
      </c>
      <c r="N977" s="10">
        <v>1994</v>
      </c>
      <c r="O977" s="9">
        <v>34405</v>
      </c>
      <c r="P977" s="2">
        <v>43.45</v>
      </c>
      <c r="Q977" s="2">
        <v>-62.316667000000002</v>
      </c>
      <c r="R977" s="11">
        <v>98</v>
      </c>
      <c r="S977" s="11">
        <v>98</v>
      </c>
      <c r="T977" s="2" t="s">
        <v>1846</v>
      </c>
      <c r="U977" s="2" t="s">
        <v>40</v>
      </c>
      <c r="V977" s="2" t="s">
        <v>149</v>
      </c>
      <c r="AD977" s="10" t="s">
        <v>1858</v>
      </c>
    </row>
    <row r="978" spans="1:38" x14ac:dyDescent="0.2">
      <c r="A978" s="2">
        <v>66136</v>
      </c>
      <c r="B978" s="2">
        <v>65595</v>
      </c>
      <c r="C978" s="2">
        <v>154</v>
      </c>
      <c r="D978" s="10" t="s">
        <v>1855</v>
      </c>
      <c r="E978" s="2" t="s">
        <v>42</v>
      </c>
      <c r="F978" s="2" t="s">
        <v>714</v>
      </c>
      <c r="J978" s="2" t="s">
        <v>30</v>
      </c>
      <c r="K978" s="10" t="s">
        <v>2219</v>
      </c>
      <c r="L978" s="2" t="s">
        <v>55</v>
      </c>
      <c r="M978" s="2" t="s">
        <v>38</v>
      </c>
      <c r="N978" s="10">
        <v>1994</v>
      </c>
      <c r="O978" s="9">
        <v>34405</v>
      </c>
      <c r="P978" s="2">
        <v>43.55</v>
      </c>
      <c r="Q978" s="2">
        <v>-62.083333000000003</v>
      </c>
      <c r="R978" s="11">
        <v>95</v>
      </c>
      <c r="S978" s="11">
        <v>95</v>
      </c>
      <c r="T978" s="2" t="s">
        <v>1846</v>
      </c>
      <c r="U978" s="2" t="s">
        <v>40</v>
      </c>
      <c r="V978" s="2" t="s">
        <v>149</v>
      </c>
      <c r="AD978" s="10" t="s">
        <v>1858</v>
      </c>
    </row>
    <row r="979" spans="1:38" x14ac:dyDescent="0.2">
      <c r="A979" s="2">
        <v>66137</v>
      </c>
      <c r="B979" s="2">
        <v>65596</v>
      </c>
      <c r="C979" s="2">
        <v>154</v>
      </c>
      <c r="D979" s="10" t="s">
        <v>1854</v>
      </c>
      <c r="E979" s="2" t="s">
        <v>142</v>
      </c>
      <c r="F979" s="2" t="s">
        <v>715</v>
      </c>
      <c r="J979" s="2" t="s">
        <v>30</v>
      </c>
      <c r="K979" s="10" t="s">
        <v>2219</v>
      </c>
      <c r="L979" s="2" t="s">
        <v>55</v>
      </c>
      <c r="M979" s="2" t="s">
        <v>38</v>
      </c>
      <c r="N979" s="10">
        <v>1994</v>
      </c>
      <c r="O979" s="9">
        <v>34668</v>
      </c>
      <c r="P979" s="2">
        <v>43.65</v>
      </c>
      <c r="Q979" s="2">
        <v>-61.733333000000002</v>
      </c>
      <c r="R979" s="11">
        <v>102</v>
      </c>
      <c r="S979" s="11">
        <v>102</v>
      </c>
      <c r="T979" s="2" t="s">
        <v>1846</v>
      </c>
      <c r="U979" s="2" t="s">
        <v>40</v>
      </c>
      <c r="V979" s="2" t="s">
        <v>149</v>
      </c>
      <c r="AB979" s="2" t="s">
        <v>31</v>
      </c>
      <c r="AC979" s="2" t="s">
        <v>38</v>
      </c>
      <c r="AD979" s="10">
        <v>2000</v>
      </c>
      <c r="AE979" s="9">
        <v>36648</v>
      </c>
      <c r="AF979" s="2">
        <v>44.016666999999998</v>
      </c>
      <c r="AG979" s="2">
        <v>-62.883333</v>
      </c>
      <c r="AH979" s="2">
        <v>170</v>
      </c>
      <c r="AI979" s="2">
        <v>170</v>
      </c>
      <c r="AJ979" s="2" t="s">
        <v>1846</v>
      </c>
      <c r="AK979" s="2" t="s">
        <v>40</v>
      </c>
      <c r="AL979" s="2" t="s">
        <v>41</v>
      </c>
    </row>
    <row r="980" spans="1:38" x14ac:dyDescent="0.2">
      <c r="A980" s="2">
        <v>66138</v>
      </c>
      <c r="B980" s="2">
        <v>65597</v>
      </c>
      <c r="C980" s="2">
        <v>154</v>
      </c>
      <c r="D980" s="10" t="s">
        <v>1854</v>
      </c>
      <c r="E980" s="2" t="s">
        <v>142</v>
      </c>
      <c r="F980" s="2" t="s">
        <v>716</v>
      </c>
      <c r="J980" s="2" t="s">
        <v>30</v>
      </c>
      <c r="K980" s="10" t="s">
        <v>2219</v>
      </c>
      <c r="L980" s="2" t="s">
        <v>55</v>
      </c>
      <c r="M980" s="2" t="s">
        <v>38</v>
      </c>
      <c r="N980" s="10">
        <v>1994</v>
      </c>
      <c r="O980" s="9">
        <v>34668</v>
      </c>
      <c r="P980" s="2">
        <v>43.516666999999998</v>
      </c>
      <c r="Q980" s="2">
        <v>-61.616667</v>
      </c>
      <c r="R980" s="11">
        <v>89</v>
      </c>
      <c r="S980" s="11">
        <v>89</v>
      </c>
      <c r="T980" s="2" t="s">
        <v>1846</v>
      </c>
      <c r="U980" s="2" t="s">
        <v>40</v>
      </c>
      <c r="V980" s="2" t="s">
        <v>149</v>
      </c>
      <c r="AB980" s="2" t="s">
        <v>31</v>
      </c>
      <c r="AC980" s="2" t="s">
        <v>38</v>
      </c>
      <c r="AD980" s="10">
        <v>1997</v>
      </c>
      <c r="AE980" s="9">
        <v>35705</v>
      </c>
      <c r="AF980" s="2">
        <v>47.566667000000002</v>
      </c>
      <c r="AG980" s="2">
        <v>-61.9</v>
      </c>
      <c r="AH980" s="2">
        <v>149</v>
      </c>
      <c r="AI980" s="2">
        <v>149</v>
      </c>
      <c r="AJ980" s="2" t="s">
        <v>1846</v>
      </c>
      <c r="AK980" s="2" t="s">
        <v>40</v>
      </c>
      <c r="AL980" s="2" t="s">
        <v>149</v>
      </c>
    </row>
    <row r="981" spans="1:38" x14ac:dyDescent="0.2">
      <c r="A981" s="2">
        <v>66139</v>
      </c>
      <c r="B981" s="2">
        <v>65598</v>
      </c>
      <c r="C981" s="2">
        <v>154</v>
      </c>
      <c r="D981" s="10" t="s">
        <v>1855</v>
      </c>
      <c r="E981" s="2" t="s">
        <v>42</v>
      </c>
      <c r="F981" s="2" t="s">
        <v>717</v>
      </c>
      <c r="J981" s="2" t="s">
        <v>30</v>
      </c>
      <c r="K981" s="10" t="s">
        <v>149</v>
      </c>
      <c r="L981" s="2" t="s">
        <v>55</v>
      </c>
      <c r="M981" s="2" t="s">
        <v>38</v>
      </c>
      <c r="N981" s="10">
        <v>1994</v>
      </c>
      <c r="O981" s="9">
        <v>34668</v>
      </c>
      <c r="P981" s="2">
        <v>43.45</v>
      </c>
      <c r="Q981" s="2">
        <v>-61.516666999999998</v>
      </c>
      <c r="R981" s="11">
        <v>97</v>
      </c>
      <c r="S981" s="11">
        <v>97</v>
      </c>
      <c r="T981" s="2" t="s">
        <v>1846</v>
      </c>
      <c r="U981" s="2" t="s">
        <v>40</v>
      </c>
      <c r="V981" s="2" t="s">
        <v>149</v>
      </c>
      <c r="AD981" s="10" t="s">
        <v>1858</v>
      </c>
    </row>
    <row r="982" spans="1:38" x14ac:dyDescent="0.2">
      <c r="A982" s="2">
        <v>66140</v>
      </c>
      <c r="B982" s="2">
        <v>65599</v>
      </c>
      <c r="C982" s="2">
        <v>154</v>
      </c>
      <c r="D982" s="10" t="s">
        <v>1855</v>
      </c>
      <c r="E982" s="2" t="s">
        <v>42</v>
      </c>
      <c r="F982" s="2" t="s">
        <v>718</v>
      </c>
      <c r="J982" s="2" t="s">
        <v>30</v>
      </c>
      <c r="K982" s="10" t="s">
        <v>2219</v>
      </c>
      <c r="L982" s="2" t="s">
        <v>55</v>
      </c>
      <c r="M982" s="2" t="s">
        <v>38</v>
      </c>
      <c r="N982" s="10">
        <v>1994</v>
      </c>
      <c r="O982" s="9">
        <v>34665</v>
      </c>
      <c r="P982" s="2">
        <v>43.483333000000002</v>
      </c>
      <c r="Q982" s="2">
        <v>-62.016666999999998</v>
      </c>
      <c r="R982" s="11">
        <v>94</v>
      </c>
      <c r="S982" s="11">
        <v>94</v>
      </c>
      <c r="T982" s="2" t="s">
        <v>1846</v>
      </c>
      <c r="U982" s="2" t="s">
        <v>40</v>
      </c>
      <c r="V982" s="2" t="s">
        <v>149</v>
      </c>
      <c r="AD982" s="10" t="s">
        <v>1858</v>
      </c>
    </row>
    <row r="983" spans="1:38" x14ac:dyDescent="0.2">
      <c r="A983" s="2">
        <v>66141</v>
      </c>
      <c r="B983" s="2">
        <v>65600</v>
      </c>
      <c r="C983" s="2">
        <v>154</v>
      </c>
      <c r="D983" s="10" t="s">
        <v>1854</v>
      </c>
      <c r="E983" s="2" t="s">
        <v>142</v>
      </c>
      <c r="F983" s="2" t="s">
        <v>719</v>
      </c>
      <c r="J983" s="2" t="s">
        <v>30</v>
      </c>
      <c r="K983" s="10" t="s">
        <v>2219</v>
      </c>
      <c r="L983" s="2" t="s">
        <v>55</v>
      </c>
      <c r="M983" s="2" t="s">
        <v>38</v>
      </c>
      <c r="N983" s="10">
        <v>1994</v>
      </c>
      <c r="O983" s="9">
        <v>34639</v>
      </c>
      <c r="P983" s="2">
        <v>44.116667</v>
      </c>
      <c r="Q983" s="2">
        <v>-62.45</v>
      </c>
      <c r="R983" s="11">
        <v>116</v>
      </c>
      <c r="S983" s="11">
        <v>116</v>
      </c>
      <c r="T983" s="2" t="s">
        <v>1846</v>
      </c>
      <c r="U983" s="2" t="s">
        <v>40</v>
      </c>
      <c r="V983" s="2" t="s">
        <v>149</v>
      </c>
      <c r="W983" s="2">
        <v>7</v>
      </c>
      <c r="X983" s="2">
        <v>7</v>
      </c>
      <c r="Y983" s="2" t="s">
        <v>1849</v>
      </c>
      <c r="Z983" s="2" t="s">
        <v>47</v>
      </c>
      <c r="AA983" s="2" t="s">
        <v>41</v>
      </c>
      <c r="AB983" s="2" t="s">
        <v>31</v>
      </c>
      <c r="AC983" s="2" t="s">
        <v>38</v>
      </c>
      <c r="AD983" s="10" t="s">
        <v>1861</v>
      </c>
      <c r="AF983" s="2">
        <v>43.616667</v>
      </c>
      <c r="AG983" s="2">
        <v>-52.816667000000002</v>
      </c>
      <c r="AH983" s="2">
        <v>117</v>
      </c>
      <c r="AI983" s="2">
        <v>117</v>
      </c>
      <c r="AJ983" s="2" t="s">
        <v>1846</v>
      </c>
      <c r="AK983" s="2" t="s">
        <v>40</v>
      </c>
      <c r="AL983" s="2" t="s">
        <v>149</v>
      </c>
    </row>
    <row r="984" spans="1:38" x14ac:dyDescent="0.2">
      <c r="A984" s="2">
        <v>66142</v>
      </c>
      <c r="B984" s="2">
        <v>65601</v>
      </c>
      <c r="C984" s="2">
        <v>154</v>
      </c>
      <c r="D984" s="10" t="s">
        <v>1855</v>
      </c>
      <c r="E984" s="2" t="s">
        <v>42</v>
      </c>
      <c r="F984" s="2" t="s">
        <v>720</v>
      </c>
      <c r="J984" s="2" t="s">
        <v>30</v>
      </c>
      <c r="K984" s="10" t="s">
        <v>149</v>
      </c>
      <c r="L984" s="2" t="s">
        <v>55</v>
      </c>
      <c r="M984" s="2" t="s">
        <v>38</v>
      </c>
      <c r="N984" s="10">
        <v>1994</v>
      </c>
      <c r="O984" s="9">
        <v>34655</v>
      </c>
      <c r="P984" s="2">
        <v>42.7</v>
      </c>
      <c r="Q984" s="2">
        <v>-64.766666999999998</v>
      </c>
      <c r="R984" s="11">
        <v>96</v>
      </c>
      <c r="S984" s="11">
        <v>96</v>
      </c>
      <c r="T984" s="2" t="s">
        <v>1846</v>
      </c>
      <c r="U984" s="2" t="s">
        <v>40</v>
      </c>
      <c r="V984" s="2" t="s">
        <v>149</v>
      </c>
      <c r="AD984" s="10" t="s">
        <v>1858</v>
      </c>
    </row>
    <row r="985" spans="1:38" x14ac:dyDescent="0.2">
      <c r="A985" s="2">
        <v>66143</v>
      </c>
      <c r="B985" s="2">
        <v>65602</v>
      </c>
      <c r="C985" s="2">
        <v>154</v>
      </c>
      <c r="D985" s="10" t="s">
        <v>1855</v>
      </c>
      <c r="E985" s="2" t="s">
        <v>42</v>
      </c>
      <c r="F985" s="2" t="s">
        <v>721</v>
      </c>
      <c r="J985" s="2" t="s">
        <v>30</v>
      </c>
      <c r="K985" s="10" t="s">
        <v>149</v>
      </c>
      <c r="L985" s="2" t="s">
        <v>55</v>
      </c>
      <c r="M985" s="2" t="s">
        <v>38</v>
      </c>
      <c r="N985" s="10">
        <v>1994</v>
      </c>
      <c r="O985" s="9">
        <v>34655</v>
      </c>
      <c r="P985" s="2">
        <v>42.566667000000002</v>
      </c>
      <c r="Q985" s="2">
        <v>-64.983333000000002</v>
      </c>
      <c r="R985" s="11">
        <v>93</v>
      </c>
      <c r="S985" s="11">
        <v>93</v>
      </c>
      <c r="T985" s="2" t="s">
        <v>1846</v>
      </c>
      <c r="U985" s="2" t="s">
        <v>40</v>
      </c>
      <c r="V985" s="2" t="s">
        <v>149</v>
      </c>
      <c r="AD985" s="10" t="s">
        <v>1858</v>
      </c>
    </row>
    <row r="986" spans="1:38" x14ac:dyDescent="0.2">
      <c r="A986" s="2">
        <v>66144</v>
      </c>
      <c r="B986" s="2">
        <v>65603</v>
      </c>
      <c r="C986" s="2">
        <v>154</v>
      </c>
      <c r="D986" s="10" t="s">
        <v>1855</v>
      </c>
      <c r="E986" s="2" t="s">
        <v>42</v>
      </c>
      <c r="F986" s="2" t="s">
        <v>722</v>
      </c>
      <c r="J986" s="2" t="s">
        <v>30</v>
      </c>
      <c r="K986" s="10" t="s">
        <v>2219</v>
      </c>
      <c r="L986" s="2" t="s">
        <v>55</v>
      </c>
      <c r="M986" s="2" t="s">
        <v>38</v>
      </c>
      <c r="N986" s="10">
        <v>1994</v>
      </c>
      <c r="O986" s="9">
        <v>34655</v>
      </c>
      <c r="P986" s="2">
        <v>42.616667</v>
      </c>
      <c r="Q986" s="2">
        <v>-64.900000000000006</v>
      </c>
      <c r="R986" s="11">
        <v>99</v>
      </c>
      <c r="S986" s="11">
        <v>99</v>
      </c>
      <c r="T986" s="2" t="s">
        <v>1846</v>
      </c>
      <c r="U986" s="2" t="s">
        <v>40</v>
      </c>
      <c r="V986" s="2" t="s">
        <v>149</v>
      </c>
      <c r="AD986" s="10" t="s">
        <v>1858</v>
      </c>
    </row>
    <row r="987" spans="1:38" x14ac:dyDescent="0.2">
      <c r="A987" s="2">
        <v>66145</v>
      </c>
      <c r="B987" s="2">
        <v>65604</v>
      </c>
      <c r="C987" s="2">
        <v>154</v>
      </c>
      <c r="D987" s="10" t="s">
        <v>1855</v>
      </c>
      <c r="E987" s="2" t="s">
        <v>42</v>
      </c>
      <c r="F987" s="2" t="s">
        <v>723</v>
      </c>
      <c r="J987" s="2" t="s">
        <v>30</v>
      </c>
      <c r="K987" s="10" t="s">
        <v>149</v>
      </c>
      <c r="L987" s="2" t="s">
        <v>55</v>
      </c>
      <c r="M987" s="2" t="s">
        <v>38</v>
      </c>
      <c r="N987" s="10">
        <v>1994</v>
      </c>
      <c r="O987" s="9">
        <v>34655</v>
      </c>
      <c r="P987" s="2">
        <v>42.616667</v>
      </c>
      <c r="Q987" s="2">
        <v>-64.883332999999993</v>
      </c>
      <c r="R987" s="11">
        <v>98</v>
      </c>
      <c r="S987" s="11">
        <v>98</v>
      </c>
      <c r="T987" s="2" t="s">
        <v>1846</v>
      </c>
      <c r="U987" s="2" t="s">
        <v>40</v>
      </c>
      <c r="V987" s="2" t="s">
        <v>149</v>
      </c>
      <c r="AD987" s="10" t="s">
        <v>1858</v>
      </c>
    </row>
    <row r="988" spans="1:38" x14ac:dyDescent="0.2">
      <c r="A988" s="2">
        <v>66146</v>
      </c>
      <c r="B988" s="2">
        <v>65605</v>
      </c>
      <c r="C988" s="2">
        <v>154</v>
      </c>
      <c r="D988" s="10" t="s">
        <v>1855</v>
      </c>
      <c r="E988" s="2" t="s">
        <v>42</v>
      </c>
      <c r="F988" s="2" t="s">
        <v>724</v>
      </c>
      <c r="J988" s="2" t="s">
        <v>30</v>
      </c>
      <c r="K988" s="10" t="s">
        <v>149</v>
      </c>
      <c r="L988" s="2" t="s">
        <v>55</v>
      </c>
      <c r="M988" s="2" t="s">
        <v>38</v>
      </c>
      <c r="N988" s="10">
        <v>1994</v>
      </c>
      <c r="O988" s="9">
        <v>34662</v>
      </c>
      <c r="P988" s="2">
        <v>44.316667000000002</v>
      </c>
      <c r="Q988" s="2">
        <v>-62.1</v>
      </c>
      <c r="R988" s="11">
        <v>92</v>
      </c>
      <c r="S988" s="11">
        <v>92</v>
      </c>
      <c r="T988" s="2" t="s">
        <v>1846</v>
      </c>
      <c r="U988" s="2" t="s">
        <v>40</v>
      </c>
      <c r="V988" s="2" t="s">
        <v>149</v>
      </c>
      <c r="AD988" s="10" t="s">
        <v>1858</v>
      </c>
    </row>
    <row r="989" spans="1:38" x14ac:dyDescent="0.2">
      <c r="A989" s="2">
        <v>66147</v>
      </c>
      <c r="B989" s="2">
        <v>65606</v>
      </c>
      <c r="C989" s="2">
        <v>154</v>
      </c>
      <c r="D989" s="10" t="s">
        <v>1855</v>
      </c>
      <c r="E989" s="2" t="s">
        <v>42</v>
      </c>
      <c r="F989" s="2" t="s">
        <v>725</v>
      </c>
      <c r="J989" s="2" t="s">
        <v>30</v>
      </c>
      <c r="K989" s="10" t="s">
        <v>149</v>
      </c>
      <c r="L989" s="2" t="s">
        <v>55</v>
      </c>
      <c r="M989" s="2" t="s">
        <v>38</v>
      </c>
      <c r="N989" s="10">
        <v>1994</v>
      </c>
      <c r="O989" s="9">
        <v>34662</v>
      </c>
      <c r="P989" s="2">
        <v>44.3</v>
      </c>
      <c r="Q989" s="2">
        <v>-62.266666999999998</v>
      </c>
      <c r="R989" s="11">
        <v>99</v>
      </c>
      <c r="S989" s="11">
        <v>99</v>
      </c>
      <c r="T989" s="2" t="s">
        <v>1846</v>
      </c>
      <c r="U989" s="2" t="s">
        <v>40</v>
      </c>
      <c r="V989" s="2" t="s">
        <v>149</v>
      </c>
      <c r="AD989" s="10" t="s">
        <v>1858</v>
      </c>
    </row>
    <row r="990" spans="1:38" x14ac:dyDescent="0.2">
      <c r="A990" s="2">
        <v>66148</v>
      </c>
      <c r="B990" s="2">
        <v>65607</v>
      </c>
      <c r="C990" s="2">
        <v>154</v>
      </c>
      <c r="D990" s="10" t="s">
        <v>1855</v>
      </c>
      <c r="E990" s="2" t="s">
        <v>42</v>
      </c>
      <c r="F990" s="2" t="s">
        <v>726</v>
      </c>
      <c r="J990" s="2" t="s">
        <v>30</v>
      </c>
      <c r="K990" s="10" t="s">
        <v>2219</v>
      </c>
      <c r="L990" s="2" t="s">
        <v>55</v>
      </c>
      <c r="M990" s="2" t="s">
        <v>38</v>
      </c>
      <c r="N990" s="10">
        <v>1994</v>
      </c>
      <c r="O990" s="9">
        <v>34662</v>
      </c>
      <c r="P990" s="2">
        <v>44.2</v>
      </c>
      <c r="Q990" s="2">
        <v>-62.566667000000002</v>
      </c>
      <c r="R990" s="11">
        <v>95</v>
      </c>
      <c r="S990" s="11">
        <v>95</v>
      </c>
      <c r="T990" s="2" t="s">
        <v>1846</v>
      </c>
      <c r="U990" s="2" t="s">
        <v>40</v>
      </c>
      <c r="V990" s="2" t="s">
        <v>149</v>
      </c>
      <c r="AD990" s="10" t="s">
        <v>1858</v>
      </c>
    </row>
    <row r="991" spans="1:38" x14ac:dyDescent="0.2">
      <c r="A991" s="2">
        <v>66149</v>
      </c>
      <c r="B991" s="2">
        <v>65608</v>
      </c>
      <c r="C991" s="2">
        <v>154</v>
      </c>
      <c r="D991" s="10" t="s">
        <v>1854</v>
      </c>
      <c r="E991" s="2" t="s">
        <v>142</v>
      </c>
      <c r="F991" s="2" t="s">
        <v>727</v>
      </c>
      <c r="J991" s="2" t="s">
        <v>30</v>
      </c>
      <c r="K991" s="10" t="s">
        <v>149</v>
      </c>
      <c r="L991" s="2" t="s">
        <v>55</v>
      </c>
      <c r="M991" s="2" t="s">
        <v>38</v>
      </c>
      <c r="N991" s="10">
        <v>1994</v>
      </c>
      <c r="O991" s="9">
        <v>34665</v>
      </c>
      <c r="P991" s="2">
        <v>43.483333000000002</v>
      </c>
      <c r="Q991" s="2">
        <v>-62</v>
      </c>
      <c r="R991" s="11">
        <v>88</v>
      </c>
      <c r="S991" s="11">
        <v>88</v>
      </c>
      <c r="T991" s="2" t="s">
        <v>1846</v>
      </c>
      <c r="U991" s="2" t="s">
        <v>40</v>
      </c>
      <c r="V991" s="2" t="s">
        <v>149</v>
      </c>
      <c r="AB991" s="2" t="s">
        <v>31</v>
      </c>
      <c r="AC991" s="2" t="s">
        <v>38</v>
      </c>
      <c r="AD991" s="10">
        <v>1997</v>
      </c>
      <c r="AE991" s="9">
        <v>35514</v>
      </c>
      <c r="AF991" s="2">
        <v>42.716667000000001</v>
      </c>
      <c r="AG991" s="2">
        <v>-63.35</v>
      </c>
      <c r="AH991" s="2">
        <v>130</v>
      </c>
      <c r="AI991" s="2">
        <v>130</v>
      </c>
      <c r="AJ991" s="2" t="s">
        <v>1846</v>
      </c>
      <c r="AK991" s="2" t="s">
        <v>40</v>
      </c>
      <c r="AL991" s="2" t="s">
        <v>149</v>
      </c>
    </row>
    <row r="992" spans="1:38" x14ac:dyDescent="0.2">
      <c r="A992" s="2">
        <v>66150</v>
      </c>
      <c r="B992" s="2">
        <v>65609</v>
      </c>
      <c r="C992" s="2">
        <v>154</v>
      </c>
      <c r="D992" s="10" t="s">
        <v>1855</v>
      </c>
      <c r="E992" s="2" t="s">
        <v>42</v>
      </c>
      <c r="F992" s="2" t="s">
        <v>728</v>
      </c>
      <c r="J992" s="2" t="s">
        <v>30</v>
      </c>
      <c r="K992" s="10" t="s">
        <v>2219</v>
      </c>
      <c r="L992" s="2" t="s">
        <v>55</v>
      </c>
      <c r="M992" s="2" t="s">
        <v>38</v>
      </c>
      <c r="N992" s="10">
        <v>1994</v>
      </c>
      <c r="O992" s="9">
        <v>34665</v>
      </c>
      <c r="P992" s="2">
        <v>43.45</v>
      </c>
      <c r="Q992" s="2">
        <v>-61.933332999999998</v>
      </c>
      <c r="R992" s="11">
        <v>93</v>
      </c>
      <c r="S992" s="11">
        <v>93</v>
      </c>
      <c r="T992" s="2" t="s">
        <v>1846</v>
      </c>
      <c r="U992" s="2" t="s">
        <v>40</v>
      </c>
      <c r="V992" s="2" t="s">
        <v>149</v>
      </c>
      <c r="AD992" s="10" t="s">
        <v>1858</v>
      </c>
    </row>
    <row r="993" spans="1:38" x14ac:dyDescent="0.2">
      <c r="A993" s="2">
        <v>66392</v>
      </c>
      <c r="B993" s="2">
        <v>65850</v>
      </c>
      <c r="C993" s="2">
        <v>154</v>
      </c>
      <c r="D993" s="10" t="s">
        <v>1854</v>
      </c>
      <c r="E993" s="2" t="s">
        <v>142</v>
      </c>
      <c r="F993" s="2" t="s">
        <v>729</v>
      </c>
      <c r="J993" s="2" t="s">
        <v>30</v>
      </c>
      <c r="K993" s="10" t="s">
        <v>2219</v>
      </c>
      <c r="L993" s="2" t="s">
        <v>44</v>
      </c>
      <c r="M993" s="2" t="s">
        <v>38</v>
      </c>
      <c r="N993" s="10">
        <v>1994</v>
      </c>
      <c r="O993" s="9">
        <v>34425</v>
      </c>
      <c r="P993" s="2">
        <v>42.666666999999997</v>
      </c>
      <c r="Q993" s="2">
        <v>-64.433333000000005</v>
      </c>
      <c r="R993" s="11">
        <v>99</v>
      </c>
      <c r="S993" s="11">
        <v>99</v>
      </c>
      <c r="T993" s="2" t="s">
        <v>1846</v>
      </c>
      <c r="U993" s="2" t="s">
        <v>40</v>
      </c>
      <c r="V993" s="2" t="s">
        <v>149</v>
      </c>
      <c r="AB993" s="2" t="s">
        <v>31</v>
      </c>
      <c r="AC993" s="2" t="s">
        <v>38</v>
      </c>
      <c r="AD993" s="10">
        <v>1997</v>
      </c>
      <c r="AE993" s="9">
        <v>35553</v>
      </c>
      <c r="AF993" s="2">
        <v>43.516666999999998</v>
      </c>
      <c r="AG993" s="2">
        <v>-59.333333000000003</v>
      </c>
      <c r="AH993" s="2">
        <v>145</v>
      </c>
      <c r="AI993" s="2">
        <v>145</v>
      </c>
      <c r="AJ993" s="2" t="s">
        <v>1846</v>
      </c>
      <c r="AK993" s="2" t="s">
        <v>40</v>
      </c>
      <c r="AL993" s="2" t="s">
        <v>149</v>
      </c>
    </row>
    <row r="994" spans="1:38" x14ac:dyDescent="0.2">
      <c r="A994" s="2">
        <v>66393</v>
      </c>
      <c r="B994" s="2">
        <v>65851</v>
      </c>
      <c r="C994" s="2">
        <v>154</v>
      </c>
      <c r="D994" s="10" t="s">
        <v>1855</v>
      </c>
      <c r="E994" s="2" t="s">
        <v>42</v>
      </c>
      <c r="F994" s="2" t="s">
        <v>730</v>
      </c>
      <c r="J994" s="2" t="s">
        <v>30</v>
      </c>
      <c r="K994" s="10" t="s">
        <v>2219</v>
      </c>
      <c r="L994" s="2" t="s">
        <v>44</v>
      </c>
      <c r="M994" s="2" t="s">
        <v>38</v>
      </c>
      <c r="N994" s="10">
        <v>1994</v>
      </c>
      <c r="O994" s="9">
        <v>34425</v>
      </c>
      <c r="P994" s="2">
        <v>42.666666999999997</v>
      </c>
      <c r="Q994" s="2">
        <v>-64.433333000000005</v>
      </c>
      <c r="R994" s="11">
        <v>103</v>
      </c>
      <c r="S994" s="11">
        <v>103</v>
      </c>
      <c r="T994" s="2" t="s">
        <v>1846</v>
      </c>
      <c r="U994" s="2" t="s">
        <v>40</v>
      </c>
      <c r="V994" s="2" t="s">
        <v>149</v>
      </c>
      <c r="AD994" s="10" t="s">
        <v>1858</v>
      </c>
    </row>
    <row r="995" spans="1:38" x14ac:dyDescent="0.2">
      <c r="A995" s="2">
        <v>66394</v>
      </c>
      <c r="B995" s="2">
        <v>65852</v>
      </c>
      <c r="C995" s="2">
        <v>154</v>
      </c>
      <c r="D995" s="10" t="s">
        <v>1855</v>
      </c>
      <c r="E995" s="2" t="s">
        <v>42</v>
      </c>
      <c r="F995" s="2" t="s">
        <v>731</v>
      </c>
      <c r="J995" s="2" t="s">
        <v>30</v>
      </c>
      <c r="K995" s="10" t="s">
        <v>2219</v>
      </c>
      <c r="L995" s="2" t="s">
        <v>44</v>
      </c>
      <c r="M995" s="2" t="s">
        <v>38</v>
      </c>
      <c r="N995" s="10">
        <v>1994</v>
      </c>
      <c r="O995" s="9">
        <v>34425</v>
      </c>
      <c r="P995" s="2">
        <v>42.516666999999998</v>
      </c>
      <c r="Q995" s="2">
        <v>-64.866667000000007</v>
      </c>
      <c r="R995" s="11">
        <v>106</v>
      </c>
      <c r="S995" s="11">
        <v>106</v>
      </c>
      <c r="T995" s="2" t="s">
        <v>1846</v>
      </c>
      <c r="U995" s="2" t="s">
        <v>40</v>
      </c>
      <c r="V995" s="2" t="s">
        <v>149</v>
      </c>
      <c r="AD995" s="10" t="s">
        <v>1858</v>
      </c>
    </row>
    <row r="996" spans="1:38" x14ac:dyDescent="0.2">
      <c r="A996" s="2">
        <v>66395</v>
      </c>
      <c r="B996" s="2">
        <v>65853</v>
      </c>
      <c r="C996" s="2">
        <v>154</v>
      </c>
      <c r="D996" s="10" t="s">
        <v>1854</v>
      </c>
      <c r="E996" s="2" t="s">
        <v>142</v>
      </c>
      <c r="F996" s="2" t="s">
        <v>732</v>
      </c>
      <c r="J996" s="2" t="s">
        <v>30</v>
      </c>
      <c r="K996" s="10" t="s">
        <v>2219</v>
      </c>
      <c r="L996" s="2" t="s">
        <v>55</v>
      </c>
      <c r="M996" s="2" t="s">
        <v>38</v>
      </c>
      <c r="N996" s="10">
        <v>1994</v>
      </c>
      <c r="O996" s="9">
        <v>34426</v>
      </c>
      <c r="P996" s="2">
        <v>42.566667000000002</v>
      </c>
      <c r="Q996" s="2">
        <v>-64.683333000000005</v>
      </c>
      <c r="R996" s="11">
        <v>101</v>
      </c>
      <c r="S996" s="11">
        <v>101</v>
      </c>
      <c r="T996" s="2" t="s">
        <v>1846</v>
      </c>
      <c r="U996" s="2" t="s">
        <v>40</v>
      </c>
      <c r="V996" s="2" t="s">
        <v>149</v>
      </c>
      <c r="AB996" s="2" t="s">
        <v>31</v>
      </c>
      <c r="AC996" s="2" t="s">
        <v>38</v>
      </c>
      <c r="AD996" s="10">
        <v>1998</v>
      </c>
      <c r="AE996" s="9">
        <v>35888</v>
      </c>
      <c r="AF996" s="2">
        <v>43.75</v>
      </c>
      <c r="AG996" s="2">
        <v>-60.75</v>
      </c>
    </row>
    <row r="997" spans="1:38" x14ac:dyDescent="0.2">
      <c r="A997" s="2">
        <v>66396</v>
      </c>
      <c r="B997" s="2">
        <v>65854</v>
      </c>
      <c r="C997" s="2">
        <v>154</v>
      </c>
      <c r="D997" s="10" t="s">
        <v>1855</v>
      </c>
      <c r="E997" s="2" t="s">
        <v>42</v>
      </c>
      <c r="F997" s="2" t="s">
        <v>733</v>
      </c>
      <c r="J997" s="2" t="s">
        <v>30</v>
      </c>
      <c r="K997" s="10" t="s">
        <v>149</v>
      </c>
      <c r="L997" s="2" t="s">
        <v>44</v>
      </c>
      <c r="M997" s="2" t="s">
        <v>38</v>
      </c>
      <c r="N997" s="10">
        <v>1994</v>
      </c>
      <c r="O997" s="9">
        <v>34426</v>
      </c>
      <c r="P997" s="2">
        <v>42.6</v>
      </c>
      <c r="Q997" s="2">
        <v>-64.650000000000006</v>
      </c>
      <c r="R997" s="11">
        <v>103</v>
      </c>
      <c r="S997" s="11">
        <v>103</v>
      </c>
      <c r="T997" s="2" t="s">
        <v>1846</v>
      </c>
      <c r="U997" s="2" t="s">
        <v>40</v>
      </c>
      <c r="V997" s="2" t="s">
        <v>149</v>
      </c>
      <c r="AD997" s="10" t="s">
        <v>1858</v>
      </c>
    </row>
    <row r="998" spans="1:38" x14ac:dyDescent="0.2">
      <c r="A998" s="2">
        <v>66397</v>
      </c>
      <c r="B998" s="2">
        <v>65855</v>
      </c>
      <c r="C998" s="2">
        <v>154</v>
      </c>
      <c r="D998" s="10" t="s">
        <v>1855</v>
      </c>
      <c r="E998" s="2" t="s">
        <v>42</v>
      </c>
      <c r="F998" s="2" t="s">
        <v>734</v>
      </c>
      <c r="J998" s="2" t="s">
        <v>30</v>
      </c>
      <c r="K998" s="10" t="s">
        <v>149</v>
      </c>
      <c r="L998" s="2" t="s">
        <v>44</v>
      </c>
      <c r="M998" s="2" t="s">
        <v>38</v>
      </c>
      <c r="N998" s="10">
        <v>1994</v>
      </c>
      <c r="O998" s="9">
        <v>34426</v>
      </c>
      <c r="P998" s="2">
        <v>42.633333</v>
      </c>
      <c r="Q998" s="2">
        <v>-64.583332999999996</v>
      </c>
      <c r="R998" s="11">
        <v>99</v>
      </c>
      <c r="S998" s="11">
        <v>99</v>
      </c>
      <c r="T998" s="2" t="s">
        <v>1846</v>
      </c>
      <c r="U998" s="2" t="s">
        <v>40</v>
      </c>
      <c r="V998" s="2" t="s">
        <v>149</v>
      </c>
      <c r="AD998" s="10" t="s">
        <v>1858</v>
      </c>
    </row>
    <row r="999" spans="1:38" x14ac:dyDescent="0.2">
      <c r="A999" s="2">
        <v>66398</v>
      </c>
      <c r="B999" s="2">
        <v>65856</v>
      </c>
      <c r="C999" s="2">
        <v>154</v>
      </c>
      <c r="D999" s="10" t="s">
        <v>1854</v>
      </c>
      <c r="E999" s="2" t="s">
        <v>142</v>
      </c>
      <c r="F999" s="2" t="s">
        <v>735</v>
      </c>
      <c r="J999" s="2" t="s">
        <v>30</v>
      </c>
      <c r="K999" s="10" t="s">
        <v>35</v>
      </c>
      <c r="L999" s="2" t="s">
        <v>55</v>
      </c>
      <c r="M999" s="2" t="s">
        <v>38</v>
      </c>
      <c r="N999" s="10">
        <v>1994</v>
      </c>
      <c r="O999" s="9">
        <v>34427</v>
      </c>
      <c r="P999" s="2">
        <v>42.766666999999998</v>
      </c>
      <c r="Q999" s="2">
        <v>-63.833333000000003</v>
      </c>
      <c r="R999" s="11">
        <v>100</v>
      </c>
      <c r="S999" s="11">
        <v>100</v>
      </c>
      <c r="T999" s="2" t="s">
        <v>1846</v>
      </c>
      <c r="U999" s="2" t="s">
        <v>40</v>
      </c>
      <c r="V999" s="2" t="s">
        <v>149</v>
      </c>
      <c r="AB999" s="2" t="s">
        <v>31</v>
      </c>
      <c r="AC999" s="2" t="s">
        <v>38</v>
      </c>
      <c r="AD999" s="10">
        <v>1995</v>
      </c>
      <c r="AE999" s="9">
        <v>34833</v>
      </c>
      <c r="AF999" s="2">
        <v>42.95</v>
      </c>
      <c r="AG999" s="2">
        <v>-62.266666999999998</v>
      </c>
      <c r="AH999" s="2">
        <v>120</v>
      </c>
      <c r="AI999" s="2">
        <v>120</v>
      </c>
      <c r="AJ999" s="2" t="s">
        <v>1846</v>
      </c>
      <c r="AK999" s="2" t="s">
        <v>40</v>
      </c>
      <c r="AL999" s="2" t="s">
        <v>149</v>
      </c>
    </row>
    <row r="1000" spans="1:38" x14ac:dyDescent="0.2">
      <c r="A1000" s="2">
        <v>66399</v>
      </c>
      <c r="B1000" s="2">
        <v>65857</v>
      </c>
      <c r="C1000" s="2">
        <v>154</v>
      </c>
      <c r="D1000" s="10" t="s">
        <v>1854</v>
      </c>
      <c r="E1000" s="2" t="s">
        <v>142</v>
      </c>
      <c r="F1000" s="2" t="s">
        <v>736</v>
      </c>
      <c r="J1000" s="2" t="s">
        <v>30</v>
      </c>
      <c r="K1000" s="10" t="s">
        <v>149</v>
      </c>
      <c r="L1000" s="2" t="s">
        <v>55</v>
      </c>
      <c r="M1000" s="2" t="s">
        <v>38</v>
      </c>
      <c r="N1000" s="10">
        <v>1994</v>
      </c>
      <c r="O1000" s="9">
        <v>34427</v>
      </c>
      <c r="P1000" s="2">
        <v>42.783332999999999</v>
      </c>
      <c r="Q1000" s="2">
        <v>-63.833333000000003</v>
      </c>
      <c r="R1000" s="11">
        <v>100</v>
      </c>
      <c r="S1000" s="11">
        <v>100</v>
      </c>
      <c r="T1000" s="2" t="s">
        <v>1846</v>
      </c>
      <c r="U1000" s="2" t="s">
        <v>40</v>
      </c>
      <c r="V1000" s="2" t="s">
        <v>149</v>
      </c>
      <c r="AB1000" s="2" t="s">
        <v>31</v>
      </c>
      <c r="AC1000" s="2" t="s">
        <v>38</v>
      </c>
      <c r="AD1000" s="10">
        <v>1995</v>
      </c>
      <c r="AE1000" s="9">
        <v>35010</v>
      </c>
      <c r="AF1000" s="2">
        <v>46.416666999999997</v>
      </c>
      <c r="AG1000" s="2">
        <v>-59.283332999999999</v>
      </c>
      <c r="AH1000" s="2">
        <v>139</v>
      </c>
      <c r="AI1000" s="2">
        <v>139</v>
      </c>
      <c r="AJ1000" s="2" t="s">
        <v>1846</v>
      </c>
      <c r="AK1000" s="2" t="s">
        <v>40</v>
      </c>
      <c r="AL1000" s="2" t="s">
        <v>149</v>
      </c>
    </row>
    <row r="1001" spans="1:38" x14ac:dyDescent="0.2">
      <c r="A1001" s="2">
        <v>66400</v>
      </c>
      <c r="B1001" s="2">
        <v>65858</v>
      </c>
      <c r="C1001" s="2">
        <v>154</v>
      </c>
      <c r="D1001" s="10" t="s">
        <v>1854</v>
      </c>
      <c r="E1001" s="2" t="s">
        <v>142</v>
      </c>
      <c r="F1001" s="2" t="s">
        <v>737</v>
      </c>
      <c r="J1001" s="2" t="s">
        <v>30</v>
      </c>
      <c r="K1001" s="10" t="s">
        <v>2219</v>
      </c>
      <c r="L1001" s="2" t="s">
        <v>44</v>
      </c>
      <c r="M1001" s="2" t="s">
        <v>38</v>
      </c>
      <c r="N1001" s="10">
        <v>1994</v>
      </c>
      <c r="O1001" s="9">
        <v>34427</v>
      </c>
      <c r="P1001" s="2">
        <v>42.783332999999999</v>
      </c>
      <c r="Q1001" s="2">
        <v>-63.816667000000002</v>
      </c>
      <c r="R1001" s="11">
        <v>109</v>
      </c>
      <c r="S1001" s="11">
        <v>109</v>
      </c>
      <c r="T1001" s="2" t="s">
        <v>1846</v>
      </c>
      <c r="U1001" s="2" t="s">
        <v>40</v>
      </c>
      <c r="V1001" s="2" t="s">
        <v>149</v>
      </c>
      <c r="AB1001" s="2" t="s">
        <v>31</v>
      </c>
      <c r="AC1001" s="2" t="s">
        <v>38</v>
      </c>
      <c r="AD1001" s="10">
        <v>2000</v>
      </c>
      <c r="AE1001" s="9">
        <v>36816</v>
      </c>
      <c r="AF1001" s="2">
        <v>43.7</v>
      </c>
      <c r="AG1001" s="2">
        <v>-62.816667000000002</v>
      </c>
      <c r="AH1001" s="2">
        <v>163</v>
      </c>
      <c r="AI1001" s="2">
        <v>163</v>
      </c>
      <c r="AJ1001" s="2" t="s">
        <v>1846</v>
      </c>
      <c r="AK1001" s="2" t="s">
        <v>40</v>
      </c>
      <c r="AL1001" s="2" t="s">
        <v>41</v>
      </c>
    </row>
    <row r="1002" spans="1:38" x14ac:dyDescent="0.2">
      <c r="A1002" s="2">
        <v>66401</v>
      </c>
      <c r="B1002" s="2">
        <v>65859</v>
      </c>
      <c r="C1002" s="2">
        <v>154</v>
      </c>
      <c r="D1002" s="10" t="s">
        <v>1855</v>
      </c>
      <c r="E1002" s="2" t="s">
        <v>42</v>
      </c>
      <c r="F1002" s="2" t="s">
        <v>738</v>
      </c>
      <c r="J1002" s="2" t="s">
        <v>30</v>
      </c>
      <c r="K1002" s="10" t="s">
        <v>2219</v>
      </c>
      <c r="L1002" s="2" t="s">
        <v>44</v>
      </c>
      <c r="M1002" s="2" t="s">
        <v>38</v>
      </c>
      <c r="N1002" s="10">
        <v>1994</v>
      </c>
      <c r="O1002" s="9">
        <v>34427</v>
      </c>
      <c r="P1002" s="2">
        <v>42.766666999999998</v>
      </c>
      <c r="Q1002" s="2">
        <v>-63.416666999999997</v>
      </c>
      <c r="R1002" s="11">
        <v>111</v>
      </c>
      <c r="S1002" s="11">
        <v>111</v>
      </c>
      <c r="T1002" s="2" t="s">
        <v>1846</v>
      </c>
      <c r="U1002" s="2" t="s">
        <v>40</v>
      </c>
      <c r="V1002" s="2" t="s">
        <v>149</v>
      </c>
      <c r="AD1002" s="10" t="s">
        <v>1858</v>
      </c>
    </row>
    <row r="1003" spans="1:38" x14ac:dyDescent="0.2">
      <c r="A1003" s="2">
        <v>66402</v>
      </c>
      <c r="B1003" s="2">
        <v>65860</v>
      </c>
      <c r="C1003" s="2">
        <v>154</v>
      </c>
      <c r="D1003" s="10" t="s">
        <v>1855</v>
      </c>
      <c r="E1003" s="2" t="s">
        <v>42</v>
      </c>
      <c r="F1003" s="2" t="s">
        <v>739</v>
      </c>
      <c r="J1003" s="2" t="s">
        <v>30</v>
      </c>
      <c r="K1003" s="10" t="s">
        <v>2219</v>
      </c>
      <c r="L1003" s="2" t="s">
        <v>44</v>
      </c>
      <c r="M1003" s="2" t="s">
        <v>38</v>
      </c>
      <c r="N1003" s="10">
        <v>1994</v>
      </c>
      <c r="O1003" s="9">
        <v>34433</v>
      </c>
      <c r="P1003" s="2">
        <v>42.866667</v>
      </c>
      <c r="Q1003" s="2">
        <v>-62.883333</v>
      </c>
      <c r="R1003" s="11">
        <v>99</v>
      </c>
      <c r="S1003" s="11">
        <v>99</v>
      </c>
      <c r="T1003" s="2" t="s">
        <v>1846</v>
      </c>
      <c r="U1003" s="2" t="s">
        <v>40</v>
      </c>
      <c r="V1003" s="2" t="s">
        <v>149</v>
      </c>
      <c r="AD1003" s="10" t="s">
        <v>1858</v>
      </c>
    </row>
    <row r="1004" spans="1:38" x14ac:dyDescent="0.2">
      <c r="A1004" s="2">
        <v>66403</v>
      </c>
      <c r="B1004" s="2">
        <v>65861</v>
      </c>
      <c r="C1004" s="2">
        <v>154</v>
      </c>
      <c r="D1004" s="10" t="s">
        <v>1854</v>
      </c>
      <c r="E1004" s="2" t="s">
        <v>142</v>
      </c>
      <c r="F1004" s="2" t="s">
        <v>740</v>
      </c>
      <c r="J1004" s="2" t="s">
        <v>30</v>
      </c>
      <c r="K1004" s="10" t="s">
        <v>2219</v>
      </c>
      <c r="L1004" s="2" t="s">
        <v>44</v>
      </c>
      <c r="M1004" s="2" t="s">
        <v>38</v>
      </c>
      <c r="N1004" s="10">
        <v>1994</v>
      </c>
      <c r="O1004" s="9">
        <v>34433</v>
      </c>
      <c r="P1004" s="2">
        <v>42.883333</v>
      </c>
      <c r="Q1004" s="2">
        <v>-62.883333</v>
      </c>
      <c r="R1004" s="11">
        <v>99</v>
      </c>
      <c r="S1004" s="11">
        <v>99</v>
      </c>
      <c r="T1004" s="2" t="s">
        <v>1846</v>
      </c>
      <c r="U1004" s="2" t="s">
        <v>40</v>
      </c>
      <c r="V1004" s="2" t="s">
        <v>149</v>
      </c>
      <c r="AB1004" s="2" t="s">
        <v>31</v>
      </c>
      <c r="AC1004" s="2" t="s">
        <v>38</v>
      </c>
      <c r="AD1004" s="10">
        <v>1997</v>
      </c>
      <c r="AE1004" s="9">
        <v>35554</v>
      </c>
      <c r="AF1004" s="2">
        <v>43.716667000000001</v>
      </c>
      <c r="AG1004" s="2">
        <v>-58.9</v>
      </c>
      <c r="AH1004" s="2">
        <v>145</v>
      </c>
      <c r="AI1004" s="2">
        <v>145</v>
      </c>
      <c r="AJ1004" s="2" t="s">
        <v>1846</v>
      </c>
      <c r="AK1004" s="2" t="s">
        <v>40</v>
      </c>
      <c r="AL1004" s="2" t="s">
        <v>41</v>
      </c>
    </row>
    <row r="1005" spans="1:38" x14ac:dyDescent="0.2">
      <c r="A1005" s="2">
        <v>66404</v>
      </c>
      <c r="B1005" s="2">
        <v>65862</v>
      </c>
      <c r="C1005" s="2">
        <v>154</v>
      </c>
      <c r="D1005" s="10" t="s">
        <v>1855</v>
      </c>
      <c r="E1005" s="2" t="s">
        <v>42</v>
      </c>
      <c r="F1005" s="2" t="s">
        <v>741</v>
      </c>
      <c r="J1005" s="2" t="s">
        <v>30</v>
      </c>
      <c r="K1005" s="10" t="s">
        <v>149</v>
      </c>
      <c r="L1005" s="2" t="s">
        <v>44</v>
      </c>
      <c r="M1005" s="2" t="s">
        <v>38</v>
      </c>
      <c r="N1005" s="10">
        <v>1994</v>
      </c>
      <c r="O1005" s="9">
        <v>34433</v>
      </c>
      <c r="P1005" s="2">
        <v>42.916666999999997</v>
      </c>
      <c r="Q1005" s="2">
        <v>-62.883333</v>
      </c>
      <c r="R1005" s="11">
        <v>103</v>
      </c>
      <c r="S1005" s="11">
        <v>103</v>
      </c>
      <c r="T1005" s="2" t="s">
        <v>1846</v>
      </c>
      <c r="U1005" s="2" t="s">
        <v>40</v>
      </c>
      <c r="V1005" s="2" t="s">
        <v>149</v>
      </c>
      <c r="AD1005" s="10" t="s">
        <v>1858</v>
      </c>
    </row>
    <row r="1006" spans="1:38" x14ac:dyDescent="0.2">
      <c r="A1006" s="2">
        <v>66405</v>
      </c>
      <c r="B1006" s="2">
        <v>65863</v>
      </c>
      <c r="C1006" s="2">
        <v>154</v>
      </c>
      <c r="D1006" s="10" t="s">
        <v>1855</v>
      </c>
      <c r="E1006" s="2" t="s">
        <v>42</v>
      </c>
      <c r="F1006" s="2" t="s">
        <v>742</v>
      </c>
      <c r="J1006" s="2" t="s">
        <v>30</v>
      </c>
      <c r="K1006" s="10" t="s">
        <v>2219</v>
      </c>
      <c r="L1006" s="2" t="s">
        <v>44</v>
      </c>
      <c r="M1006" s="2" t="s">
        <v>38</v>
      </c>
      <c r="N1006" s="10">
        <v>1994</v>
      </c>
      <c r="O1006" s="9">
        <v>34433</v>
      </c>
      <c r="P1006" s="2">
        <v>42.933332999999998</v>
      </c>
      <c r="Q1006" s="2">
        <v>-62.9</v>
      </c>
      <c r="R1006" s="11">
        <v>106</v>
      </c>
      <c r="S1006" s="11">
        <v>106</v>
      </c>
      <c r="T1006" s="2" t="s">
        <v>1846</v>
      </c>
      <c r="U1006" s="2" t="s">
        <v>40</v>
      </c>
      <c r="V1006" s="2" t="s">
        <v>149</v>
      </c>
      <c r="AD1006" s="10" t="s">
        <v>1858</v>
      </c>
    </row>
    <row r="1007" spans="1:38" x14ac:dyDescent="0.2">
      <c r="A1007" s="2">
        <v>66406</v>
      </c>
      <c r="B1007" s="2">
        <v>65864</v>
      </c>
      <c r="C1007" s="2">
        <v>154</v>
      </c>
      <c r="D1007" s="10" t="s">
        <v>1855</v>
      </c>
      <c r="E1007" s="2" t="s">
        <v>42</v>
      </c>
      <c r="F1007" s="2" t="s">
        <v>743</v>
      </c>
      <c r="J1007" s="2" t="s">
        <v>30</v>
      </c>
      <c r="K1007" s="10" t="s">
        <v>2219</v>
      </c>
      <c r="L1007" s="2" t="s">
        <v>55</v>
      </c>
      <c r="M1007" s="2" t="s">
        <v>38</v>
      </c>
      <c r="N1007" s="10">
        <v>1995</v>
      </c>
      <c r="O1007" s="9">
        <v>35025</v>
      </c>
      <c r="P1007" s="2">
        <v>43.75</v>
      </c>
      <c r="Q1007" s="2">
        <v>-62.633333</v>
      </c>
      <c r="R1007" s="11">
        <v>107</v>
      </c>
      <c r="S1007" s="11">
        <v>107</v>
      </c>
      <c r="T1007" s="2" t="s">
        <v>1846</v>
      </c>
      <c r="U1007" s="2" t="s">
        <v>52</v>
      </c>
      <c r="V1007" s="2" t="s">
        <v>149</v>
      </c>
      <c r="W1007" s="2">
        <v>13</v>
      </c>
      <c r="X1007" s="2">
        <v>13</v>
      </c>
      <c r="Y1007" s="2" t="s">
        <v>1849</v>
      </c>
      <c r="Z1007" s="2" t="s">
        <v>47</v>
      </c>
      <c r="AA1007" s="2" t="s">
        <v>41</v>
      </c>
      <c r="AD1007" s="10" t="s">
        <v>1858</v>
      </c>
    </row>
    <row r="1008" spans="1:38" x14ac:dyDescent="0.2">
      <c r="A1008" s="2">
        <v>66407</v>
      </c>
      <c r="B1008" s="2">
        <v>65865</v>
      </c>
      <c r="C1008" s="2">
        <v>154</v>
      </c>
      <c r="D1008" s="10" t="s">
        <v>1855</v>
      </c>
      <c r="E1008" s="2" t="s">
        <v>42</v>
      </c>
      <c r="F1008" s="2" t="s">
        <v>744</v>
      </c>
      <c r="J1008" s="2" t="s">
        <v>30</v>
      </c>
      <c r="K1008" s="10" t="s">
        <v>2219</v>
      </c>
      <c r="L1008" s="2" t="s">
        <v>55</v>
      </c>
      <c r="M1008" s="2" t="s">
        <v>38</v>
      </c>
      <c r="N1008" s="10">
        <v>1995</v>
      </c>
      <c r="O1008" s="9">
        <v>35032</v>
      </c>
      <c r="P1008" s="2">
        <v>43.85</v>
      </c>
      <c r="Q1008" s="2">
        <v>-64.133332999999993</v>
      </c>
      <c r="R1008" s="11">
        <v>104</v>
      </c>
      <c r="S1008" s="11">
        <v>104</v>
      </c>
      <c r="T1008" s="2" t="s">
        <v>1846</v>
      </c>
      <c r="U1008" s="2" t="s">
        <v>52</v>
      </c>
      <c r="V1008" s="2" t="s">
        <v>149</v>
      </c>
      <c r="W1008" s="2">
        <v>12</v>
      </c>
      <c r="X1008" s="2">
        <v>12</v>
      </c>
      <c r="Y1008" s="2" t="s">
        <v>1849</v>
      </c>
      <c r="Z1008" s="2" t="s">
        <v>47</v>
      </c>
      <c r="AA1008" s="2" t="s">
        <v>41</v>
      </c>
      <c r="AD1008" s="10" t="s">
        <v>1858</v>
      </c>
    </row>
    <row r="1009" spans="1:38" x14ac:dyDescent="0.2">
      <c r="A1009" s="2">
        <v>66408</v>
      </c>
      <c r="B1009" s="2">
        <v>65866</v>
      </c>
      <c r="C1009" s="2">
        <v>154</v>
      </c>
      <c r="D1009" s="10" t="s">
        <v>1855</v>
      </c>
      <c r="E1009" s="2" t="s">
        <v>42</v>
      </c>
      <c r="F1009" s="2" t="s">
        <v>745</v>
      </c>
      <c r="J1009" s="2" t="s">
        <v>30</v>
      </c>
      <c r="K1009" s="10" t="s">
        <v>2219</v>
      </c>
      <c r="L1009" s="2" t="s">
        <v>55</v>
      </c>
      <c r="M1009" s="2" t="s">
        <v>38</v>
      </c>
      <c r="N1009" s="10">
        <v>1995</v>
      </c>
      <c r="O1009" s="9">
        <v>35032</v>
      </c>
      <c r="P1009" s="2">
        <v>44.033332999999999</v>
      </c>
      <c r="Q1009" s="2">
        <v>-63.9</v>
      </c>
      <c r="R1009" s="11">
        <v>95</v>
      </c>
      <c r="S1009" s="11">
        <v>95</v>
      </c>
      <c r="T1009" s="2" t="s">
        <v>1846</v>
      </c>
      <c r="U1009" s="2" t="s">
        <v>52</v>
      </c>
      <c r="V1009" s="2" t="s">
        <v>149</v>
      </c>
      <c r="W1009" s="2">
        <v>9</v>
      </c>
      <c r="X1009" s="2">
        <v>9</v>
      </c>
      <c r="Y1009" s="2" t="s">
        <v>1849</v>
      </c>
      <c r="Z1009" s="2" t="s">
        <v>47</v>
      </c>
      <c r="AA1009" s="2" t="s">
        <v>41</v>
      </c>
      <c r="AD1009" s="10" t="s">
        <v>1858</v>
      </c>
    </row>
    <row r="1010" spans="1:38" x14ac:dyDescent="0.2">
      <c r="A1010" s="2">
        <v>66409</v>
      </c>
      <c r="B1010" s="2">
        <v>65867</v>
      </c>
      <c r="C1010" s="2">
        <v>154</v>
      </c>
      <c r="D1010" s="10" t="s">
        <v>1855</v>
      </c>
      <c r="E1010" s="2" t="s">
        <v>42</v>
      </c>
      <c r="F1010" s="2" t="s">
        <v>746</v>
      </c>
      <c r="J1010" s="2" t="s">
        <v>30</v>
      </c>
      <c r="K1010" s="10" t="s">
        <v>2219</v>
      </c>
      <c r="L1010" s="2" t="s">
        <v>55</v>
      </c>
      <c r="M1010" s="2" t="s">
        <v>38</v>
      </c>
      <c r="N1010" s="10">
        <v>1995</v>
      </c>
      <c r="O1010" s="9">
        <v>35033</v>
      </c>
      <c r="P1010" s="2">
        <v>43.766666999999998</v>
      </c>
      <c r="Q1010" s="2">
        <v>-62.833333000000003</v>
      </c>
      <c r="R1010" s="11">
        <v>105</v>
      </c>
      <c r="S1010" s="11">
        <v>105</v>
      </c>
      <c r="T1010" s="2" t="s">
        <v>1846</v>
      </c>
      <c r="U1010" s="2" t="s">
        <v>52</v>
      </c>
      <c r="V1010" s="2" t="s">
        <v>149</v>
      </c>
      <c r="W1010" s="2">
        <v>13</v>
      </c>
      <c r="X1010" s="2">
        <v>13</v>
      </c>
      <c r="Y1010" s="2" t="s">
        <v>1849</v>
      </c>
      <c r="Z1010" s="2" t="s">
        <v>47</v>
      </c>
      <c r="AA1010" s="2" t="s">
        <v>41</v>
      </c>
      <c r="AD1010" s="10" t="s">
        <v>1858</v>
      </c>
    </row>
    <row r="1011" spans="1:38" x14ac:dyDescent="0.2">
      <c r="A1011" s="2">
        <v>66410</v>
      </c>
      <c r="B1011" s="2">
        <v>65868</v>
      </c>
      <c r="C1011" s="2">
        <v>154</v>
      </c>
      <c r="D1011" s="10" t="s">
        <v>1855</v>
      </c>
      <c r="E1011" s="2" t="s">
        <v>42</v>
      </c>
      <c r="F1011" s="2" t="s">
        <v>747</v>
      </c>
      <c r="J1011" s="2" t="s">
        <v>30</v>
      </c>
      <c r="K1011" s="10" t="s">
        <v>2219</v>
      </c>
      <c r="L1011" s="2" t="s">
        <v>55</v>
      </c>
      <c r="M1011" s="2" t="s">
        <v>38</v>
      </c>
      <c r="N1011" s="10">
        <v>1995</v>
      </c>
      <c r="O1011" s="9">
        <v>35033</v>
      </c>
      <c r="P1011" s="2">
        <v>44.033332999999999</v>
      </c>
      <c r="Q1011" s="2">
        <v>-62.833333000000003</v>
      </c>
      <c r="R1011" s="11">
        <v>107</v>
      </c>
      <c r="S1011" s="11">
        <v>107</v>
      </c>
      <c r="T1011" s="2" t="s">
        <v>1846</v>
      </c>
      <c r="U1011" s="2" t="s">
        <v>52</v>
      </c>
      <c r="V1011" s="2" t="s">
        <v>149</v>
      </c>
      <c r="W1011" s="2">
        <v>13</v>
      </c>
      <c r="X1011" s="2">
        <v>13</v>
      </c>
      <c r="Y1011" s="2" t="s">
        <v>1849</v>
      </c>
      <c r="Z1011" s="2" t="s">
        <v>47</v>
      </c>
      <c r="AA1011" s="2" t="s">
        <v>41</v>
      </c>
      <c r="AD1011" s="10" t="s">
        <v>1858</v>
      </c>
    </row>
    <row r="1012" spans="1:38" x14ac:dyDescent="0.2">
      <c r="A1012" s="2">
        <v>66411</v>
      </c>
      <c r="B1012" s="2">
        <v>65869</v>
      </c>
      <c r="C1012" s="2">
        <v>154</v>
      </c>
      <c r="D1012" s="10" t="s">
        <v>1855</v>
      </c>
      <c r="E1012" s="2" t="s">
        <v>42</v>
      </c>
      <c r="F1012" s="2" t="s">
        <v>748</v>
      </c>
      <c r="J1012" s="2" t="s">
        <v>30</v>
      </c>
      <c r="K1012" s="10" t="s">
        <v>149</v>
      </c>
      <c r="L1012" s="2" t="s">
        <v>55</v>
      </c>
      <c r="M1012" s="2" t="s">
        <v>38</v>
      </c>
      <c r="N1012" s="10">
        <v>1995</v>
      </c>
      <c r="O1012" s="9">
        <v>35025</v>
      </c>
      <c r="P1012" s="2">
        <v>43.75</v>
      </c>
      <c r="Q1012" s="2">
        <v>-62.633333</v>
      </c>
      <c r="R1012" s="11">
        <v>103</v>
      </c>
      <c r="S1012" s="11">
        <v>103</v>
      </c>
      <c r="T1012" s="2" t="s">
        <v>1846</v>
      </c>
      <c r="U1012" s="2" t="s">
        <v>52</v>
      </c>
      <c r="V1012" s="2" t="s">
        <v>149</v>
      </c>
      <c r="W1012" s="2">
        <v>12</v>
      </c>
      <c r="X1012" s="2">
        <v>12</v>
      </c>
      <c r="Y1012" s="2" t="s">
        <v>1849</v>
      </c>
      <c r="Z1012" s="2" t="s">
        <v>47</v>
      </c>
      <c r="AA1012" s="2" t="s">
        <v>41</v>
      </c>
      <c r="AD1012" s="10" t="s">
        <v>1858</v>
      </c>
    </row>
    <row r="1013" spans="1:38" x14ac:dyDescent="0.2">
      <c r="A1013" s="2">
        <v>66412</v>
      </c>
      <c r="B1013" s="2">
        <v>65870</v>
      </c>
      <c r="C1013" s="2">
        <v>154</v>
      </c>
      <c r="D1013" s="10" t="s">
        <v>1855</v>
      </c>
      <c r="E1013" s="2" t="s">
        <v>42</v>
      </c>
      <c r="F1013" s="2" t="s">
        <v>749</v>
      </c>
      <c r="J1013" s="2" t="s">
        <v>30</v>
      </c>
      <c r="K1013" s="10" t="s">
        <v>149</v>
      </c>
      <c r="L1013" s="2" t="s">
        <v>55</v>
      </c>
      <c r="M1013" s="2" t="s">
        <v>38</v>
      </c>
      <c r="N1013" s="10">
        <v>1995</v>
      </c>
      <c r="O1013" s="9">
        <v>35025</v>
      </c>
      <c r="P1013" s="2">
        <v>44.033332999999999</v>
      </c>
      <c r="Q1013" s="2">
        <v>-62.916666999999997</v>
      </c>
      <c r="R1013" s="11">
        <v>101</v>
      </c>
      <c r="S1013" s="11">
        <v>101</v>
      </c>
      <c r="T1013" s="2" t="s">
        <v>1846</v>
      </c>
      <c r="U1013" s="2" t="s">
        <v>52</v>
      </c>
      <c r="V1013" s="2" t="s">
        <v>149</v>
      </c>
      <c r="W1013" s="2">
        <v>11</v>
      </c>
      <c r="X1013" s="2">
        <v>11</v>
      </c>
      <c r="Y1013" s="2" t="s">
        <v>1849</v>
      </c>
      <c r="Z1013" s="2" t="s">
        <v>47</v>
      </c>
      <c r="AA1013" s="2" t="s">
        <v>41</v>
      </c>
      <c r="AD1013" s="10" t="s">
        <v>1858</v>
      </c>
    </row>
    <row r="1014" spans="1:38" x14ac:dyDescent="0.2">
      <c r="A1014" s="2">
        <v>66413</v>
      </c>
      <c r="B1014" s="2">
        <v>65871</v>
      </c>
      <c r="C1014" s="2">
        <v>154</v>
      </c>
      <c r="D1014" s="10" t="s">
        <v>1855</v>
      </c>
      <c r="E1014" s="2" t="s">
        <v>42</v>
      </c>
      <c r="F1014" s="2" t="s">
        <v>750</v>
      </c>
      <c r="J1014" s="2" t="s">
        <v>30</v>
      </c>
      <c r="K1014" s="10" t="s">
        <v>2219</v>
      </c>
      <c r="L1014" s="2" t="s">
        <v>55</v>
      </c>
      <c r="M1014" s="2" t="s">
        <v>38</v>
      </c>
      <c r="N1014" s="10">
        <v>1995</v>
      </c>
      <c r="O1014" s="9">
        <v>35025</v>
      </c>
      <c r="P1014" s="2">
        <v>44.666666999999997</v>
      </c>
      <c r="Q1014" s="2">
        <v>-62.5</v>
      </c>
      <c r="R1014" s="11">
        <v>109</v>
      </c>
      <c r="S1014" s="11">
        <v>109</v>
      </c>
      <c r="T1014" s="2" t="s">
        <v>1846</v>
      </c>
      <c r="U1014" s="2" t="s">
        <v>52</v>
      </c>
      <c r="V1014" s="2" t="s">
        <v>149</v>
      </c>
      <c r="W1014" s="2">
        <v>14</v>
      </c>
      <c r="X1014" s="2">
        <v>14</v>
      </c>
      <c r="Y1014" s="2" t="s">
        <v>1849</v>
      </c>
      <c r="Z1014" s="2" t="s">
        <v>47</v>
      </c>
      <c r="AA1014" s="2" t="s">
        <v>41</v>
      </c>
      <c r="AD1014" s="10" t="s">
        <v>1858</v>
      </c>
    </row>
    <row r="1015" spans="1:38" x14ac:dyDescent="0.2">
      <c r="A1015" s="2">
        <v>66414</v>
      </c>
      <c r="B1015" s="2">
        <v>65872</v>
      </c>
      <c r="C1015" s="2">
        <v>154</v>
      </c>
      <c r="D1015" s="10" t="s">
        <v>1855</v>
      </c>
      <c r="E1015" s="2" t="s">
        <v>42</v>
      </c>
      <c r="F1015" s="2" t="s">
        <v>751</v>
      </c>
      <c r="J1015" s="2" t="s">
        <v>30</v>
      </c>
      <c r="K1015" s="10" t="s">
        <v>2219</v>
      </c>
      <c r="L1015" s="2" t="s">
        <v>55</v>
      </c>
      <c r="M1015" s="2" t="s">
        <v>38</v>
      </c>
      <c r="N1015" s="10">
        <v>1995</v>
      </c>
      <c r="O1015" s="9">
        <v>35024</v>
      </c>
      <c r="P1015" s="2">
        <v>43.683332999999998</v>
      </c>
      <c r="Q1015" s="2">
        <v>-61.283332999999999</v>
      </c>
      <c r="R1015" s="11">
        <v>102</v>
      </c>
      <c r="S1015" s="11">
        <v>102</v>
      </c>
      <c r="T1015" s="2" t="s">
        <v>1846</v>
      </c>
      <c r="U1015" s="2" t="s">
        <v>52</v>
      </c>
      <c r="V1015" s="2" t="s">
        <v>149</v>
      </c>
      <c r="W1015" s="2">
        <v>11</v>
      </c>
      <c r="X1015" s="2">
        <v>11</v>
      </c>
      <c r="Y1015" s="2" t="s">
        <v>1849</v>
      </c>
      <c r="Z1015" s="2" t="s">
        <v>47</v>
      </c>
      <c r="AA1015" s="2" t="s">
        <v>41</v>
      </c>
      <c r="AD1015" s="10" t="s">
        <v>1858</v>
      </c>
    </row>
    <row r="1016" spans="1:38" x14ac:dyDescent="0.2">
      <c r="A1016" s="2">
        <v>66415</v>
      </c>
      <c r="B1016" s="2">
        <v>65873</v>
      </c>
      <c r="C1016" s="2">
        <v>154</v>
      </c>
      <c r="D1016" s="10" t="s">
        <v>1855</v>
      </c>
      <c r="E1016" s="2" t="s">
        <v>42</v>
      </c>
      <c r="F1016" s="2" t="s">
        <v>752</v>
      </c>
      <c r="J1016" s="2" t="s">
        <v>30</v>
      </c>
      <c r="K1016" s="10" t="s">
        <v>149</v>
      </c>
      <c r="L1016" s="2" t="s">
        <v>55</v>
      </c>
      <c r="M1016" s="2" t="s">
        <v>38</v>
      </c>
      <c r="N1016" s="10">
        <v>1995</v>
      </c>
      <c r="O1016" s="9">
        <v>35025</v>
      </c>
      <c r="P1016" s="2">
        <v>43.75</v>
      </c>
      <c r="Q1016" s="2">
        <v>-62.633333</v>
      </c>
      <c r="R1016" s="11">
        <v>110</v>
      </c>
      <c r="S1016" s="11">
        <v>110</v>
      </c>
      <c r="T1016" s="2" t="s">
        <v>1846</v>
      </c>
      <c r="U1016" s="2" t="s">
        <v>52</v>
      </c>
      <c r="V1016" s="2" t="s">
        <v>149</v>
      </c>
      <c r="W1016" s="2">
        <v>14</v>
      </c>
      <c r="X1016" s="2">
        <v>14</v>
      </c>
      <c r="Y1016" s="2" t="s">
        <v>1849</v>
      </c>
      <c r="Z1016" s="2" t="s">
        <v>47</v>
      </c>
      <c r="AA1016" s="2" t="s">
        <v>41</v>
      </c>
      <c r="AD1016" s="10" t="s">
        <v>1858</v>
      </c>
    </row>
    <row r="1017" spans="1:38" x14ac:dyDescent="0.2">
      <c r="A1017" s="2">
        <v>66416</v>
      </c>
      <c r="B1017" s="2">
        <v>65874</v>
      </c>
      <c r="C1017" s="2">
        <v>154</v>
      </c>
      <c r="D1017" s="10" t="s">
        <v>1855</v>
      </c>
      <c r="E1017" s="2" t="s">
        <v>42</v>
      </c>
      <c r="F1017" s="2" t="s">
        <v>753</v>
      </c>
      <c r="J1017" s="2" t="s">
        <v>30</v>
      </c>
      <c r="K1017" s="10" t="s">
        <v>2219</v>
      </c>
      <c r="L1017" s="2" t="s">
        <v>55</v>
      </c>
      <c r="M1017" s="2" t="s">
        <v>38</v>
      </c>
      <c r="N1017" s="10">
        <v>1995</v>
      </c>
      <c r="O1017" s="9">
        <v>35025</v>
      </c>
      <c r="P1017" s="2">
        <v>44.033332999999999</v>
      </c>
      <c r="Q1017" s="2">
        <v>-62.916666999999997</v>
      </c>
      <c r="R1017" s="11">
        <v>109</v>
      </c>
      <c r="S1017" s="11">
        <v>109</v>
      </c>
      <c r="T1017" s="2" t="s">
        <v>1846</v>
      </c>
      <c r="U1017" s="2" t="s">
        <v>52</v>
      </c>
      <c r="V1017" s="2" t="s">
        <v>149</v>
      </c>
      <c r="W1017" s="2">
        <v>14</v>
      </c>
      <c r="X1017" s="2">
        <v>14</v>
      </c>
      <c r="Y1017" s="2" t="s">
        <v>1849</v>
      </c>
      <c r="Z1017" s="2" t="s">
        <v>47</v>
      </c>
      <c r="AA1017" s="2" t="s">
        <v>41</v>
      </c>
      <c r="AD1017" s="10" t="s">
        <v>1858</v>
      </c>
    </row>
    <row r="1018" spans="1:38" x14ac:dyDescent="0.2">
      <c r="A1018" s="2">
        <v>66417</v>
      </c>
      <c r="B1018" s="2">
        <v>65875</v>
      </c>
      <c r="C1018" s="2">
        <v>154</v>
      </c>
      <c r="D1018" s="10" t="s">
        <v>1855</v>
      </c>
      <c r="E1018" s="2" t="s">
        <v>42</v>
      </c>
      <c r="F1018" s="2" t="s">
        <v>754</v>
      </c>
      <c r="J1018" s="2" t="s">
        <v>30</v>
      </c>
      <c r="K1018" s="10" t="s">
        <v>149</v>
      </c>
      <c r="L1018" s="2" t="s">
        <v>55</v>
      </c>
      <c r="M1018" s="2" t="s">
        <v>38</v>
      </c>
      <c r="N1018" s="10">
        <v>1995</v>
      </c>
      <c r="O1018" s="9">
        <v>35025</v>
      </c>
      <c r="P1018" s="2">
        <v>43.666666999999997</v>
      </c>
      <c r="Q1018" s="2">
        <v>-62.5</v>
      </c>
      <c r="R1018" s="11">
        <v>101</v>
      </c>
      <c r="S1018" s="11">
        <v>101</v>
      </c>
      <c r="T1018" s="2" t="s">
        <v>1846</v>
      </c>
      <c r="U1018" s="2" t="s">
        <v>52</v>
      </c>
      <c r="V1018" s="2" t="s">
        <v>149</v>
      </c>
      <c r="W1018" s="2">
        <v>11</v>
      </c>
      <c r="X1018" s="2">
        <v>11</v>
      </c>
      <c r="Y1018" s="2" t="s">
        <v>1849</v>
      </c>
      <c r="Z1018" s="2" t="s">
        <v>47</v>
      </c>
      <c r="AA1018" s="2" t="s">
        <v>41</v>
      </c>
      <c r="AD1018" s="10" t="s">
        <v>1858</v>
      </c>
    </row>
    <row r="1019" spans="1:38" x14ac:dyDescent="0.2">
      <c r="A1019" s="2">
        <v>66418</v>
      </c>
      <c r="B1019" s="2">
        <v>65876</v>
      </c>
      <c r="C1019" s="2">
        <v>154</v>
      </c>
      <c r="D1019" s="10" t="s">
        <v>1855</v>
      </c>
      <c r="E1019" s="2" t="s">
        <v>42</v>
      </c>
      <c r="F1019" s="2" t="s">
        <v>755</v>
      </c>
      <c r="J1019" s="2" t="s">
        <v>30</v>
      </c>
      <c r="K1019" s="10" t="s">
        <v>2219</v>
      </c>
      <c r="L1019" s="2" t="s">
        <v>55</v>
      </c>
      <c r="M1019" s="2" t="s">
        <v>38</v>
      </c>
      <c r="N1019" s="10">
        <v>1995</v>
      </c>
      <c r="O1019" s="9">
        <v>35025</v>
      </c>
      <c r="P1019" s="2">
        <v>43.833333000000003</v>
      </c>
      <c r="Q1019" s="2">
        <v>-62.833333000000003</v>
      </c>
      <c r="R1019" s="11">
        <v>108</v>
      </c>
      <c r="S1019" s="11">
        <v>108</v>
      </c>
      <c r="T1019" s="2" t="s">
        <v>1846</v>
      </c>
      <c r="U1019" s="2" t="s">
        <v>52</v>
      </c>
      <c r="V1019" s="2" t="s">
        <v>149</v>
      </c>
      <c r="W1019" s="2">
        <v>13</v>
      </c>
      <c r="X1019" s="2">
        <v>13</v>
      </c>
      <c r="Y1019" s="2" t="s">
        <v>1849</v>
      </c>
      <c r="Z1019" s="2" t="s">
        <v>47</v>
      </c>
      <c r="AA1019" s="2" t="s">
        <v>41</v>
      </c>
      <c r="AD1019" s="10" t="s">
        <v>1858</v>
      </c>
    </row>
    <row r="1020" spans="1:38" x14ac:dyDescent="0.2">
      <c r="A1020" s="2">
        <v>66419</v>
      </c>
      <c r="B1020" s="2">
        <v>65877</v>
      </c>
      <c r="C1020" s="2">
        <v>154</v>
      </c>
      <c r="D1020" s="10" t="s">
        <v>1855</v>
      </c>
      <c r="E1020" s="2" t="s">
        <v>42</v>
      </c>
      <c r="F1020" s="2" t="s">
        <v>756</v>
      </c>
      <c r="J1020" s="2" t="s">
        <v>30</v>
      </c>
      <c r="K1020" s="10" t="s">
        <v>2219</v>
      </c>
      <c r="L1020" s="2" t="s">
        <v>55</v>
      </c>
      <c r="M1020" s="2" t="s">
        <v>38</v>
      </c>
      <c r="N1020" s="10">
        <v>1995</v>
      </c>
      <c r="O1020" s="9">
        <v>35025</v>
      </c>
      <c r="P1020" s="2">
        <v>43.833333000000003</v>
      </c>
      <c r="Q1020" s="2">
        <v>-62.833333000000003</v>
      </c>
      <c r="R1020" s="11">
        <v>108</v>
      </c>
      <c r="S1020" s="11">
        <v>108</v>
      </c>
      <c r="T1020" s="2" t="s">
        <v>1846</v>
      </c>
      <c r="U1020" s="2" t="s">
        <v>52</v>
      </c>
      <c r="V1020" s="2" t="s">
        <v>149</v>
      </c>
      <c r="W1020" s="2">
        <v>14</v>
      </c>
      <c r="X1020" s="2">
        <v>14</v>
      </c>
      <c r="Y1020" s="2" t="s">
        <v>1849</v>
      </c>
      <c r="Z1020" s="2" t="s">
        <v>47</v>
      </c>
      <c r="AA1020" s="2" t="s">
        <v>41</v>
      </c>
      <c r="AD1020" s="10" t="s">
        <v>1858</v>
      </c>
    </row>
    <row r="1021" spans="1:38" x14ac:dyDescent="0.2">
      <c r="A1021" s="2">
        <v>66420</v>
      </c>
      <c r="B1021" s="2">
        <v>65878</v>
      </c>
      <c r="C1021" s="2">
        <v>154</v>
      </c>
      <c r="D1021" s="10" t="s">
        <v>1854</v>
      </c>
      <c r="E1021" s="2" t="s">
        <v>142</v>
      </c>
      <c r="F1021" s="2" t="s">
        <v>757</v>
      </c>
      <c r="J1021" s="2" t="s">
        <v>30</v>
      </c>
      <c r="K1021" s="10" t="s">
        <v>2219</v>
      </c>
      <c r="L1021" s="2" t="s">
        <v>55</v>
      </c>
      <c r="M1021" s="2" t="s">
        <v>38</v>
      </c>
      <c r="N1021" s="10">
        <v>1995</v>
      </c>
      <c r="O1021" s="9">
        <v>35025</v>
      </c>
      <c r="P1021" s="2">
        <v>44.033332999999999</v>
      </c>
      <c r="Q1021" s="2">
        <v>-62.916666999999997</v>
      </c>
      <c r="R1021" s="11">
        <v>109</v>
      </c>
      <c r="S1021" s="11">
        <v>109</v>
      </c>
      <c r="T1021" s="2" t="s">
        <v>1846</v>
      </c>
      <c r="U1021" s="2" t="s">
        <v>52</v>
      </c>
      <c r="V1021" s="2" t="s">
        <v>149</v>
      </c>
      <c r="W1021" s="2">
        <v>14</v>
      </c>
      <c r="X1021" s="2">
        <v>14</v>
      </c>
      <c r="Y1021" s="2" t="s">
        <v>1849</v>
      </c>
      <c r="Z1021" s="2" t="s">
        <v>47</v>
      </c>
      <c r="AA1021" s="2" t="s">
        <v>41</v>
      </c>
      <c r="AB1021" s="2" t="s">
        <v>31</v>
      </c>
      <c r="AC1021" s="2" t="s">
        <v>38</v>
      </c>
      <c r="AD1021" s="10">
        <v>1996</v>
      </c>
      <c r="AE1021" s="9">
        <v>35172</v>
      </c>
      <c r="AF1021" s="2">
        <v>42.233333000000002</v>
      </c>
      <c r="AG1021" s="2">
        <v>-63.333333000000003</v>
      </c>
      <c r="AH1021" s="2">
        <v>94</v>
      </c>
      <c r="AI1021" s="2">
        <v>94</v>
      </c>
      <c r="AJ1021" s="2" t="s">
        <v>1846</v>
      </c>
      <c r="AK1021" s="2" t="s">
        <v>40</v>
      </c>
      <c r="AL1021" s="2" t="s">
        <v>149</v>
      </c>
    </row>
    <row r="1022" spans="1:38" x14ac:dyDescent="0.2">
      <c r="A1022" s="2">
        <v>66421</v>
      </c>
      <c r="B1022" s="2">
        <v>65879</v>
      </c>
      <c r="C1022" s="2">
        <v>154</v>
      </c>
      <c r="D1022" s="10" t="s">
        <v>1855</v>
      </c>
      <c r="E1022" s="2" t="s">
        <v>42</v>
      </c>
      <c r="F1022" s="2" t="s">
        <v>758</v>
      </c>
      <c r="J1022" s="2" t="s">
        <v>30</v>
      </c>
      <c r="K1022" s="10" t="s">
        <v>2219</v>
      </c>
      <c r="L1022" s="2" t="s">
        <v>55</v>
      </c>
      <c r="M1022" s="2" t="s">
        <v>38</v>
      </c>
      <c r="N1022" s="10">
        <v>1995</v>
      </c>
      <c r="O1022" s="9">
        <v>35025</v>
      </c>
      <c r="P1022" s="2">
        <v>43.833333000000003</v>
      </c>
      <c r="Q1022" s="2">
        <v>-62.833333000000003</v>
      </c>
      <c r="R1022" s="11">
        <v>102</v>
      </c>
      <c r="S1022" s="11">
        <v>102</v>
      </c>
      <c r="T1022" s="2" t="s">
        <v>1846</v>
      </c>
      <c r="U1022" s="2" t="s">
        <v>52</v>
      </c>
      <c r="V1022" s="2" t="s">
        <v>149</v>
      </c>
      <c r="W1022" s="2">
        <v>11</v>
      </c>
      <c r="X1022" s="2">
        <v>11</v>
      </c>
      <c r="Y1022" s="2" t="s">
        <v>1849</v>
      </c>
      <c r="Z1022" s="2" t="s">
        <v>47</v>
      </c>
      <c r="AA1022" s="2" t="s">
        <v>41</v>
      </c>
      <c r="AD1022" s="10" t="s">
        <v>1858</v>
      </c>
    </row>
    <row r="1023" spans="1:38" x14ac:dyDescent="0.2">
      <c r="A1023" s="2">
        <v>66422</v>
      </c>
      <c r="B1023" s="2">
        <v>65880</v>
      </c>
      <c r="C1023" s="2">
        <v>154</v>
      </c>
      <c r="D1023" s="10" t="s">
        <v>1855</v>
      </c>
      <c r="E1023" s="2" t="s">
        <v>42</v>
      </c>
      <c r="F1023" s="2" t="s">
        <v>759</v>
      </c>
      <c r="J1023" s="2" t="s">
        <v>30</v>
      </c>
      <c r="K1023" s="10" t="s">
        <v>2219</v>
      </c>
      <c r="L1023" s="2" t="s">
        <v>55</v>
      </c>
      <c r="M1023" s="2" t="s">
        <v>38</v>
      </c>
      <c r="N1023" s="10">
        <v>1995</v>
      </c>
      <c r="O1023" s="9">
        <v>35025</v>
      </c>
      <c r="P1023" s="2">
        <v>44.033332999999999</v>
      </c>
      <c r="Q1023" s="2">
        <v>-62.916666999999997</v>
      </c>
      <c r="R1023" s="11">
        <v>102</v>
      </c>
      <c r="S1023" s="11">
        <v>102</v>
      </c>
      <c r="T1023" s="2" t="s">
        <v>1846</v>
      </c>
      <c r="U1023" s="2" t="s">
        <v>52</v>
      </c>
      <c r="V1023" s="2" t="s">
        <v>149</v>
      </c>
      <c r="W1023" s="2">
        <v>11</v>
      </c>
      <c r="X1023" s="2">
        <v>11</v>
      </c>
      <c r="Y1023" s="2" t="s">
        <v>1849</v>
      </c>
      <c r="Z1023" s="2" t="s">
        <v>47</v>
      </c>
      <c r="AA1023" s="2" t="s">
        <v>41</v>
      </c>
      <c r="AD1023" s="10" t="s">
        <v>1858</v>
      </c>
    </row>
    <row r="1024" spans="1:38" x14ac:dyDescent="0.2">
      <c r="A1024" s="2">
        <v>66423</v>
      </c>
      <c r="B1024" s="2">
        <v>65881</v>
      </c>
      <c r="C1024" s="2">
        <v>154</v>
      </c>
      <c r="D1024" s="10" t="s">
        <v>1855</v>
      </c>
      <c r="E1024" s="2" t="s">
        <v>42</v>
      </c>
      <c r="F1024" s="2" t="s">
        <v>760</v>
      </c>
      <c r="J1024" s="2" t="s">
        <v>30</v>
      </c>
      <c r="K1024" s="10" t="s">
        <v>149</v>
      </c>
      <c r="L1024" s="2" t="s">
        <v>55</v>
      </c>
      <c r="M1024" s="2" t="s">
        <v>38</v>
      </c>
      <c r="N1024" s="10">
        <v>1995</v>
      </c>
      <c r="O1024" s="9">
        <v>35025</v>
      </c>
      <c r="P1024" s="2">
        <v>43.75</v>
      </c>
      <c r="Q1024" s="2">
        <v>-62.633333</v>
      </c>
      <c r="R1024" s="11">
        <v>105</v>
      </c>
      <c r="S1024" s="11">
        <v>105</v>
      </c>
      <c r="T1024" s="2" t="s">
        <v>1846</v>
      </c>
      <c r="U1024" s="2" t="s">
        <v>52</v>
      </c>
      <c r="V1024" s="2" t="s">
        <v>149</v>
      </c>
      <c r="W1024" s="2">
        <v>13</v>
      </c>
      <c r="X1024" s="2">
        <v>13</v>
      </c>
      <c r="Y1024" s="2" t="s">
        <v>1849</v>
      </c>
      <c r="Z1024" s="2" t="s">
        <v>47</v>
      </c>
      <c r="AA1024" s="2" t="s">
        <v>41</v>
      </c>
      <c r="AD1024" s="10" t="s">
        <v>1858</v>
      </c>
    </row>
    <row r="1025" spans="1:38" x14ac:dyDescent="0.2">
      <c r="A1025" s="2">
        <v>66424</v>
      </c>
      <c r="B1025" s="2">
        <v>65882</v>
      </c>
      <c r="C1025" s="2">
        <v>154</v>
      </c>
      <c r="D1025" s="10" t="s">
        <v>1855</v>
      </c>
      <c r="E1025" s="2" t="s">
        <v>42</v>
      </c>
      <c r="F1025" s="2" t="s">
        <v>761</v>
      </c>
      <c r="J1025" s="2" t="s">
        <v>30</v>
      </c>
      <c r="K1025" s="10" t="s">
        <v>2219</v>
      </c>
      <c r="L1025" s="2" t="s">
        <v>55</v>
      </c>
      <c r="M1025" s="2" t="s">
        <v>38</v>
      </c>
      <c r="N1025" s="10">
        <v>1995</v>
      </c>
      <c r="O1025" s="9">
        <v>35025</v>
      </c>
      <c r="P1025" s="2">
        <v>44.666666999999997</v>
      </c>
      <c r="Q1025" s="2">
        <v>-62.5</v>
      </c>
      <c r="R1025" s="11">
        <v>106</v>
      </c>
      <c r="S1025" s="11">
        <v>106</v>
      </c>
      <c r="T1025" s="2" t="s">
        <v>1846</v>
      </c>
      <c r="U1025" s="2" t="s">
        <v>52</v>
      </c>
      <c r="V1025" s="2" t="s">
        <v>149</v>
      </c>
      <c r="W1025" s="2">
        <v>13</v>
      </c>
      <c r="X1025" s="2">
        <v>13</v>
      </c>
      <c r="Y1025" s="2" t="s">
        <v>1849</v>
      </c>
      <c r="Z1025" s="2" t="s">
        <v>47</v>
      </c>
      <c r="AA1025" s="2" t="s">
        <v>41</v>
      </c>
      <c r="AD1025" s="10" t="s">
        <v>1858</v>
      </c>
    </row>
    <row r="1026" spans="1:38" x14ac:dyDescent="0.2">
      <c r="A1026" s="2">
        <v>66425</v>
      </c>
      <c r="B1026" s="2">
        <v>65883</v>
      </c>
      <c r="C1026" s="2">
        <v>154</v>
      </c>
      <c r="D1026" s="10" t="s">
        <v>1855</v>
      </c>
      <c r="E1026" s="2" t="s">
        <v>42</v>
      </c>
      <c r="F1026" s="2" t="s">
        <v>762</v>
      </c>
      <c r="J1026" s="2" t="s">
        <v>30</v>
      </c>
      <c r="K1026" s="10" t="s">
        <v>2219</v>
      </c>
      <c r="L1026" s="2" t="s">
        <v>55</v>
      </c>
      <c r="M1026" s="2" t="s">
        <v>38</v>
      </c>
      <c r="N1026" s="10">
        <v>1995</v>
      </c>
      <c r="O1026" s="9">
        <v>35025</v>
      </c>
      <c r="P1026" s="2">
        <v>43.833333000000003</v>
      </c>
      <c r="Q1026" s="2">
        <v>-62.833333000000003</v>
      </c>
      <c r="R1026" s="11">
        <v>103</v>
      </c>
      <c r="S1026" s="11">
        <v>103</v>
      </c>
      <c r="T1026" s="2" t="s">
        <v>1846</v>
      </c>
      <c r="U1026" s="2" t="s">
        <v>52</v>
      </c>
      <c r="V1026" s="2" t="s">
        <v>149</v>
      </c>
      <c r="W1026" s="2">
        <v>12</v>
      </c>
      <c r="X1026" s="2">
        <v>12</v>
      </c>
      <c r="Y1026" s="2" t="s">
        <v>1849</v>
      </c>
      <c r="Z1026" s="2" t="s">
        <v>47</v>
      </c>
      <c r="AA1026" s="2" t="s">
        <v>41</v>
      </c>
      <c r="AD1026" s="10" t="s">
        <v>1858</v>
      </c>
    </row>
    <row r="1027" spans="1:38" x14ac:dyDescent="0.2">
      <c r="A1027" s="2">
        <v>66426</v>
      </c>
      <c r="B1027" s="2">
        <v>65884</v>
      </c>
      <c r="C1027" s="2">
        <v>154</v>
      </c>
      <c r="D1027" s="10" t="s">
        <v>1855</v>
      </c>
      <c r="E1027" s="2" t="s">
        <v>42</v>
      </c>
      <c r="F1027" s="2" t="s">
        <v>763</v>
      </c>
      <c r="J1027" s="2" t="s">
        <v>30</v>
      </c>
      <c r="K1027" s="10" t="s">
        <v>149</v>
      </c>
      <c r="L1027" s="2" t="s">
        <v>55</v>
      </c>
      <c r="M1027" s="2" t="s">
        <v>38</v>
      </c>
      <c r="N1027" s="10">
        <v>1995</v>
      </c>
      <c r="O1027" s="9">
        <v>35023</v>
      </c>
      <c r="P1027" s="2">
        <v>44.55</v>
      </c>
      <c r="Q1027" s="2">
        <v>-62.15</v>
      </c>
      <c r="R1027" s="11">
        <v>98</v>
      </c>
      <c r="S1027" s="11">
        <v>98</v>
      </c>
      <c r="T1027" s="2" t="s">
        <v>1846</v>
      </c>
      <c r="U1027" s="2" t="s">
        <v>52</v>
      </c>
      <c r="V1027" s="2" t="s">
        <v>149</v>
      </c>
      <c r="W1027" s="2">
        <v>10</v>
      </c>
      <c r="X1027" s="2">
        <v>10</v>
      </c>
      <c r="Y1027" s="2" t="s">
        <v>1849</v>
      </c>
      <c r="Z1027" s="2" t="s">
        <v>47</v>
      </c>
      <c r="AA1027" s="2" t="s">
        <v>41</v>
      </c>
      <c r="AD1027" s="10" t="s">
        <v>1858</v>
      </c>
    </row>
    <row r="1028" spans="1:38" x14ac:dyDescent="0.2">
      <c r="A1028" s="2">
        <v>66427</v>
      </c>
      <c r="B1028" s="2">
        <v>65885</v>
      </c>
      <c r="C1028" s="2">
        <v>154</v>
      </c>
      <c r="D1028" s="10" t="s">
        <v>1855</v>
      </c>
      <c r="E1028" s="2" t="s">
        <v>42</v>
      </c>
      <c r="F1028" s="2" t="s">
        <v>764</v>
      </c>
      <c r="J1028" s="2" t="s">
        <v>30</v>
      </c>
      <c r="K1028" s="10" t="s">
        <v>149</v>
      </c>
      <c r="L1028" s="2" t="s">
        <v>55</v>
      </c>
      <c r="M1028" s="2" t="s">
        <v>38</v>
      </c>
      <c r="N1028" s="10">
        <v>1995</v>
      </c>
      <c r="O1028" s="9">
        <v>35022</v>
      </c>
      <c r="P1028" s="2">
        <v>44.633333</v>
      </c>
      <c r="Q1028" s="2">
        <v>-61.816667000000002</v>
      </c>
      <c r="R1028" s="11">
        <v>106</v>
      </c>
      <c r="S1028" s="11">
        <v>106</v>
      </c>
      <c r="T1028" s="2" t="s">
        <v>1846</v>
      </c>
      <c r="U1028" s="2" t="s">
        <v>52</v>
      </c>
      <c r="V1028" s="2" t="s">
        <v>149</v>
      </c>
      <c r="W1028" s="2">
        <v>13</v>
      </c>
      <c r="X1028" s="2">
        <v>13</v>
      </c>
      <c r="Y1028" s="2" t="s">
        <v>1849</v>
      </c>
      <c r="Z1028" s="2" t="s">
        <v>47</v>
      </c>
      <c r="AA1028" s="2" t="s">
        <v>41</v>
      </c>
      <c r="AD1028" s="10" t="s">
        <v>1858</v>
      </c>
    </row>
    <row r="1029" spans="1:38" x14ac:dyDescent="0.2">
      <c r="A1029" s="2">
        <v>66428</v>
      </c>
      <c r="B1029" s="2">
        <v>65886</v>
      </c>
      <c r="C1029" s="2">
        <v>154</v>
      </c>
      <c r="D1029" s="10" t="s">
        <v>1855</v>
      </c>
      <c r="E1029" s="2" t="s">
        <v>42</v>
      </c>
      <c r="F1029" s="2" t="s">
        <v>765</v>
      </c>
      <c r="J1029" s="2" t="s">
        <v>30</v>
      </c>
      <c r="K1029" s="10" t="s">
        <v>2219</v>
      </c>
      <c r="L1029" s="2" t="s">
        <v>55</v>
      </c>
      <c r="M1029" s="2" t="s">
        <v>38</v>
      </c>
      <c r="N1029" s="10">
        <v>1995</v>
      </c>
      <c r="O1029" s="9">
        <v>35022</v>
      </c>
      <c r="P1029" s="2">
        <v>44.583333000000003</v>
      </c>
      <c r="Q1029" s="2">
        <v>-61.5</v>
      </c>
      <c r="R1029" s="11">
        <v>105</v>
      </c>
      <c r="S1029" s="11">
        <v>105</v>
      </c>
      <c r="T1029" s="2" t="s">
        <v>1846</v>
      </c>
      <c r="U1029" s="2" t="s">
        <v>52</v>
      </c>
      <c r="V1029" s="2" t="s">
        <v>149</v>
      </c>
      <c r="W1029" s="2">
        <v>13</v>
      </c>
      <c r="X1029" s="2">
        <v>13</v>
      </c>
      <c r="Y1029" s="2" t="s">
        <v>1849</v>
      </c>
      <c r="Z1029" s="2" t="s">
        <v>47</v>
      </c>
      <c r="AA1029" s="2" t="s">
        <v>41</v>
      </c>
      <c r="AD1029" s="10" t="s">
        <v>1858</v>
      </c>
    </row>
    <row r="1030" spans="1:38" x14ac:dyDescent="0.2">
      <c r="A1030" s="2">
        <v>66429</v>
      </c>
      <c r="B1030" s="2">
        <v>65887</v>
      </c>
      <c r="C1030" s="2">
        <v>154</v>
      </c>
      <c r="D1030" s="10" t="s">
        <v>1855</v>
      </c>
      <c r="E1030" s="2" t="s">
        <v>42</v>
      </c>
      <c r="F1030" s="2" t="s">
        <v>766</v>
      </c>
      <c r="J1030" s="2" t="s">
        <v>30</v>
      </c>
      <c r="K1030" s="10" t="s">
        <v>149</v>
      </c>
      <c r="L1030" s="2" t="s">
        <v>55</v>
      </c>
      <c r="M1030" s="2" t="s">
        <v>38</v>
      </c>
      <c r="N1030" s="10">
        <v>1995</v>
      </c>
      <c r="O1030" s="9">
        <v>35023</v>
      </c>
      <c r="P1030" s="2">
        <v>44.3</v>
      </c>
      <c r="Q1030" s="2">
        <v>-62.666666999999997</v>
      </c>
      <c r="R1030" s="11">
        <v>107</v>
      </c>
      <c r="S1030" s="11">
        <v>107</v>
      </c>
      <c r="T1030" s="2" t="s">
        <v>1846</v>
      </c>
      <c r="U1030" s="2" t="s">
        <v>52</v>
      </c>
      <c r="V1030" s="2" t="s">
        <v>149</v>
      </c>
      <c r="W1030" s="2">
        <v>13</v>
      </c>
      <c r="X1030" s="2">
        <v>13</v>
      </c>
      <c r="Y1030" s="2" t="s">
        <v>1849</v>
      </c>
      <c r="Z1030" s="2" t="s">
        <v>47</v>
      </c>
      <c r="AA1030" s="2" t="s">
        <v>41</v>
      </c>
      <c r="AD1030" s="10" t="s">
        <v>1858</v>
      </c>
    </row>
    <row r="1031" spans="1:38" x14ac:dyDescent="0.2">
      <c r="A1031" s="2">
        <v>66430</v>
      </c>
      <c r="B1031" s="2">
        <v>65888</v>
      </c>
      <c r="C1031" s="2">
        <v>154</v>
      </c>
      <c r="D1031" s="10" t="s">
        <v>1855</v>
      </c>
      <c r="E1031" s="2" t="s">
        <v>42</v>
      </c>
      <c r="F1031" s="2" t="s">
        <v>767</v>
      </c>
      <c r="J1031" s="2" t="s">
        <v>30</v>
      </c>
      <c r="K1031" s="10" t="s">
        <v>149</v>
      </c>
      <c r="L1031" s="2" t="s">
        <v>55</v>
      </c>
      <c r="M1031" s="2" t="s">
        <v>38</v>
      </c>
      <c r="N1031" s="10">
        <v>1995</v>
      </c>
      <c r="O1031" s="9">
        <v>35024</v>
      </c>
      <c r="P1031" s="2">
        <v>43.716667000000001</v>
      </c>
      <c r="Q1031" s="2">
        <v>-61.25</v>
      </c>
      <c r="R1031" s="11">
        <v>109</v>
      </c>
      <c r="S1031" s="11">
        <v>109</v>
      </c>
      <c r="T1031" s="2" t="s">
        <v>1846</v>
      </c>
      <c r="U1031" s="2" t="s">
        <v>52</v>
      </c>
      <c r="V1031" s="2" t="s">
        <v>149</v>
      </c>
      <c r="W1031" s="2">
        <v>13</v>
      </c>
      <c r="X1031" s="2">
        <v>13</v>
      </c>
      <c r="Y1031" s="2" t="s">
        <v>1849</v>
      </c>
      <c r="Z1031" s="2" t="s">
        <v>47</v>
      </c>
      <c r="AA1031" s="2" t="s">
        <v>41</v>
      </c>
      <c r="AD1031" s="10" t="s">
        <v>1858</v>
      </c>
    </row>
    <row r="1032" spans="1:38" x14ac:dyDescent="0.2">
      <c r="A1032" s="2">
        <v>66431</v>
      </c>
      <c r="B1032" s="2">
        <v>65889</v>
      </c>
      <c r="C1032" s="2">
        <v>154</v>
      </c>
      <c r="D1032" s="10" t="s">
        <v>1855</v>
      </c>
      <c r="E1032" s="2" t="s">
        <v>42</v>
      </c>
      <c r="F1032" s="2" t="s">
        <v>768</v>
      </c>
      <c r="J1032" s="2" t="s">
        <v>30</v>
      </c>
      <c r="K1032" s="10" t="s">
        <v>2219</v>
      </c>
      <c r="L1032" s="2" t="s">
        <v>55</v>
      </c>
      <c r="M1032" s="2" t="s">
        <v>38</v>
      </c>
      <c r="N1032" s="10">
        <v>1995</v>
      </c>
      <c r="O1032" s="9">
        <v>35022</v>
      </c>
      <c r="P1032" s="2">
        <v>44.583333000000003</v>
      </c>
      <c r="Q1032" s="2">
        <v>-61.5</v>
      </c>
      <c r="R1032" s="11">
        <v>109</v>
      </c>
      <c r="S1032" s="11">
        <v>109</v>
      </c>
      <c r="T1032" s="2" t="s">
        <v>1846</v>
      </c>
      <c r="U1032" s="2" t="s">
        <v>52</v>
      </c>
      <c r="V1032" s="2" t="s">
        <v>149</v>
      </c>
      <c r="W1032" s="2">
        <v>14</v>
      </c>
      <c r="X1032" s="2">
        <v>14</v>
      </c>
      <c r="Y1032" s="2" t="s">
        <v>1849</v>
      </c>
      <c r="Z1032" s="2" t="s">
        <v>47</v>
      </c>
      <c r="AA1032" s="2" t="s">
        <v>41</v>
      </c>
      <c r="AD1032" s="10" t="s">
        <v>1858</v>
      </c>
    </row>
    <row r="1033" spans="1:38" x14ac:dyDescent="0.2">
      <c r="A1033" s="2">
        <v>66432</v>
      </c>
      <c r="B1033" s="2">
        <v>65890</v>
      </c>
      <c r="C1033" s="2">
        <v>154</v>
      </c>
      <c r="D1033" s="10" t="s">
        <v>1855</v>
      </c>
      <c r="E1033" s="2" t="s">
        <v>42</v>
      </c>
      <c r="F1033" s="2" t="s">
        <v>769</v>
      </c>
      <c r="J1033" s="2" t="s">
        <v>30</v>
      </c>
      <c r="K1033" s="10" t="s">
        <v>2219</v>
      </c>
      <c r="L1033" s="2" t="s">
        <v>55</v>
      </c>
      <c r="M1033" s="2" t="s">
        <v>38</v>
      </c>
      <c r="N1033" s="10">
        <v>1995</v>
      </c>
      <c r="O1033" s="9">
        <v>35021</v>
      </c>
      <c r="P1033" s="2">
        <v>44.366667</v>
      </c>
      <c r="Q1033" s="2">
        <v>-59.066667000000002</v>
      </c>
      <c r="R1033" s="11">
        <v>97</v>
      </c>
      <c r="S1033" s="11">
        <v>97</v>
      </c>
      <c r="T1033" s="2" t="s">
        <v>1846</v>
      </c>
      <c r="U1033" s="2" t="s">
        <v>52</v>
      </c>
      <c r="V1033" s="2" t="s">
        <v>149</v>
      </c>
      <c r="W1033" s="2">
        <v>10</v>
      </c>
      <c r="X1033" s="2">
        <v>10</v>
      </c>
      <c r="Y1033" s="2" t="s">
        <v>1849</v>
      </c>
      <c r="Z1033" s="2" t="s">
        <v>47</v>
      </c>
      <c r="AA1033" s="2" t="s">
        <v>41</v>
      </c>
      <c r="AD1033" s="10" t="s">
        <v>1858</v>
      </c>
    </row>
    <row r="1034" spans="1:38" x14ac:dyDescent="0.2">
      <c r="A1034" s="2">
        <v>66433</v>
      </c>
      <c r="B1034" s="2">
        <v>65891</v>
      </c>
      <c r="C1034" s="2">
        <v>154</v>
      </c>
      <c r="D1034" s="10" t="s">
        <v>1855</v>
      </c>
      <c r="E1034" s="2" t="s">
        <v>42</v>
      </c>
      <c r="F1034" s="2" t="s">
        <v>770</v>
      </c>
      <c r="J1034" s="2" t="s">
        <v>30</v>
      </c>
      <c r="K1034" s="10" t="s">
        <v>2219</v>
      </c>
      <c r="L1034" s="2" t="s">
        <v>55</v>
      </c>
      <c r="M1034" s="2" t="s">
        <v>38</v>
      </c>
      <c r="N1034" s="10">
        <v>1995</v>
      </c>
      <c r="O1034" s="9">
        <v>35022</v>
      </c>
      <c r="P1034" s="2">
        <v>44.383333</v>
      </c>
      <c r="Q1034" s="2">
        <v>-61.366667</v>
      </c>
      <c r="R1034" s="11">
        <v>115</v>
      </c>
      <c r="S1034" s="11">
        <v>115</v>
      </c>
      <c r="T1034" s="2" t="s">
        <v>1846</v>
      </c>
      <c r="U1034" s="2" t="s">
        <v>52</v>
      </c>
      <c r="V1034" s="2" t="s">
        <v>149</v>
      </c>
      <c r="W1034" s="2">
        <v>15</v>
      </c>
      <c r="X1034" s="2">
        <v>15</v>
      </c>
      <c r="Y1034" s="2" t="s">
        <v>1849</v>
      </c>
      <c r="Z1034" s="2" t="s">
        <v>47</v>
      </c>
      <c r="AA1034" s="2" t="s">
        <v>41</v>
      </c>
      <c r="AD1034" s="10" t="s">
        <v>1858</v>
      </c>
    </row>
    <row r="1035" spans="1:38" x14ac:dyDescent="0.2">
      <c r="A1035" s="2">
        <v>66434</v>
      </c>
      <c r="B1035" s="2">
        <v>65892</v>
      </c>
      <c r="C1035" s="2">
        <v>154</v>
      </c>
      <c r="D1035" s="10" t="s">
        <v>1855</v>
      </c>
      <c r="E1035" s="2" t="s">
        <v>42</v>
      </c>
      <c r="F1035" s="2" t="s">
        <v>771</v>
      </c>
      <c r="J1035" s="2" t="s">
        <v>30</v>
      </c>
      <c r="K1035" s="10" t="s">
        <v>2219</v>
      </c>
      <c r="L1035" s="2" t="s">
        <v>55</v>
      </c>
      <c r="M1035" s="2" t="s">
        <v>38</v>
      </c>
      <c r="N1035" s="10">
        <v>1995</v>
      </c>
      <c r="O1035" s="9">
        <v>35023</v>
      </c>
      <c r="P1035" s="2">
        <v>44.433332999999998</v>
      </c>
      <c r="Q1035" s="2">
        <v>-62.366667</v>
      </c>
      <c r="R1035" s="11">
        <v>102</v>
      </c>
      <c r="S1035" s="11">
        <v>102</v>
      </c>
      <c r="T1035" s="2" t="s">
        <v>1846</v>
      </c>
      <c r="U1035" s="2" t="s">
        <v>52</v>
      </c>
      <c r="V1035" s="2" t="s">
        <v>149</v>
      </c>
      <c r="W1035" s="2">
        <v>10</v>
      </c>
      <c r="X1035" s="2">
        <v>10</v>
      </c>
      <c r="Y1035" s="2" t="s">
        <v>1849</v>
      </c>
      <c r="Z1035" s="2" t="s">
        <v>47</v>
      </c>
      <c r="AA1035" s="2" t="s">
        <v>41</v>
      </c>
      <c r="AD1035" s="10" t="s">
        <v>1858</v>
      </c>
    </row>
    <row r="1036" spans="1:38" x14ac:dyDescent="0.2">
      <c r="A1036" s="2">
        <v>66435</v>
      </c>
      <c r="B1036" s="2">
        <v>65893</v>
      </c>
      <c r="C1036" s="2">
        <v>154</v>
      </c>
      <c r="D1036" s="10" t="s">
        <v>1855</v>
      </c>
      <c r="E1036" s="2" t="s">
        <v>42</v>
      </c>
      <c r="F1036" s="2" t="s">
        <v>772</v>
      </c>
      <c r="J1036" s="2" t="s">
        <v>30</v>
      </c>
      <c r="K1036" s="10" t="s">
        <v>2219</v>
      </c>
      <c r="L1036" s="2" t="s">
        <v>55</v>
      </c>
      <c r="M1036" s="2" t="s">
        <v>38</v>
      </c>
      <c r="N1036" s="10">
        <v>1995</v>
      </c>
      <c r="O1036" s="9">
        <v>35022</v>
      </c>
      <c r="P1036" s="2">
        <v>44.583333000000003</v>
      </c>
      <c r="Q1036" s="2">
        <v>-61.5</v>
      </c>
      <c r="R1036" s="11">
        <v>108</v>
      </c>
      <c r="S1036" s="11">
        <v>108</v>
      </c>
      <c r="T1036" s="2" t="s">
        <v>1846</v>
      </c>
      <c r="U1036" s="2" t="s">
        <v>52</v>
      </c>
      <c r="V1036" s="2" t="s">
        <v>149</v>
      </c>
      <c r="W1036" s="2">
        <v>13</v>
      </c>
      <c r="X1036" s="2">
        <v>13</v>
      </c>
      <c r="Y1036" s="2" t="s">
        <v>1849</v>
      </c>
      <c r="Z1036" s="2" t="s">
        <v>47</v>
      </c>
      <c r="AA1036" s="2" t="s">
        <v>41</v>
      </c>
      <c r="AD1036" s="10" t="s">
        <v>1858</v>
      </c>
    </row>
    <row r="1037" spans="1:38" x14ac:dyDescent="0.2">
      <c r="A1037" s="2">
        <v>66436</v>
      </c>
      <c r="B1037" s="2">
        <v>65894</v>
      </c>
      <c r="C1037" s="2">
        <v>154</v>
      </c>
      <c r="D1037" s="10" t="s">
        <v>1854</v>
      </c>
      <c r="E1037" s="2" t="s">
        <v>142</v>
      </c>
      <c r="F1037" s="2" t="s">
        <v>773</v>
      </c>
      <c r="J1037" s="2" t="s">
        <v>30</v>
      </c>
      <c r="K1037" s="10" t="s">
        <v>149</v>
      </c>
      <c r="L1037" s="2" t="s">
        <v>55</v>
      </c>
      <c r="M1037" s="2" t="s">
        <v>38</v>
      </c>
      <c r="N1037" s="10">
        <v>1995</v>
      </c>
      <c r="O1037" s="9">
        <v>35020</v>
      </c>
      <c r="P1037" s="2">
        <v>45.383333</v>
      </c>
      <c r="Q1037" s="2">
        <v>-58.1</v>
      </c>
      <c r="R1037" s="11">
        <v>98</v>
      </c>
      <c r="S1037" s="11">
        <v>98</v>
      </c>
      <c r="T1037" s="2" t="s">
        <v>1846</v>
      </c>
      <c r="U1037" s="2" t="s">
        <v>52</v>
      </c>
      <c r="V1037" s="2" t="s">
        <v>149</v>
      </c>
      <c r="W1037" s="2">
        <v>10</v>
      </c>
      <c r="X1037" s="2">
        <v>10</v>
      </c>
      <c r="Y1037" s="2" t="s">
        <v>1849</v>
      </c>
      <c r="Z1037" s="2" t="s">
        <v>47</v>
      </c>
      <c r="AA1037" s="2" t="s">
        <v>41</v>
      </c>
      <c r="AB1037" s="2" t="s">
        <v>31</v>
      </c>
      <c r="AC1037" s="2" t="s">
        <v>38</v>
      </c>
      <c r="AD1037" s="10">
        <v>2000</v>
      </c>
      <c r="AE1037" s="9">
        <v>36825</v>
      </c>
      <c r="AF1037" s="2">
        <v>45.616667</v>
      </c>
      <c r="AG1037" s="2">
        <v>-58.833333000000003</v>
      </c>
      <c r="AH1037" s="2">
        <v>142</v>
      </c>
      <c r="AI1037" s="2">
        <v>142</v>
      </c>
      <c r="AJ1037" s="2" t="s">
        <v>1846</v>
      </c>
      <c r="AK1037" s="2" t="s">
        <v>40</v>
      </c>
      <c r="AL1037" s="2" t="s">
        <v>149</v>
      </c>
    </row>
    <row r="1038" spans="1:38" x14ac:dyDescent="0.2">
      <c r="A1038" s="2">
        <v>66437</v>
      </c>
      <c r="B1038" s="2">
        <v>65895</v>
      </c>
      <c r="C1038" s="2">
        <v>154</v>
      </c>
      <c r="D1038" s="10" t="s">
        <v>1854</v>
      </c>
      <c r="E1038" s="2" t="s">
        <v>142</v>
      </c>
      <c r="F1038" s="2" t="s">
        <v>774</v>
      </c>
      <c r="J1038" s="2" t="s">
        <v>30</v>
      </c>
      <c r="K1038" s="10" t="s">
        <v>2219</v>
      </c>
      <c r="L1038" s="2" t="s">
        <v>55</v>
      </c>
      <c r="M1038" s="2" t="s">
        <v>38</v>
      </c>
      <c r="N1038" s="10">
        <v>1995</v>
      </c>
      <c r="O1038" s="9">
        <v>35020</v>
      </c>
      <c r="P1038" s="2">
        <v>45.333333000000003</v>
      </c>
      <c r="Q1038" s="2">
        <v>-58.183332999999998</v>
      </c>
      <c r="R1038" s="11">
        <v>107</v>
      </c>
      <c r="S1038" s="11">
        <v>107</v>
      </c>
      <c r="T1038" s="2" t="s">
        <v>1846</v>
      </c>
      <c r="U1038" s="2" t="s">
        <v>52</v>
      </c>
      <c r="V1038" s="2" t="s">
        <v>149</v>
      </c>
      <c r="W1038" s="2">
        <v>13</v>
      </c>
      <c r="X1038" s="2">
        <v>13</v>
      </c>
      <c r="Y1038" s="2" t="s">
        <v>1849</v>
      </c>
      <c r="Z1038" s="2" t="s">
        <v>47</v>
      </c>
      <c r="AA1038" s="2" t="s">
        <v>41</v>
      </c>
      <c r="AB1038" s="2" t="s">
        <v>31</v>
      </c>
      <c r="AC1038" s="2" t="s">
        <v>38</v>
      </c>
      <c r="AD1038" s="10" t="s">
        <v>1861</v>
      </c>
      <c r="AF1038" s="2">
        <v>44.216667000000001</v>
      </c>
      <c r="AG1038" s="2">
        <v>-62.7</v>
      </c>
      <c r="AH1038" s="2">
        <v>178</v>
      </c>
      <c r="AI1038" s="2">
        <v>178</v>
      </c>
      <c r="AJ1038" s="2" t="s">
        <v>1846</v>
      </c>
      <c r="AK1038" s="2" t="s">
        <v>40</v>
      </c>
      <c r="AL1038" s="2" t="s">
        <v>41</v>
      </c>
    </row>
    <row r="1039" spans="1:38" x14ac:dyDescent="0.2">
      <c r="A1039" s="2">
        <v>66438</v>
      </c>
      <c r="B1039" s="2">
        <v>65896</v>
      </c>
      <c r="C1039" s="2">
        <v>154</v>
      </c>
      <c r="D1039" s="10" t="s">
        <v>1855</v>
      </c>
      <c r="E1039" s="2" t="s">
        <v>42</v>
      </c>
      <c r="F1039" s="2" t="s">
        <v>775</v>
      </c>
      <c r="J1039" s="2" t="s">
        <v>30</v>
      </c>
      <c r="K1039" s="10" t="s">
        <v>2219</v>
      </c>
      <c r="L1039" s="2" t="s">
        <v>55</v>
      </c>
      <c r="M1039" s="2" t="s">
        <v>38</v>
      </c>
      <c r="N1039" s="10">
        <v>1995</v>
      </c>
      <c r="O1039" s="9">
        <v>35020</v>
      </c>
      <c r="P1039" s="2">
        <v>45.3</v>
      </c>
      <c r="Q1039" s="2">
        <v>-58.233333000000002</v>
      </c>
      <c r="R1039" s="11">
        <v>100</v>
      </c>
      <c r="S1039" s="11">
        <v>100</v>
      </c>
      <c r="T1039" s="2" t="s">
        <v>1846</v>
      </c>
      <c r="U1039" s="2" t="s">
        <v>52</v>
      </c>
      <c r="V1039" s="2" t="s">
        <v>149</v>
      </c>
      <c r="W1039" s="2">
        <v>10</v>
      </c>
      <c r="X1039" s="2">
        <v>10</v>
      </c>
      <c r="Y1039" s="2" t="s">
        <v>1849</v>
      </c>
      <c r="Z1039" s="2" t="s">
        <v>47</v>
      </c>
      <c r="AA1039" s="2" t="s">
        <v>41</v>
      </c>
      <c r="AD1039" s="10" t="s">
        <v>1858</v>
      </c>
    </row>
    <row r="1040" spans="1:38" x14ac:dyDescent="0.2">
      <c r="A1040" s="2">
        <v>66439</v>
      </c>
      <c r="B1040" s="2">
        <v>65897</v>
      </c>
      <c r="C1040" s="2">
        <v>154</v>
      </c>
      <c r="D1040" s="10" t="s">
        <v>1854</v>
      </c>
      <c r="E1040" s="2" t="s">
        <v>142</v>
      </c>
      <c r="F1040" s="2" t="s">
        <v>776</v>
      </c>
      <c r="J1040" s="2" t="s">
        <v>30</v>
      </c>
      <c r="K1040" s="10" t="s">
        <v>2219</v>
      </c>
      <c r="L1040" s="2" t="s">
        <v>55</v>
      </c>
      <c r="M1040" s="2" t="s">
        <v>38</v>
      </c>
      <c r="N1040" s="10">
        <v>1995</v>
      </c>
      <c r="O1040" s="9">
        <v>35020</v>
      </c>
      <c r="P1040" s="2">
        <v>45.25</v>
      </c>
      <c r="Q1040" s="2">
        <v>-58.283332999999999</v>
      </c>
      <c r="R1040" s="11">
        <v>103</v>
      </c>
      <c r="S1040" s="11">
        <v>103</v>
      </c>
      <c r="T1040" s="2" t="s">
        <v>1846</v>
      </c>
      <c r="U1040" s="2" t="s">
        <v>52</v>
      </c>
      <c r="V1040" s="2" t="s">
        <v>149</v>
      </c>
      <c r="W1040" s="2">
        <v>11</v>
      </c>
      <c r="X1040" s="2">
        <v>11</v>
      </c>
      <c r="Y1040" s="2" t="s">
        <v>1849</v>
      </c>
      <c r="Z1040" s="2" t="s">
        <v>47</v>
      </c>
      <c r="AA1040" s="2" t="s">
        <v>41</v>
      </c>
      <c r="AB1040" s="2" t="s">
        <v>31</v>
      </c>
      <c r="AC1040" s="2" t="s">
        <v>38</v>
      </c>
      <c r="AD1040" s="10">
        <v>1999</v>
      </c>
      <c r="AE1040" s="9">
        <v>36242</v>
      </c>
      <c r="AF1040" s="2">
        <v>43.55</v>
      </c>
      <c r="AG1040" s="2">
        <v>-60.6</v>
      </c>
      <c r="AH1040" s="2">
        <v>145</v>
      </c>
      <c r="AI1040" s="2">
        <v>145</v>
      </c>
      <c r="AJ1040" s="2" t="s">
        <v>1846</v>
      </c>
      <c r="AK1040" s="2" t="s">
        <v>40</v>
      </c>
      <c r="AL1040" s="2" t="s">
        <v>149</v>
      </c>
    </row>
    <row r="1041" spans="1:38" x14ac:dyDescent="0.2">
      <c r="A1041" s="2">
        <v>66440</v>
      </c>
      <c r="B1041" s="2">
        <v>65898</v>
      </c>
      <c r="C1041" s="2">
        <v>154</v>
      </c>
      <c r="D1041" s="10" t="s">
        <v>1854</v>
      </c>
      <c r="E1041" s="2" t="s">
        <v>142</v>
      </c>
      <c r="F1041" s="2" t="s">
        <v>777</v>
      </c>
      <c r="J1041" s="2" t="s">
        <v>30</v>
      </c>
      <c r="K1041" s="10" t="s">
        <v>2219</v>
      </c>
      <c r="L1041" s="2" t="s">
        <v>55</v>
      </c>
      <c r="M1041" s="2" t="s">
        <v>38</v>
      </c>
      <c r="N1041" s="10">
        <v>1995</v>
      </c>
      <c r="O1041" s="9">
        <v>35020</v>
      </c>
      <c r="P1041" s="2">
        <v>45.233333000000002</v>
      </c>
      <c r="Q1041" s="2">
        <v>-58.283332999999999</v>
      </c>
      <c r="R1041" s="11">
        <v>98</v>
      </c>
      <c r="S1041" s="11">
        <v>98</v>
      </c>
      <c r="T1041" s="2" t="s">
        <v>1846</v>
      </c>
      <c r="U1041" s="2" t="s">
        <v>52</v>
      </c>
      <c r="V1041" s="2" t="s">
        <v>149</v>
      </c>
      <c r="W1041" s="2">
        <v>10</v>
      </c>
      <c r="X1041" s="2">
        <v>10</v>
      </c>
      <c r="Y1041" s="2" t="s">
        <v>1849</v>
      </c>
      <c r="Z1041" s="2" t="s">
        <v>47</v>
      </c>
      <c r="AA1041" s="2" t="s">
        <v>41</v>
      </c>
      <c r="AB1041" s="2" t="s">
        <v>31</v>
      </c>
      <c r="AC1041" s="2" t="s">
        <v>38</v>
      </c>
      <c r="AD1041" s="10">
        <v>1999</v>
      </c>
      <c r="AE1041" s="9">
        <v>36248</v>
      </c>
      <c r="AF1041" s="2">
        <v>43.3</v>
      </c>
      <c r="AG1041" s="2">
        <v>-59.783332999999999</v>
      </c>
      <c r="AH1041" s="2">
        <v>148</v>
      </c>
      <c r="AI1041" s="2">
        <v>148</v>
      </c>
      <c r="AJ1041" s="2" t="s">
        <v>1846</v>
      </c>
      <c r="AK1041" s="2" t="s">
        <v>40</v>
      </c>
      <c r="AL1041" s="2" t="s">
        <v>149</v>
      </c>
    </row>
    <row r="1042" spans="1:38" x14ac:dyDescent="0.2">
      <c r="A1042" s="2">
        <v>66441</v>
      </c>
      <c r="B1042" s="2">
        <v>65899</v>
      </c>
      <c r="C1042" s="2">
        <v>154</v>
      </c>
      <c r="D1042" s="10" t="s">
        <v>1855</v>
      </c>
      <c r="E1042" s="2" t="s">
        <v>42</v>
      </c>
      <c r="F1042" s="2" t="s">
        <v>778</v>
      </c>
      <c r="J1042" s="2" t="s">
        <v>30</v>
      </c>
      <c r="K1042" s="10" t="s">
        <v>149</v>
      </c>
      <c r="L1042" s="2" t="s">
        <v>55</v>
      </c>
      <c r="M1042" s="2" t="s">
        <v>38</v>
      </c>
      <c r="N1042" s="10">
        <v>1995</v>
      </c>
      <c r="O1042" s="9">
        <v>35020</v>
      </c>
      <c r="P1042" s="2">
        <v>45.3</v>
      </c>
      <c r="Q1042" s="2">
        <v>-58.233333000000002</v>
      </c>
      <c r="R1042" s="11">
        <v>104</v>
      </c>
      <c r="S1042" s="11">
        <v>104</v>
      </c>
      <c r="T1042" s="2" t="s">
        <v>1846</v>
      </c>
      <c r="U1042" s="2" t="s">
        <v>52</v>
      </c>
      <c r="V1042" s="2" t="s">
        <v>149</v>
      </c>
      <c r="W1042" s="2">
        <v>11</v>
      </c>
      <c r="X1042" s="2">
        <v>11</v>
      </c>
      <c r="Y1042" s="2" t="s">
        <v>1849</v>
      </c>
      <c r="Z1042" s="2" t="s">
        <v>47</v>
      </c>
      <c r="AA1042" s="2" t="s">
        <v>41</v>
      </c>
      <c r="AD1042" s="10" t="s">
        <v>1858</v>
      </c>
    </row>
    <row r="1043" spans="1:38" x14ac:dyDescent="0.2">
      <c r="A1043" s="2">
        <v>66442</v>
      </c>
      <c r="B1043" s="2">
        <v>65900</v>
      </c>
      <c r="C1043" s="2">
        <v>154</v>
      </c>
      <c r="D1043" s="10" t="s">
        <v>1855</v>
      </c>
      <c r="E1043" s="2" t="s">
        <v>42</v>
      </c>
      <c r="F1043" s="2" t="s">
        <v>779</v>
      </c>
      <c r="J1043" s="2" t="s">
        <v>30</v>
      </c>
      <c r="K1043" s="10" t="s">
        <v>2219</v>
      </c>
      <c r="L1043" s="2" t="s">
        <v>55</v>
      </c>
      <c r="M1043" s="2" t="s">
        <v>38</v>
      </c>
      <c r="N1043" s="10">
        <v>1995</v>
      </c>
      <c r="O1043" s="9">
        <v>35020</v>
      </c>
      <c r="P1043" s="2">
        <v>45.433332999999998</v>
      </c>
      <c r="Q1043" s="2">
        <v>-58.05</v>
      </c>
      <c r="R1043" s="11">
        <v>108</v>
      </c>
      <c r="S1043" s="11">
        <v>108</v>
      </c>
      <c r="T1043" s="2" t="s">
        <v>1846</v>
      </c>
      <c r="U1043" s="2" t="s">
        <v>52</v>
      </c>
      <c r="V1043" s="2" t="s">
        <v>149</v>
      </c>
      <c r="W1043" s="2">
        <v>13</v>
      </c>
      <c r="X1043" s="2">
        <v>13</v>
      </c>
      <c r="Y1043" s="2" t="s">
        <v>1849</v>
      </c>
      <c r="Z1043" s="2" t="s">
        <v>47</v>
      </c>
      <c r="AA1043" s="2" t="s">
        <v>41</v>
      </c>
      <c r="AD1043" s="10" t="s">
        <v>1858</v>
      </c>
    </row>
    <row r="1044" spans="1:38" x14ac:dyDescent="0.2">
      <c r="A1044" s="2">
        <v>66443</v>
      </c>
      <c r="B1044" s="2">
        <v>65901</v>
      </c>
      <c r="C1044" s="2">
        <v>154</v>
      </c>
      <c r="D1044" s="10" t="s">
        <v>1855</v>
      </c>
      <c r="E1044" s="2" t="s">
        <v>42</v>
      </c>
      <c r="F1044" s="2" t="s">
        <v>780</v>
      </c>
      <c r="J1044" s="2" t="s">
        <v>30</v>
      </c>
      <c r="K1044" s="10" t="s">
        <v>149</v>
      </c>
      <c r="L1044" s="2" t="s">
        <v>55</v>
      </c>
      <c r="M1044" s="2" t="s">
        <v>38</v>
      </c>
      <c r="N1044" s="10">
        <v>1995</v>
      </c>
      <c r="O1044" s="9">
        <v>35020</v>
      </c>
      <c r="P1044" s="2">
        <v>45.166666999999997</v>
      </c>
      <c r="Q1044" s="2">
        <v>-58.483333000000002</v>
      </c>
      <c r="R1044" s="11">
        <v>99</v>
      </c>
      <c r="S1044" s="11">
        <v>99</v>
      </c>
      <c r="T1044" s="2" t="s">
        <v>1846</v>
      </c>
      <c r="U1044" s="2" t="s">
        <v>52</v>
      </c>
      <c r="V1044" s="2" t="s">
        <v>149</v>
      </c>
      <c r="W1044" s="2">
        <v>10</v>
      </c>
      <c r="X1044" s="2">
        <v>10</v>
      </c>
      <c r="Y1044" s="2" t="s">
        <v>1849</v>
      </c>
      <c r="Z1044" s="2" t="s">
        <v>47</v>
      </c>
      <c r="AA1044" s="2" t="s">
        <v>41</v>
      </c>
      <c r="AD1044" s="10" t="s">
        <v>1858</v>
      </c>
    </row>
    <row r="1045" spans="1:38" x14ac:dyDescent="0.2">
      <c r="A1045" s="2">
        <v>66444</v>
      </c>
      <c r="B1045" s="2">
        <v>65902</v>
      </c>
      <c r="C1045" s="2">
        <v>154</v>
      </c>
      <c r="D1045" s="10" t="s">
        <v>1855</v>
      </c>
      <c r="E1045" s="2" t="s">
        <v>42</v>
      </c>
      <c r="F1045" s="2" t="s">
        <v>781</v>
      </c>
      <c r="J1045" s="2" t="s">
        <v>30</v>
      </c>
      <c r="K1045" s="10" t="s">
        <v>2219</v>
      </c>
      <c r="L1045" s="2" t="s">
        <v>55</v>
      </c>
      <c r="M1045" s="2" t="s">
        <v>38</v>
      </c>
      <c r="N1045" s="10">
        <v>1995</v>
      </c>
      <c r="O1045" s="9">
        <v>35020</v>
      </c>
      <c r="P1045" s="2">
        <v>45.233333000000002</v>
      </c>
      <c r="Q1045" s="2">
        <v>-58.366667</v>
      </c>
      <c r="R1045" s="11">
        <v>109</v>
      </c>
      <c r="S1045" s="11">
        <v>109</v>
      </c>
      <c r="T1045" s="2" t="s">
        <v>1846</v>
      </c>
      <c r="U1045" s="2" t="s">
        <v>52</v>
      </c>
      <c r="V1045" s="2" t="s">
        <v>149</v>
      </c>
      <c r="W1045" s="2">
        <v>14</v>
      </c>
      <c r="X1045" s="2">
        <v>14</v>
      </c>
      <c r="Y1045" s="2" t="s">
        <v>1849</v>
      </c>
      <c r="Z1045" s="2" t="s">
        <v>47</v>
      </c>
      <c r="AA1045" s="2" t="s">
        <v>41</v>
      </c>
      <c r="AD1045" s="10" t="s">
        <v>1858</v>
      </c>
    </row>
    <row r="1046" spans="1:38" x14ac:dyDescent="0.2">
      <c r="A1046" s="2">
        <v>66445</v>
      </c>
      <c r="B1046" s="2">
        <v>65903</v>
      </c>
      <c r="C1046" s="2">
        <v>154</v>
      </c>
      <c r="D1046" s="10" t="s">
        <v>1855</v>
      </c>
      <c r="E1046" s="2" t="s">
        <v>42</v>
      </c>
      <c r="F1046" s="2" t="s">
        <v>782</v>
      </c>
      <c r="J1046" s="2" t="s">
        <v>30</v>
      </c>
      <c r="K1046" s="10" t="s">
        <v>2219</v>
      </c>
      <c r="L1046" s="2" t="s">
        <v>55</v>
      </c>
      <c r="M1046" s="2" t="s">
        <v>38</v>
      </c>
      <c r="N1046" s="10">
        <v>1995</v>
      </c>
      <c r="O1046" s="9">
        <v>35020</v>
      </c>
      <c r="P1046" s="2">
        <v>45.25</v>
      </c>
      <c r="Q1046" s="2">
        <v>-58.283332999999999</v>
      </c>
      <c r="R1046" s="11">
        <v>103</v>
      </c>
      <c r="S1046" s="11">
        <v>103</v>
      </c>
      <c r="T1046" s="2" t="s">
        <v>1846</v>
      </c>
      <c r="U1046" s="2" t="s">
        <v>52</v>
      </c>
      <c r="V1046" s="2" t="s">
        <v>149</v>
      </c>
      <c r="W1046" s="2">
        <v>11</v>
      </c>
      <c r="X1046" s="2">
        <v>11</v>
      </c>
      <c r="Y1046" s="2" t="s">
        <v>1849</v>
      </c>
      <c r="Z1046" s="2" t="s">
        <v>47</v>
      </c>
      <c r="AA1046" s="2" t="s">
        <v>41</v>
      </c>
      <c r="AD1046" s="10" t="s">
        <v>1858</v>
      </c>
    </row>
    <row r="1047" spans="1:38" x14ac:dyDescent="0.2">
      <c r="A1047" s="2">
        <v>66446</v>
      </c>
      <c r="B1047" s="2">
        <v>65904</v>
      </c>
      <c r="C1047" s="2">
        <v>154</v>
      </c>
      <c r="D1047" s="10" t="s">
        <v>1855</v>
      </c>
      <c r="E1047" s="2" t="s">
        <v>42</v>
      </c>
      <c r="F1047" s="2" t="s">
        <v>783</v>
      </c>
      <c r="J1047" s="2" t="s">
        <v>30</v>
      </c>
      <c r="K1047" s="10" t="s">
        <v>2219</v>
      </c>
      <c r="L1047" s="2" t="s">
        <v>55</v>
      </c>
      <c r="M1047" s="2" t="s">
        <v>38</v>
      </c>
      <c r="N1047" s="10">
        <v>1995</v>
      </c>
      <c r="O1047" s="9">
        <v>35020</v>
      </c>
      <c r="P1047" s="2">
        <v>45.383333</v>
      </c>
      <c r="Q1047" s="2">
        <v>-58.1</v>
      </c>
      <c r="R1047" s="11">
        <v>104</v>
      </c>
      <c r="S1047" s="11">
        <v>104</v>
      </c>
      <c r="T1047" s="2" t="s">
        <v>1846</v>
      </c>
      <c r="U1047" s="2" t="s">
        <v>52</v>
      </c>
      <c r="V1047" s="2" t="s">
        <v>149</v>
      </c>
      <c r="W1047" s="2">
        <v>12</v>
      </c>
      <c r="X1047" s="2">
        <v>12</v>
      </c>
      <c r="Y1047" s="2" t="s">
        <v>1849</v>
      </c>
      <c r="Z1047" s="2" t="s">
        <v>47</v>
      </c>
      <c r="AA1047" s="2" t="s">
        <v>41</v>
      </c>
      <c r="AD1047" s="10" t="s">
        <v>1858</v>
      </c>
    </row>
    <row r="1048" spans="1:38" x14ac:dyDescent="0.2">
      <c r="A1048" s="2">
        <v>66447</v>
      </c>
      <c r="B1048" s="2">
        <v>65905</v>
      </c>
      <c r="C1048" s="2">
        <v>154</v>
      </c>
      <c r="D1048" s="10" t="s">
        <v>1854</v>
      </c>
      <c r="E1048" s="2" t="s">
        <v>142</v>
      </c>
      <c r="F1048" s="2" t="s">
        <v>784</v>
      </c>
      <c r="J1048" s="2" t="s">
        <v>30</v>
      </c>
      <c r="K1048" s="10" t="s">
        <v>2219</v>
      </c>
      <c r="L1048" s="2" t="s">
        <v>55</v>
      </c>
      <c r="M1048" s="2" t="s">
        <v>38</v>
      </c>
      <c r="N1048" s="10">
        <v>1995</v>
      </c>
      <c r="O1048" s="9">
        <v>35020</v>
      </c>
      <c r="P1048" s="2">
        <v>45.333333000000003</v>
      </c>
      <c r="Q1048" s="2">
        <v>-58.183332999999998</v>
      </c>
      <c r="R1048" s="11">
        <v>101</v>
      </c>
      <c r="S1048" s="11">
        <v>101</v>
      </c>
      <c r="T1048" s="2" t="s">
        <v>1846</v>
      </c>
      <c r="U1048" s="2" t="s">
        <v>52</v>
      </c>
      <c r="V1048" s="2" t="s">
        <v>149</v>
      </c>
      <c r="W1048" s="2">
        <v>10</v>
      </c>
      <c r="X1048" s="2">
        <v>10</v>
      </c>
      <c r="Y1048" s="2" t="s">
        <v>1849</v>
      </c>
      <c r="Z1048" s="2" t="s">
        <v>47</v>
      </c>
      <c r="AA1048" s="2" t="s">
        <v>41</v>
      </c>
      <c r="AB1048" s="2" t="s">
        <v>31</v>
      </c>
      <c r="AC1048" s="2" t="s">
        <v>38</v>
      </c>
      <c r="AD1048" s="10">
        <v>1996</v>
      </c>
      <c r="AE1048" s="9">
        <v>35131</v>
      </c>
      <c r="AF1048" s="2">
        <v>42.666666999999997</v>
      </c>
      <c r="AG1048" s="2">
        <v>-64.066666999999995</v>
      </c>
      <c r="AH1048" s="2">
        <v>128</v>
      </c>
      <c r="AI1048" s="2">
        <v>128</v>
      </c>
      <c r="AJ1048" s="2" t="s">
        <v>1846</v>
      </c>
      <c r="AK1048" s="2" t="s">
        <v>40</v>
      </c>
      <c r="AL1048" s="2" t="s">
        <v>41</v>
      </c>
    </row>
    <row r="1049" spans="1:38" x14ac:dyDescent="0.2">
      <c r="A1049" s="2">
        <v>66448</v>
      </c>
      <c r="B1049" s="2">
        <v>65906</v>
      </c>
      <c r="C1049" s="2">
        <v>154</v>
      </c>
      <c r="D1049" s="10" t="s">
        <v>1855</v>
      </c>
      <c r="E1049" s="2" t="s">
        <v>42</v>
      </c>
      <c r="F1049" s="2" t="s">
        <v>785</v>
      </c>
      <c r="J1049" s="2" t="s">
        <v>30</v>
      </c>
      <c r="K1049" s="10" t="s">
        <v>149</v>
      </c>
      <c r="L1049" s="2" t="s">
        <v>55</v>
      </c>
      <c r="M1049" s="2" t="s">
        <v>38</v>
      </c>
      <c r="N1049" s="10">
        <v>1995</v>
      </c>
      <c r="O1049" s="9">
        <v>35020</v>
      </c>
      <c r="P1049" s="2">
        <v>45.3</v>
      </c>
      <c r="Q1049" s="2">
        <v>-58.233333000000002</v>
      </c>
      <c r="R1049" s="11">
        <v>108</v>
      </c>
      <c r="S1049" s="11">
        <v>108</v>
      </c>
      <c r="T1049" s="2" t="s">
        <v>1846</v>
      </c>
      <c r="U1049" s="2" t="s">
        <v>52</v>
      </c>
      <c r="V1049" s="2" t="s">
        <v>149</v>
      </c>
      <c r="W1049" s="2">
        <v>13</v>
      </c>
      <c r="X1049" s="2">
        <v>13</v>
      </c>
      <c r="Y1049" s="2" t="s">
        <v>1849</v>
      </c>
      <c r="Z1049" s="2" t="s">
        <v>47</v>
      </c>
      <c r="AA1049" s="2" t="s">
        <v>41</v>
      </c>
      <c r="AD1049" s="10" t="s">
        <v>1858</v>
      </c>
    </row>
    <row r="1050" spans="1:38" x14ac:dyDescent="0.2">
      <c r="A1050" s="2">
        <v>66449</v>
      </c>
      <c r="B1050" s="2">
        <v>65907</v>
      </c>
      <c r="C1050" s="2">
        <v>154</v>
      </c>
      <c r="D1050" s="10" t="s">
        <v>1855</v>
      </c>
      <c r="E1050" s="2" t="s">
        <v>42</v>
      </c>
      <c r="F1050" s="2" t="s">
        <v>786</v>
      </c>
      <c r="J1050" s="2" t="s">
        <v>30</v>
      </c>
      <c r="K1050" s="10" t="s">
        <v>149</v>
      </c>
      <c r="L1050" s="2" t="s">
        <v>55</v>
      </c>
      <c r="M1050" s="2" t="s">
        <v>38</v>
      </c>
      <c r="N1050" s="10">
        <v>1995</v>
      </c>
      <c r="O1050" s="9">
        <v>35020</v>
      </c>
      <c r="P1050" s="2">
        <v>45.25</v>
      </c>
      <c r="Q1050" s="2">
        <v>-58.283332999999999</v>
      </c>
      <c r="R1050" s="11">
        <v>109</v>
      </c>
      <c r="S1050" s="11">
        <v>109</v>
      </c>
      <c r="T1050" s="2" t="s">
        <v>1846</v>
      </c>
      <c r="U1050" s="2" t="s">
        <v>52</v>
      </c>
      <c r="V1050" s="2" t="s">
        <v>149</v>
      </c>
      <c r="W1050" s="2">
        <v>14</v>
      </c>
      <c r="X1050" s="2">
        <v>14</v>
      </c>
      <c r="Y1050" s="2" t="s">
        <v>1849</v>
      </c>
      <c r="Z1050" s="2" t="s">
        <v>47</v>
      </c>
      <c r="AA1050" s="2" t="s">
        <v>41</v>
      </c>
      <c r="AD1050" s="10" t="s">
        <v>1858</v>
      </c>
    </row>
    <row r="1051" spans="1:38" x14ac:dyDescent="0.2">
      <c r="A1051" s="2">
        <v>66450</v>
      </c>
      <c r="B1051" s="2">
        <v>65908</v>
      </c>
      <c r="C1051" s="2">
        <v>154</v>
      </c>
      <c r="D1051" s="10" t="s">
        <v>1855</v>
      </c>
      <c r="E1051" s="2" t="s">
        <v>42</v>
      </c>
      <c r="F1051" s="2" t="s">
        <v>787</v>
      </c>
      <c r="J1051" s="2" t="s">
        <v>30</v>
      </c>
      <c r="K1051" s="10" t="s">
        <v>2219</v>
      </c>
      <c r="L1051" s="2" t="s">
        <v>55</v>
      </c>
      <c r="M1051" s="2" t="s">
        <v>38</v>
      </c>
      <c r="N1051" s="10">
        <v>1995</v>
      </c>
      <c r="O1051" s="9">
        <v>35020</v>
      </c>
      <c r="P1051" s="2">
        <v>45.333333000000003</v>
      </c>
      <c r="Q1051" s="2">
        <v>-58.183332999999998</v>
      </c>
      <c r="R1051" s="11">
        <v>106</v>
      </c>
      <c r="S1051" s="11">
        <v>106</v>
      </c>
      <c r="T1051" s="2" t="s">
        <v>1846</v>
      </c>
      <c r="U1051" s="2" t="s">
        <v>52</v>
      </c>
      <c r="V1051" s="2" t="s">
        <v>149</v>
      </c>
      <c r="W1051" s="2">
        <v>13</v>
      </c>
      <c r="X1051" s="2">
        <v>13</v>
      </c>
      <c r="Y1051" s="2" t="s">
        <v>1849</v>
      </c>
      <c r="Z1051" s="2" t="s">
        <v>47</v>
      </c>
      <c r="AA1051" s="2" t="s">
        <v>41</v>
      </c>
      <c r="AD1051" s="10" t="s">
        <v>1858</v>
      </c>
    </row>
    <row r="1052" spans="1:38" x14ac:dyDescent="0.2">
      <c r="A1052" s="2">
        <v>66451</v>
      </c>
      <c r="B1052" s="2">
        <v>65909</v>
      </c>
      <c r="C1052" s="2">
        <v>154</v>
      </c>
      <c r="D1052" s="10" t="s">
        <v>1855</v>
      </c>
      <c r="E1052" s="2" t="s">
        <v>42</v>
      </c>
      <c r="F1052" s="2" t="s">
        <v>788</v>
      </c>
      <c r="J1052" s="2" t="s">
        <v>30</v>
      </c>
      <c r="K1052" s="10" t="s">
        <v>2219</v>
      </c>
      <c r="L1052" s="2" t="s">
        <v>55</v>
      </c>
      <c r="M1052" s="2" t="s">
        <v>38</v>
      </c>
      <c r="N1052" s="10">
        <v>1995</v>
      </c>
      <c r="O1052" s="9">
        <v>35020</v>
      </c>
      <c r="P1052" s="2">
        <v>45.233333000000002</v>
      </c>
      <c r="Q1052" s="2">
        <v>-58.366667</v>
      </c>
      <c r="R1052" s="11">
        <v>107</v>
      </c>
      <c r="S1052" s="11">
        <v>107</v>
      </c>
      <c r="T1052" s="2" t="s">
        <v>1846</v>
      </c>
      <c r="U1052" s="2" t="s">
        <v>52</v>
      </c>
      <c r="V1052" s="2" t="s">
        <v>149</v>
      </c>
      <c r="W1052" s="2">
        <v>13</v>
      </c>
      <c r="X1052" s="2">
        <v>13</v>
      </c>
      <c r="Y1052" s="2" t="s">
        <v>1849</v>
      </c>
      <c r="Z1052" s="2" t="s">
        <v>47</v>
      </c>
      <c r="AA1052" s="2" t="s">
        <v>41</v>
      </c>
      <c r="AD1052" s="10" t="s">
        <v>1858</v>
      </c>
    </row>
    <row r="1053" spans="1:38" x14ac:dyDescent="0.2">
      <c r="A1053" s="2">
        <v>66452</v>
      </c>
      <c r="B1053" s="2">
        <v>65910</v>
      </c>
      <c r="C1053" s="2">
        <v>154</v>
      </c>
      <c r="D1053" s="10" t="s">
        <v>1855</v>
      </c>
      <c r="E1053" s="2" t="s">
        <v>42</v>
      </c>
      <c r="F1053" s="2" t="s">
        <v>789</v>
      </c>
      <c r="J1053" s="2" t="s">
        <v>30</v>
      </c>
      <c r="K1053" s="10" t="s">
        <v>149</v>
      </c>
      <c r="L1053" s="2" t="s">
        <v>55</v>
      </c>
      <c r="M1053" s="2" t="s">
        <v>38</v>
      </c>
      <c r="N1053" s="10">
        <v>1995</v>
      </c>
      <c r="O1053" s="9">
        <v>35020</v>
      </c>
      <c r="P1053" s="2">
        <v>45.166666999999997</v>
      </c>
      <c r="Q1053" s="2">
        <v>-58.483333000000002</v>
      </c>
      <c r="R1053" s="11">
        <v>109</v>
      </c>
      <c r="S1053" s="11">
        <v>109</v>
      </c>
      <c r="T1053" s="2" t="s">
        <v>1846</v>
      </c>
      <c r="U1053" s="2" t="s">
        <v>52</v>
      </c>
      <c r="V1053" s="2" t="s">
        <v>149</v>
      </c>
      <c r="W1053" s="2">
        <v>14</v>
      </c>
      <c r="X1053" s="2">
        <v>14</v>
      </c>
      <c r="Y1053" s="2" t="s">
        <v>1849</v>
      </c>
      <c r="Z1053" s="2" t="s">
        <v>47</v>
      </c>
      <c r="AA1053" s="2" t="s">
        <v>41</v>
      </c>
      <c r="AD1053" s="10" t="s">
        <v>1858</v>
      </c>
    </row>
    <row r="1054" spans="1:38" x14ac:dyDescent="0.2">
      <c r="A1054" s="2">
        <v>66453</v>
      </c>
      <c r="B1054" s="2">
        <v>65911</v>
      </c>
      <c r="C1054" s="2">
        <v>154</v>
      </c>
      <c r="D1054" s="10" t="s">
        <v>1855</v>
      </c>
      <c r="E1054" s="2" t="s">
        <v>42</v>
      </c>
      <c r="F1054" s="2" t="s">
        <v>790</v>
      </c>
      <c r="J1054" s="2" t="s">
        <v>30</v>
      </c>
      <c r="K1054" s="10" t="s">
        <v>2219</v>
      </c>
      <c r="L1054" s="2" t="s">
        <v>55</v>
      </c>
      <c r="M1054" s="2" t="s">
        <v>38</v>
      </c>
      <c r="N1054" s="10">
        <v>1995</v>
      </c>
      <c r="O1054" s="9">
        <v>35020</v>
      </c>
      <c r="P1054" s="2">
        <v>45.5</v>
      </c>
      <c r="Q1054" s="2">
        <v>-57.95</v>
      </c>
      <c r="R1054" s="11">
        <v>102</v>
      </c>
      <c r="S1054" s="11">
        <v>102</v>
      </c>
      <c r="T1054" s="2" t="s">
        <v>1846</v>
      </c>
      <c r="U1054" s="2" t="s">
        <v>52</v>
      </c>
      <c r="V1054" s="2" t="s">
        <v>149</v>
      </c>
      <c r="W1054" s="2">
        <v>11</v>
      </c>
      <c r="X1054" s="2">
        <v>11</v>
      </c>
      <c r="Y1054" s="2" t="s">
        <v>1849</v>
      </c>
      <c r="Z1054" s="2" t="s">
        <v>47</v>
      </c>
      <c r="AA1054" s="2" t="s">
        <v>41</v>
      </c>
      <c r="AD1054" s="10" t="s">
        <v>1858</v>
      </c>
    </row>
    <row r="1055" spans="1:38" x14ac:dyDescent="0.2">
      <c r="A1055" s="2">
        <v>66454</v>
      </c>
      <c r="B1055" s="2">
        <v>65912</v>
      </c>
      <c r="C1055" s="2">
        <v>154</v>
      </c>
      <c r="D1055" s="10" t="s">
        <v>1855</v>
      </c>
      <c r="E1055" s="2" t="s">
        <v>42</v>
      </c>
      <c r="F1055" s="2" t="s">
        <v>791</v>
      </c>
      <c r="J1055" s="2" t="s">
        <v>30</v>
      </c>
      <c r="K1055" s="10" t="s">
        <v>149</v>
      </c>
      <c r="L1055" s="2" t="s">
        <v>55</v>
      </c>
      <c r="M1055" s="2" t="s">
        <v>38</v>
      </c>
      <c r="N1055" s="10">
        <v>1995</v>
      </c>
      <c r="O1055" s="9">
        <v>35020</v>
      </c>
      <c r="P1055" s="2">
        <v>45.433332999999998</v>
      </c>
      <c r="Q1055" s="2">
        <v>-58.05</v>
      </c>
      <c r="R1055" s="11">
        <v>103</v>
      </c>
      <c r="S1055" s="11">
        <v>103</v>
      </c>
      <c r="T1055" s="2" t="s">
        <v>1846</v>
      </c>
      <c r="U1055" s="2" t="s">
        <v>52</v>
      </c>
      <c r="V1055" s="2" t="s">
        <v>149</v>
      </c>
      <c r="W1055" s="2">
        <v>11</v>
      </c>
      <c r="X1055" s="2">
        <v>11</v>
      </c>
      <c r="Y1055" s="2" t="s">
        <v>1849</v>
      </c>
      <c r="Z1055" s="2" t="s">
        <v>47</v>
      </c>
      <c r="AA1055" s="2" t="s">
        <v>41</v>
      </c>
      <c r="AD1055" s="10" t="s">
        <v>1858</v>
      </c>
    </row>
    <row r="1056" spans="1:38" x14ac:dyDescent="0.2">
      <c r="A1056" s="2">
        <v>66455</v>
      </c>
      <c r="B1056" s="2">
        <v>65913</v>
      </c>
      <c r="C1056" s="2">
        <v>154</v>
      </c>
      <c r="D1056" s="10" t="s">
        <v>1855</v>
      </c>
      <c r="E1056" s="2" t="s">
        <v>42</v>
      </c>
      <c r="F1056" s="2" t="s">
        <v>792</v>
      </c>
      <c r="J1056" s="2" t="s">
        <v>30</v>
      </c>
      <c r="K1056" s="10" t="s">
        <v>2219</v>
      </c>
      <c r="L1056" s="2" t="s">
        <v>55</v>
      </c>
      <c r="M1056" s="2" t="s">
        <v>38</v>
      </c>
      <c r="N1056" s="10">
        <v>1995</v>
      </c>
      <c r="O1056" s="9">
        <v>35020</v>
      </c>
      <c r="P1056" s="2">
        <v>45.383333</v>
      </c>
      <c r="Q1056" s="2">
        <v>-58.1</v>
      </c>
      <c r="R1056" s="11">
        <v>110</v>
      </c>
      <c r="S1056" s="11">
        <v>110</v>
      </c>
      <c r="T1056" s="2" t="s">
        <v>1846</v>
      </c>
      <c r="U1056" s="2" t="s">
        <v>52</v>
      </c>
      <c r="V1056" s="2" t="s">
        <v>149</v>
      </c>
      <c r="W1056" s="2">
        <v>14</v>
      </c>
      <c r="X1056" s="2">
        <v>14</v>
      </c>
      <c r="Y1056" s="2" t="s">
        <v>1849</v>
      </c>
      <c r="Z1056" s="2" t="s">
        <v>47</v>
      </c>
      <c r="AA1056" s="2" t="s">
        <v>41</v>
      </c>
      <c r="AD1056" s="10" t="s">
        <v>1858</v>
      </c>
    </row>
    <row r="1057" spans="1:38" x14ac:dyDescent="0.2">
      <c r="A1057" s="2">
        <v>66456</v>
      </c>
      <c r="B1057" s="2">
        <v>65914</v>
      </c>
      <c r="C1057" s="2">
        <v>154</v>
      </c>
      <c r="D1057" s="10" t="s">
        <v>1855</v>
      </c>
      <c r="E1057" s="2" t="s">
        <v>42</v>
      </c>
      <c r="F1057" s="2" t="s">
        <v>793</v>
      </c>
      <c r="J1057" s="2" t="s">
        <v>30</v>
      </c>
      <c r="K1057" s="10" t="s">
        <v>149</v>
      </c>
      <c r="L1057" s="2" t="s">
        <v>55</v>
      </c>
      <c r="M1057" s="2" t="s">
        <v>38</v>
      </c>
      <c r="N1057" s="10">
        <v>1995</v>
      </c>
      <c r="O1057" s="9">
        <v>35020</v>
      </c>
      <c r="P1057" s="2">
        <v>45.333333000000003</v>
      </c>
      <c r="Q1057" s="2">
        <v>-58.183332999999998</v>
      </c>
      <c r="R1057" s="11">
        <v>102</v>
      </c>
      <c r="S1057" s="11">
        <v>102</v>
      </c>
      <c r="T1057" s="2" t="s">
        <v>1846</v>
      </c>
      <c r="U1057" s="2" t="s">
        <v>52</v>
      </c>
      <c r="V1057" s="2" t="s">
        <v>149</v>
      </c>
      <c r="W1057" s="2">
        <v>11</v>
      </c>
      <c r="X1057" s="2">
        <v>11</v>
      </c>
      <c r="Y1057" s="2" t="s">
        <v>1849</v>
      </c>
      <c r="Z1057" s="2" t="s">
        <v>47</v>
      </c>
      <c r="AA1057" s="2" t="s">
        <v>41</v>
      </c>
      <c r="AD1057" s="10" t="s">
        <v>1858</v>
      </c>
    </row>
    <row r="1058" spans="1:38" x14ac:dyDescent="0.2">
      <c r="A1058" s="2">
        <v>66457</v>
      </c>
      <c r="B1058" s="2">
        <v>65915</v>
      </c>
      <c r="C1058" s="2">
        <v>154</v>
      </c>
      <c r="D1058" s="10" t="s">
        <v>1854</v>
      </c>
      <c r="E1058" s="2" t="s">
        <v>142</v>
      </c>
      <c r="F1058" s="2" t="s">
        <v>794</v>
      </c>
      <c r="J1058" s="2" t="s">
        <v>30</v>
      </c>
      <c r="K1058" s="10" t="s">
        <v>149</v>
      </c>
      <c r="L1058" s="2" t="s">
        <v>55</v>
      </c>
      <c r="M1058" s="2" t="s">
        <v>38</v>
      </c>
      <c r="N1058" s="10">
        <v>1995</v>
      </c>
      <c r="O1058" s="9">
        <v>35020</v>
      </c>
      <c r="P1058" s="2">
        <v>45.3</v>
      </c>
      <c r="Q1058" s="2">
        <v>-58.233333000000002</v>
      </c>
      <c r="R1058" s="11">
        <v>96</v>
      </c>
      <c r="S1058" s="11">
        <v>96</v>
      </c>
      <c r="T1058" s="2" t="s">
        <v>1846</v>
      </c>
      <c r="U1058" s="2" t="s">
        <v>52</v>
      </c>
      <c r="V1058" s="2" t="s">
        <v>149</v>
      </c>
      <c r="W1058" s="2">
        <v>10</v>
      </c>
      <c r="X1058" s="2">
        <v>10</v>
      </c>
      <c r="Y1058" s="2" t="s">
        <v>1849</v>
      </c>
      <c r="Z1058" s="2" t="s">
        <v>47</v>
      </c>
      <c r="AA1058" s="2" t="s">
        <v>41</v>
      </c>
      <c r="AB1058" s="2" t="s">
        <v>31</v>
      </c>
      <c r="AC1058" s="2" t="s">
        <v>38</v>
      </c>
      <c r="AD1058" s="10">
        <v>1999</v>
      </c>
      <c r="AE1058" s="9">
        <v>36256</v>
      </c>
      <c r="AF1058" s="2">
        <v>42.8</v>
      </c>
      <c r="AG1058" s="2">
        <v>-62.833333000000003</v>
      </c>
      <c r="AH1058" s="2">
        <v>136</v>
      </c>
      <c r="AI1058" s="2">
        <v>136</v>
      </c>
      <c r="AJ1058" s="2" t="s">
        <v>1846</v>
      </c>
      <c r="AK1058" s="2" t="s">
        <v>40</v>
      </c>
      <c r="AL1058" s="2" t="s">
        <v>149</v>
      </c>
    </row>
    <row r="1059" spans="1:38" x14ac:dyDescent="0.2">
      <c r="A1059" s="2">
        <v>66458</v>
      </c>
      <c r="B1059" s="2">
        <v>65916</v>
      </c>
      <c r="C1059" s="2">
        <v>154</v>
      </c>
      <c r="D1059" s="10" t="s">
        <v>1855</v>
      </c>
      <c r="E1059" s="2" t="s">
        <v>42</v>
      </c>
      <c r="F1059" s="2" t="s">
        <v>795</v>
      </c>
      <c r="J1059" s="2" t="s">
        <v>30</v>
      </c>
      <c r="K1059" s="10" t="s">
        <v>149</v>
      </c>
      <c r="L1059" s="2" t="s">
        <v>55</v>
      </c>
      <c r="M1059" s="2" t="s">
        <v>38</v>
      </c>
      <c r="N1059" s="10">
        <v>1995</v>
      </c>
      <c r="O1059" s="9">
        <v>35020</v>
      </c>
      <c r="P1059" s="2">
        <v>45.25</v>
      </c>
      <c r="Q1059" s="2">
        <v>-58.283332999999999</v>
      </c>
      <c r="R1059" s="11">
        <v>103</v>
      </c>
      <c r="S1059" s="11">
        <v>103</v>
      </c>
      <c r="T1059" s="2" t="s">
        <v>1846</v>
      </c>
      <c r="U1059" s="2" t="s">
        <v>52</v>
      </c>
      <c r="V1059" s="2" t="s">
        <v>149</v>
      </c>
      <c r="W1059" s="2">
        <v>11</v>
      </c>
      <c r="X1059" s="2">
        <v>11</v>
      </c>
      <c r="Y1059" s="2" t="s">
        <v>1849</v>
      </c>
      <c r="Z1059" s="2" t="s">
        <v>47</v>
      </c>
      <c r="AA1059" s="2" t="s">
        <v>41</v>
      </c>
      <c r="AD1059" s="10" t="s">
        <v>1858</v>
      </c>
    </row>
    <row r="1060" spans="1:38" x14ac:dyDescent="0.2">
      <c r="A1060" s="2">
        <v>66459</v>
      </c>
      <c r="B1060" s="2">
        <v>65917</v>
      </c>
      <c r="C1060" s="2">
        <v>154</v>
      </c>
      <c r="D1060" s="10" t="s">
        <v>1855</v>
      </c>
      <c r="E1060" s="2" t="s">
        <v>42</v>
      </c>
      <c r="F1060" s="2" t="s">
        <v>796</v>
      </c>
      <c r="J1060" s="2" t="s">
        <v>30</v>
      </c>
      <c r="K1060" s="10" t="s">
        <v>2219</v>
      </c>
      <c r="L1060" s="2" t="s">
        <v>55</v>
      </c>
      <c r="M1060" s="2" t="s">
        <v>38</v>
      </c>
      <c r="N1060" s="10">
        <v>1995</v>
      </c>
      <c r="O1060" s="9">
        <v>35020</v>
      </c>
      <c r="P1060" s="2">
        <v>45.233333000000002</v>
      </c>
      <c r="Q1060" s="2">
        <v>-58.366667</v>
      </c>
      <c r="R1060" s="11">
        <v>105</v>
      </c>
      <c r="S1060" s="11">
        <v>105</v>
      </c>
      <c r="T1060" s="2" t="s">
        <v>1846</v>
      </c>
      <c r="U1060" s="2" t="s">
        <v>52</v>
      </c>
      <c r="V1060" s="2" t="s">
        <v>149</v>
      </c>
      <c r="W1060" s="2">
        <v>13</v>
      </c>
      <c r="X1060" s="2">
        <v>13</v>
      </c>
      <c r="Y1060" s="2" t="s">
        <v>1849</v>
      </c>
      <c r="Z1060" s="2" t="s">
        <v>47</v>
      </c>
      <c r="AA1060" s="2" t="s">
        <v>41</v>
      </c>
      <c r="AD1060" s="10" t="s">
        <v>1858</v>
      </c>
    </row>
    <row r="1061" spans="1:38" x14ac:dyDescent="0.2">
      <c r="A1061" s="2">
        <v>66460</v>
      </c>
      <c r="B1061" s="2">
        <v>65918</v>
      </c>
      <c r="C1061" s="2">
        <v>154</v>
      </c>
      <c r="D1061" s="10" t="s">
        <v>1854</v>
      </c>
      <c r="E1061" s="2" t="s">
        <v>142</v>
      </c>
      <c r="F1061" s="2" t="s">
        <v>797</v>
      </c>
      <c r="J1061" s="2" t="s">
        <v>30</v>
      </c>
      <c r="K1061" s="10" t="s">
        <v>149</v>
      </c>
      <c r="L1061" s="2" t="s">
        <v>55</v>
      </c>
      <c r="M1061" s="2" t="s">
        <v>38</v>
      </c>
      <c r="N1061" s="10">
        <v>1995</v>
      </c>
      <c r="O1061" s="9">
        <v>35020</v>
      </c>
      <c r="P1061" s="2">
        <v>45.6</v>
      </c>
      <c r="Q1061" s="2">
        <v>-58.05</v>
      </c>
      <c r="R1061" s="11">
        <v>107</v>
      </c>
      <c r="S1061" s="11">
        <v>107</v>
      </c>
      <c r="T1061" s="2" t="s">
        <v>1846</v>
      </c>
      <c r="U1061" s="2" t="s">
        <v>52</v>
      </c>
      <c r="V1061" s="2" t="s">
        <v>149</v>
      </c>
      <c r="W1061" s="2">
        <v>13</v>
      </c>
      <c r="X1061" s="2">
        <v>13</v>
      </c>
      <c r="Y1061" s="2" t="s">
        <v>1849</v>
      </c>
      <c r="Z1061" s="2" t="s">
        <v>47</v>
      </c>
      <c r="AA1061" s="2" t="s">
        <v>41</v>
      </c>
      <c r="AB1061" s="2" t="s">
        <v>31</v>
      </c>
      <c r="AC1061" s="2" t="s">
        <v>38</v>
      </c>
      <c r="AD1061" s="10">
        <v>1997</v>
      </c>
      <c r="AE1061" s="9">
        <v>35515</v>
      </c>
      <c r="AF1061" s="2">
        <v>42.65</v>
      </c>
      <c r="AG1061" s="2">
        <v>-62.783332999999999</v>
      </c>
      <c r="AH1061" s="2">
        <v>132</v>
      </c>
      <c r="AI1061" s="2">
        <v>132</v>
      </c>
      <c r="AJ1061" s="2" t="s">
        <v>1846</v>
      </c>
      <c r="AK1061" s="2" t="s">
        <v>40</v>
      </c>
      <c r="AL1061" s="2" t="s">
        <v>149</v>
      </c>
    </row>
    <row r="1062" spans="1:38" x14ac:dyDescent="0.2">
      <c r="A1062" s="2">
        <v>66461</v>
      </c>
      <c r="B1062" s="2">
        <v>65919</v>
      </c>
      <c r="C1062" s="2">
        <v>154</v>
      </c>
      <c r="D1062" s="10" t="s">
        <v>1855</v>
      </c>
      <c r="E1062" s="2" t="s">
        <v>42</v>
      </c>
      <c r="F1062" s="2" t="s">
        <v>798</v>
      </c>
      <c r="J1062" s="2" t="s">
        <v>30</v>
      </c>
      <c r="K1062" s="10" t="s">
        <v>2219</v>
      </c>
      <c r="L1062" s="2" t="s">
        <v>55</v>
      </c>
      <c r="M1062" s="2" t="s">
        <v>38</v>
      </c>
      <c r="N1062" s="10">
        <v>1996</v>
      </c>
      <c r="O1062" s="9">
        <v>35131</v>
      </c>
      <c r="P1062" s="2">
        <v>42.7</v>
      </c>
      <c r="Q1062" s="2">
        <v>-63.5</v>
      </c>
      <c r="R1062" s="11">
        <v>111</v>
      </c>
      <c r="S1062" s="11">
        <v>111</v>
      </c>
      <c r="T1062" s="2" t="s">
        <v>1846</v>
      </c>
      <c r="U1062" s="2" t="s">
        <v>52</v>
      </c>
      <c r="V1062" s="2" t="s">
        <v>149</v>
      </c>
      <c r="W1062" s="2">
        <v>12</v>
      </c>
      <c r="X1062" s="2">
        <v>12</v>
      </c>
      <c r="Y1062" s="2" t="s">
        <v>1849</v>
      </c>
      <c r="Z1062" s="2" t="s">
        <v>47</v>
      </c>
      <c r="AA1062" s="2" t="s">
        <v>41</v>
      </c>
      <c r="AD1062" s="10" t="s">
        <v>1858</v>
      </c>
    </row>
    <row r="1063" spans="1:38" x14ac:dyDescent="0.2">
      <c r="A1063" s="2">
        <v>66462</v>
      </c>
      <c r="B1063" s="2">
        <v>65920</v>
      </c>
      <c r="C1063" s="2">
        <v>154</v>
      </c>
      <c r="D1063" s="10" t="s">
        <v>1855</v>
      </c>
      <c r="E1063" s="2" t="s">
        <v>42</v>
      </c>
      <c r="F1063" s="2" t="s">
        <v>799</v>
      </c>
      <c r="J1063" s="2" t="s">
        <v>30</v>
      </c>
      <c r="K1063" s="10" t="s">
        <v>2219</v>
      </c>
      <c r="L1063" s="2" t="s">
        <v>55</v>
      </c>
      <c r="M1063" s="2" t="s">
        <v>38</v>
      </c>
      <c r="N1063" s="10">
        <v>1996</v>
      </c>
      <c r="O1063" s="9">
        <v>35131</v>
      </c>
      <c r="P1063" s="2">
        <v>42.683332999999998</v>
      </c>
      <c r="Q1063" s="2">
        <v>-63.583333000000003</v>
      </c>
      <c r="R1063" s="11">
        <v>106</v>
      </c>
      <c r="S1063" s="11">
        <v>106</v>
      </c>
      <c r="T1063" s="2" t="s">
        <v>1846</v>
      </c>
      <c r="U1063" s="2" t="s">
        <v>52</v>
      </c>
      <c r="V1063" s="2" t="s">
        <v>149</v>
      </c>
      <c r="W1063" s="2">
        <v>8</v>
      </c>
      <c r="X1063" s="2">
        <v>8</v>
      </c>
      <c r="Y1063" s="2" t="s">
        <v>1849</v>
      </c>
      <c r="Z1063" s="2" t="s">
        <v>47</v>
      </c>
      <c r="AA1063" s="2" t="s">
        <v>41</v>
      </c>
      <c r="AD1063" s="10" t="s">
        <v>1858</v>
      </c>
    </row>
    <row r="1064" spans="1:38" x14ac:dyDescent="0.2">
      <c r="A1064" s="2">
        <v>66463</v>
      </c>
      <c r="B1064" s="2">
        <v>65921</v>
      </c>
      <c r="C1064" s="2">
        <v>154</v>
      </c>
      <c r="D1064" s="10" t="s">
        <v>1855</v>
      </c>
      <c r="E1064" s="2" t="s">
        <v>42</v>
      </c>
      <c r="F1064" s="2" t="s">
        <v>800</v>
      </c>
      <c r="J1064" s="2" t="s">
        <v>30</v>
      </c>
      <c r="K1064" s="10" t="s">
        <v>149</v>
      </c>
      <c r="L1064" s="2" t="s">
        <v>55</v>
      </c>
      <c r="M1064" s="2" t="s">
        <v>38</v>
      </c>
      <c r="N1064" s="10">
        <v>1996</v>
      </c>
      <c r="O1064" s="9">
        <v>35131</v>
      </c>
      <c r="P1064" s="2">
        <v>42.666666999999997</v>
      </c>
      <c r="Q1064" s="2">
        <v>-63.65</v>
      </c>
      <c r="R1064" s="11">
        <v>98</v>
      </c>
      <c r="S1064" s="11">
        <v>98</v>
      </c>
      <c r="T1064" s="2" t="s">
        <v>1846</v>
      </c>
      <c r="U1064" s="2" t="s">
        <v>52</v>
      </c>
      <c r="V1064" s="2" t="s">
        <v>149</v>
      </c>
      <c r="W1064" s="2">
        <v>8</v>
      </c>
      <c r="X1064" s="2">
        <v>8</v>
      </c>
      <c r="Y1064" s="2" t="s">
        <v>1849</v>
      </c>
      <c r="Z1064" s="2" t="s">
        <v>47</v>
      </c>
      <c r="AA1064" s="2" t="s">
        <v>41</v>
      </c>
      <c r="AD1064" s="10" t="s">
        <v>1858</v>
      </c>
    </row>
    <row r="1065" spans="1:38" x14ac:dyDescent="0.2">
      <c r="A1065" s="2">
        <v>66464</v>
      </c>
      <c r="B1065" s="2">
        <v>65922</v>
      </c>
      <c r="C1065" s="2">
        <v>154</v>
      </c>
      <c r="D1065" s="10" t="s">
        <v>1854</v>
      </c>
      <c r="E1065" s="2" t="s">
        <v>142</v>
      </c>
      <c r="F1065" s="2" t="s">
        <v>801</v>
      </c>
      <c r="J1065" s="2" t="s">
        <v>30</v>
      </c>
      <c r="K1065" s="10" t="s">
        <v>149</v>
      </c>
      <c r="L1065" s="2" t="s">
        <v>55</v>
      </c>
      <c r="M1065" s="2" t="s">
        <v>38</v>
      </c>
      <c r="N1065" s="10">
        <v>1996</v>
      </c>
      <c r="O1065" s="9">
        <v>35138</v>
      </c>
      <c r="P1065" s="2">
        <v>42.716667000000001</v>
      </c>
      <c r="Q1065" s="2">
        <v>-62.666666999999997</v>
      </c>
      <c r="R1065" s="11">
        <v>112</v>
      </c>
      <c r="S1065" s="11">
        <v>112</v>
      </c>
      <c r="T1065" s="2" t="s">
        <v>1846</v>
      </c>
      <c r="U1065" s="2" t="s">
        <v>52</v>
      </c>
      <c r="V1065" s="2" t="s">
        <v>149</v>
      </c>
      <c r="W1065" s="2">
        <v>10</v>
      </c>
      <c r="X1065" s="2">
        <v>10</v>
      </c>
      <c r="Y1065" s="2" t="s">
        <v>1849</v>
      </c>
      <c r="Z1065" s="2" t="s">
        <v>47</v>
      </c>
      <c r="AA1065" s="2" t="s">
        <v>41</v>
      </c>
      <c r="AB1065" s="2" t="s">
        <v>31</v>
      </c>
      <c r="AC1065" s="2" t="s">
        <v>38</v>
      </c>
      <c r="AD1065" s="10">
        <v>1997</v>
      </c>
      <c r="AE1065" s="9">
        <v>35562</v>
      </c>
      <c r="AF1065" s="2">
        <v>43.366667</v>
      </c>
      <c r="AG1065" s="2">
        <v>-58.966667000000001</v>
      </c>
      <c r="AH1065" s="2">
        <v>110</v>
      </c>
      <c r="AI1065" s="2">
        <v>110</v>
      </c>
      <c r="AJ1065" s="2" t="s">
        <v>1846</v>
      </c>
      <c r="AK1065" s="2" t="s">
        <v>40</v>
      </c>
      <c r="AL1065" s="2" t="s">
        <v>149</v>
      </c>
    </row>
    <row r="1066" spans="1:38" x14ac:dyDescent="0.2">
      <c r="A1066" s="2">
        <v>66465</v>
      </c>
      <c r="B1066" s="2">
        <v>65923</v>
      </c>
      <c r="C1066" s="2">
        <v>154</v>
      </c>
      <c r="D1066" s="10" t="s">
        <v>1855</v>
      </c>
      <c r="E1066" s="2" t="s">
        <v>42</v>
      </c>
      <c r="F1066" s="2" t="s">
        <v>802</v>
      </c>
      <c r="J1066" s="2" t="s">
        <v>30</v>
      </c>
      <c r="K1066" s="10" t="s">
        <v>35</v>
      </c>
      <c r="L1066" s="2" t="s">
        <v>55</v>
      </c>
      <c r="M1066" s="2" t="s">
        <v>38</v>
      </c>
      <c r="N1066" s="10">
        <v>1996</v>
      </c>
      <c r="O1066" s="9">
        <v>35131</v>
      </c>
      <c r="P1066" s="2">
        <v>42.666666999999997</v>
      </c>
      <c r="Q1066" s="2">
        <v>-63.733333000000002</v>
      </c>
      <c r="R1066" s="11">
        <v>110</v>
      </c>
      <c r="S1066" s="11">
        <v>110</v>
      </c>
      <c r="T1066" s="2" t="s">
        <v>1846</v>
      </c>
      <c r="U1066" s="2" t="s">
        <v>52</v>
      </c>
      <c r="V1066" s="2" t="s">
        <v>149</v>
      </c>
      <c r="W1066" s="2">
        <v>10</v>
      </c>
      <c r="X1066" s="2">
        <v>10</v>
      </c>
      <c r="Y1066" s="2" t="s">
        <v>1849</v>
      </c>
      <c r="Z1066" s="2" t="s">
        <v>47</v>
      </c>
      <c r="AA1066" s="2" t="s">
        <v>41</v>
      </c>
      <c r="AD1066" s="10" t="s">
        <v>1858</v>
      </c>
    </row>
    <row r="1067" spans="1:38" x14ac:dyDescent="0.2">
      <c r="A1067" s="2">
        <v>66466</v>
      </c>
      <c r="B1067" s="2">
        <v>65924</v>
      </c>
      <c r="C1067" s="2">
        <v>154</v>
      </c>
      <c r="D1067" s="10" t="s">
        <v>1855</v>
      </c>
      <c r="E1067" s="2" t="s">
        <v>42</v>
      </c>
      <c r="F1067" s="2" t="s">
        <v>803</v>
      </c>
      <c r="J1067" s="2" t="s">
        <v>30</v>
      </c>
      <c r="K1067" s="10" t="s">
        <v>2219</v>
      </c>
      <c r="L1067" s="2" t="s">
        <v>55</v>
      </c>
      <c r="M1067" s="2" t="s">
        <v>38</v>
      </c>
      <c r="N1067" s="10">
        <v>1996</v>
      </c>
      <c r="O1067" s="9">
        <v>35144</v>
      </c>
      <c r="P1067" s="2">
        <v>42.55</v>
      </c>
      <c r="Q1067" s="2">
        <v>-64.083332999999996</v>
      </c>
      <c r="R1067" s="11">
        <v>110</v>
      </c>
      <c r="S1067" s="11">
        <v>110</v>
      </c>
      <c r="T1067" s="2" t="s">
        <v>1846</v>
      </c>
      <c r="U1067" s="2" t="s">
        <v>52</v>
      </c>
      <c r="V1067" s="2" t="s">
        <v>149</v>
      </c>
      <c r="W1067" s="2">
        <v>10</v>
      </c>
      <c r="X1067" s="2">
        <v>10</v>
      </c>
      <c r="Y1067" s="2" t="s">
        <v>1849</v>
      </c>
      <c r="Z1067" s="2" t="s">
        <v>47</v>
      </c>
      <c r="AA1067" s="2" t="s">
        <v>41</v>
      </c>
      <c r="AD1067" s="10" t="s">
        <v>1858</v>
      </c>
    </row>
    <row r="1068" spans="1:38" x14ac:dyDescent="0.2">
      <c r="A1068" s="2">
        <v>66467</v>
      </c>
      <c r="B1068" s="2">
        <v>65925</v>
      </c>
      <c r="C1068" s="2">
        <v>154</v>
      </c>
      <c r="D1068" s="10" t="s">
        <v>1855</v>
      </c>
      <c r="E1068" s="2" t="s">
        <v>42</v>
      </c>
      <c r="F1068" s="2" t="s">
        <v>804</v>
      </c>
      <c r="J1068" s="2" t="s">
        <v>30</v>
      </c>
      <c r="K1068" s="10" t="s">
        <v>149</v>
      </c>
      <c r="L1068" s="2" t="s">
        <v>55</v>
      </c>
      <c r="M1068" s="2" t="s">
        <v>38</v>
      </c>
      <c r="N1068" s="10">
        <v>1996</v>
      </c>
      <c r="O1068" s="9">
        <v>35131</v>
      </c>
      <c r="P1068" s="2">
        <v>42.65</v>
      </c>
      <c r="Q1068" s="2">
        <v>-63.95</v>
      </c>
      <c r="R1068" s="11">
        <v>110</v>
      </c>
      <c r="S1068" s="11">
        <v>110</v>
      </c>
      <c r="T1068" s="2" t="s">
        <v>1846</v>
      </c>
      <c r="U1068" s="2" t="s">
        <v>52</v>
      </c>
      <c r="V1068" s="2" t="s">
        <v>149</v>
      </c>
      <c r="W1068" s="2">
        <v>10</v>
      </c>
      <c r="X1068" s="2">
        <v>10</v>
      </c>
      <c r="Y1068" s="2" t="s">
        <v>1849</v>
      </c>
      <c r="Z1068" s="2" t="s">
        <v>47</v>
      </c>
      <c r="AA1068" s="2" t="s">
        <v>41</v>
      </c>
      <c r="AD1068" s="10" t="s">
        <v>1858</v>
      </c>
    </row>
    <row r="1069" spans="1:38" x14ac:dyDescent="0.2">
      <c r="A1069" s="2">
        <v>66468</v>
      </c>
      <c r="B1069" s="2">
        <v>65926</v>
      </c>
      <c r="C1069" s="2">
        <v>154</v>
      </c>
      <c r="D1069" s="10" t="s">
        <v>1855</v>
      </c>
      <c r="E1069" s="2" t="s">
        <v>42</v>
      </c>
      <c r="F1069" s="2" t="s">
        <v>805</v>
      </c>
      <c r="J1069" s="2" t="s">
        <v>30</v>
      </c>
      <c r="K1069" s="10" t="s">
        <v>2219</v>
      </c>
      <c r="L1069" s="2" t="s">
        <v>55</v>
      </c>
      <c r="M1069" s="2" t="s">
        <v>38</v>
      </c>
      <c r="N1069" s="10">
        <v>1996</v>
      </c>
      <c r="O1069" s="9">
        <v>35135</v>
      </c>
      <c r="P1069" s="2">
        <v>43.183332999999998</v>
      </c>
      <c r="Q1069" s="2">
        <v>-61</v>
      </c>
      <c r="R1069" s="11">
        <v>116</v>
      </c>
      <c r="S1069" s="11">
        <v>116</v>
      </c>
      <c r="T1069" s="2" t="s">
        <v>1846</v>
      </c>
      <c r="U1069" s="2" t="s">
        <v>52</v>
      </c>
      <c r="V1069" s="2" t="s">
        <v>149</v>
      </c>
      <c r="W1069" s="2">
        <v>10</v>
      </c>
      <c r="X1069" s="2">
        <v>10</v>
      </c>
      <c r="Y1069" s="2" t="s">
        <v>1849</v>
      </c>
      <c r="Z1069" s="2" t="s">
        <v>47</v>
      </c>
      <c r="AA1069" s="2" t="s">
        <v>41</v>
      </c>
      <c r="AD1069" s="10" t="s">
        <v>1858</v>
      </c>
    </row>
    <row r="1070" spans="1:38" x14ac:dyDescent="0.2">
      <c r="A1070" s="2">
        <v>66469</v>
      </c>
      <c r="B1070" s="2">
        <v>65927</v>
      </c>
      <c r="C1070" s="2">
        <v>154</v>
      </c>
      <c r="D1070" s="10" t="s">
        <v>1855</v>
      </c>
      <c r="E1070" s="2" t="s">
        <v>42</v>
      </c>
      <c r="F1070" s="2" t="s">
        <v>806</v>
      </c>
      <c r="J1070" s="2" t="s">
        <v>30</v>
      </c>
      <c r="K1070" s="10" t="s">
        <v>2219</v>
      </c>
      <c r="L1070" s="2" t="s">
        <v>55</v>
      </c>
      <c r="M1070" s="2" t="s">
        <v>38</v>
      </c>
      <c r="N1070" s="10">
        <v>1996</v>
      </c>
      <c r="O1070" s="9">
        <v>35132</v>
      </c>
      <c r="P1070" s="2">
        <v>42.7</v>
      </c>
      <c r="Q1070" s="2">
        <v>-63</v>
      </c>
      <c r="R1070" s="11">
        <v>109</v>
      </c>
      <c r="S1070" s="11">
        <v>109</v>
      </c>
      <c r="T1070" s="2" t="s">
        <v>1846</v>
      </c>
      <c r="U1070" s="2" t="s">
        <v>52</v>
      </c>
      <c r="V1070" s="2" t="s">
        <v>149</v>
      </c>
      <c r="W1070" s="2">
        <v>8</v>
      </c>
      <c r="X1070" s="2">
        <v>8</v>
      </c>
      <c r="Y1070" s="2" t="s">
        <v>1849</v>
      </c>
      <c r="Z1070" s="2" t="s">
        <v>47</v>
      </c>
      <c r="AA1070" s="2" t="s">
        <v>41</v>
      </c>
      <c r="AD1070" s="10" t="s">
        <v>1858</v>
      </c>
    </row>
    <row r="1071" spans="1:38" x14ac:dyDescent="0.2">
      <c r="A1071" s="2">
        <v>66470</v>
      </c>
      <c r="B1071" s="2">
        <v>65928</v>
      </c>
      <c r="C1071" s="2">
        <v>154</v>
      </c>
      <c r="D1071" s="10" t="s">
        <v>1855</v>
      </c>
      <c r="E1071" s="2" t="s">
        <v>42</v>
      </c>
      <c r="F1071" s="2" t="s">
        <v>807</v>
      </c>
      <c r="J1071" s="2" t="s">
        <v>30</v>
      </c>
      <c r="K1071" s="10" t="s">
        <v>149</v>
      </c>
      <c r="L1071" s="2" t="s">
        <v>55</v>
      </c>
      <c r="M1071" s="2" t="s">
        <v>38</v>
      </c>
      <c r="N1071" s="10">
        <v>1996</v>
      </c>
      <c r="O1071" s="9">
        <v>35137</v>
      </c>
      <c r="P1071" s="2">
        <v>43.133333</v>
      </c>
      <c r="Q1071" s="2">
        <v>-61.3</v>
      </c>
      <c r="R1071" s="11">
        <v>96</v>
      </c>
      <c r="S1071" s="11">
        <v>96</v>
      </c>
      <c r="T1071" s="2" t="s">
        <v>1846</v>
      </c>
      <c r="U1071" s="2" t="s">
        <v>52</v>
      </c>
      <c r="V1071" s="2" t="s">
        <v>149</v>
      </c>
      <c r="W1071" s="2">
        <v>8</v>
      </c>
      <c r="X1071" s="2">
        <v>8</v>
      </c>
      <c r="Y1071" s="2" t="s">
        <v>1849</v>
      </c>
      <c r="Z1071" s="2" t="s">
        <v>47</v>
      </c>
      <c r="AA1071" s="2" t="s">
        <v>41</v>
      </c>
      <c r="AD1071" s="10" t="s">
        <v>1858</v>
      </c>
    </row>
    <row r="1072" spans="1:38" x14ac:dyDescent="0.2">
      <c r="A1072" s="2">
        <v>66471</v>
      </c>
      <c r="B1072" s="2">
        <v>65929</v>
      </c>
      <c r="C1072" s="2">
        <v>154</v>
      </c>
      <c r="D1072" s="10" t="s">
        <v>1855</v>
      </c>
      <c r="E1072" s="2" t="s">
        <v>42</v>
      </c>
      <c r="F1072" s="2" t="s">
        <v>808</v>
      </c>
      <c r="J1072" s="2" t="s">
        <v>30</v>
      </c>
      <c r="K1072" s="10" t="s">
        <v>2219</v>
      </c>
      <c r="L1072" s="2" t="s">
        <v>55</v>
      </c>
      <c r="M1072" s="2" t="s">
        <v>38</v>
      </c>
      <c r="N1072" s="10">
        <v>1996</v>
      </c>
      <c r="O1072" s="9">
        <v>35154</v>
      </c>
      <c r="P1072" s="2">
        <v>42.45</v>
      </c>
      <c r="Q1072" s="2">
        <v>-65.2</v>
      </c>
      <c r="R1072" s="11">
        <v>108</v>
      </c>
      <c r="S1072" s="11">
        <v>108</v>
      </c>
      <c r="T1072" s="2" t="s">
        <v>1846</v>
      </c>
      <c r="U1072" s="2" t="s">
        <v>52</v>
      </c>
      <c r="V1072" s="2" t="s">
        <v>149</v>
      </c>
      <c r="W1072" s="2">
        <v>10</v>
      </c>
      <c r="X1072" s="2">
        <v>10</v>
      </c>
      <c r="Y1072" s="2" t="s">
        <v>1849</v>
      </c>
      <c r="Z1072" s="2" t="s">
        <v>47</v>
      </c>
      <c r="AA1072" s="2" t="s">
        <v>41</v>
      </c>
      <c r="AD1072" s="10" t="s">
        <v>1858</v>
      </c>
    </row>
    <row r="1073" spans="1:38" x14ac:dyDescent="0.2">
      <c r="A1073" s="2">
        <v>66472</v>
      </c>
      <c r="B1073" s="2">
        <v>65930</v>
      </c>
      <c r="C1073" s="2">
        <v>154</v>
      </c>
      <c r="D1073" s="10" t="s">
        <v>1855</v>
      </c>
      <c r="E1073" s="2" t="s">
        <v>42</v>
      </c>
      <c r="F1073" s="2" t="s">
        <v>809</v>
      </c>
      <c r="J1073" s="2" t="s">
        <v>30</v>
      </c>
      <c r="K1073" s="10" t="s">
        <v>149</v>
      </c>
      <c r="L1073" s="2" t="s">
        <v>55</v>
      </c>
      <c r="M1073" s="2" t="s">
        <v>38</v>
      </c>
      <c r="N1073" s="10">
        <v>1996</v>
      </c>
      <c r="O1073" s="9">
        <v>35154</v>
      </c>
      <c r="P1073" s="2">
        <v>42.483333000000002</v>
      </c>
      <c r="Q1073" s="2">
        <v>-65.083332999999996</v>
      </c>
      <c r="R1073" s="11">
        <v>104</v>
      </c>
      <c r="S1073" s="11">
        <v>104</v>
      </c>
      <c r="T1073" s="2" t="s">
        <v>1846</v>
      </c>
      <c r="U1073" s="2" t="s">
        <v>52</v>
      </c>
      <c r="V1073" s="2" t="s">
        <v>149</v>
      </c>
      <c r="W1073" s="2">
        <v>10</v>
      </c>
      <c r="X1073" s="2">
        <v>10</v>
      </c>
      <c r="Y1073" s="2" t="s">
        <v>1849</v>
      </c>
      <c r="Z1073" s="2" t="s">
        <v>47</v>
      </c>
      <c r="AA1073" s="2" t="s">
        <v>41</v>
      </c>
      <c r="AD1073" s="10" t="s">
        <v>1858</v>
      </c>
    </row>
    <row r="1074" spans="1:38" x14ac:dyDescent="0.2">
      <c r="A1074" s="2">
        <v>66473</v>
      </c>
      <c r="B1074" s="2">
        <v>65931</v>
      </c>
      <c r="C1074" s="2">
        <v>154</v>
      </c>
      <c r="D1074" s="10" t="s">
        <v>1855</v>
      </c>
      <c r="E1074" s="2" t="s">
        <v>42</v>
      </c>
      <c r="F1074" s="2" t="s">
        <v>810</v>
      </c>
      <c r="J1074" s="2" t="s">
        <v>30</v>
      </c>
      <c r="K1074" s="10" t="s">
        <v>149</v>
      </c>
      <c r="L1074" s="2" t="s">
        <v>55</v>
      </c>
      <c r="M1074" s="2" t="s">
        <v>38</v>
      </c>
      <c r="N1074" s="10">
        <v>1996</v>
      </c>
      <c r="O1074" s="9">
        <v>35155</v>
      </c>
      <c r="P1074" s="2">
        <v>42.5</v>
      </c>
      <c r="Q1074" s="2">
        <v>-65.25</v>
      </c>
      <c r="R1074" s="11">
        <v>105</v>
      </c>
      <c r="S1074" s="11">
        <v>105</v>
      </c>
      <c r="T1074" s="2" t="s">
        <v>1846</v>
      </c>
      <c r="U1074" s="2" t="s">
        <v>52</v>
      </c>
      <c r="V1074" s="2" t="s">
        <v>149</v>
      </c>
      <c r="W1074" s="2">
        <v>10</v>
      </c>
      <c r="X1074" s="2">
        <v>10</v>
      </c>
      <c r="Y1074" s="2" t="s">
        <v>1849</v>
      </c>
      <c r="Z1074" s="2" t="s">
        <v>47</v>
      </c>
      <c r="AA1074" s="2" t="s">
        <v>41</v>
      </c>
      <c r="AD1074" s="10" t="s">
        <v>1858</v>
      </c>
    </row>
    <row r="1075" spans="1:38" x14ac:dyDescent="0.2">
      <c r="A1075" s="2">
        <v>66474</v>
      </c>
      <c r="B1075" s="2">
        <v>65932</v>
      </c>
      <c r="C1075" s="2">
        <v>154</v>
      </c>
      <c r="D1075" s="10" t="s">
        <v>1855</v>
      </c>
      <c r="E1075" s="2" t="s">
        <v>42</v>
      </c>
      <c r="F1075" s="2" t="s">
        <v>811</v>
      </c>
      <c r="J1075" s="2" t="s">
        <v>30</v>
      </c>
      <c r="K1075" s="10" t="s">
        <v>149</v>
      </c>
      <c r="L1075" s="2" t="s">
        <v>55</v>
      </c>
      <c r="M1075" s="2" t="s">
        <v>38</v>
      </c>
      <c r="N1075" s="10">
        <v>1996</v>
      </c>
      <c r="O1075" s="9">
        <v>35155</v>
      </c>
      <c r="P1075" s="2">
        <v>42.55</v>
      </c>
      <c r="Q1075" s="2">
        <v>-65.233333000000002</v>
      </c>
      <c r="R1075" s="11">
        <v>99</v>
      </c>
      <c r="S1075" s="11">
        <v>99</v>
      </c>
      <c r="T1075" s="2" t="s">
        <v>1846</v>
      </c>
      <c r="U1075" s="2" t="s">
        <v>52</v>
      </c>
      <c r="V1075" s="2" t="s">
        <v>149</v>
      </c>
      <c r="W1075" s="2">
        <v>10</v>
      </c>
      <c r="X1075" s="2">
        <v>10</v>
      </c>
      <c r="Y1075" s="2" t="s">
        <v>1849</v>
      </c>
      <c r="Z1075" s="2" t="s">
        <v>47</v>
      </c>
      <c r="AA1075" s="2" t="s">
        <v>41</v>
      </c>
      <c r="AD1075" s="10" t="s">
        <v>1858</v>
      </c>
    </row>
    <row r="1076" spans="1:38" x14ac:dyDescent="0.2">
      <c r="A1076" s="2">
        <v>66475</v>
      </c>
      <c r="B1076" s="2">
        <v>65933</v>
      </c>
      <c r="C1076" s="2">
        <v>154</v>
      </c>
      <c r="D1076" s="10" t="s">
        <v>1855</v>
      </c>
      <c r="E1076" s="2" t="s">
        <v>42</v>
      </c>
      <c r="F1076" s="2" t="s">
        <v>812</v>
      </c>
      <c r="J1076" s="2" t="s">
        <v>30</v>
      </c>
      <c r="K1076" s="10" t="s">
        <v>2219</v>
      </c>
      <c r="L1076" s="2" t="s">
        <v>55</v>
      </c>
      <c r="M1076" s="2" t="s">
        <v>38</v>
      </c>
      <c r="N1076" s="10">
        <v>1996</v>
      </c>
      <c r="O1076" s="9">
        <v>35155</v>
      </c>
      <c r="P1076" s="2">
        <v>42.7</v>
      </c>
      <c r="Q1076" s="2">
        <v>-65</v>
      </c>
      <c r="R1076" s="11">
        <v>111</v>
      </c>
      <c r="S1076" s="11">
        <v>111</v>
      </c>
      <c r="T1076" s="2" t="s">
        <v>1846</v>
      </c>
      <c r="U1076" s="2" t="s">
        <v>52</v>
      </c>
      <c r="V1076" s="2" t="s">
        <v>149</v>
      </c>
      <c r="W1076" s="2">
        <v>12</v>
      </c>
      <c r="X1076" s="2">
        <v>12</v>
      </c>
      <c r="Y1076" s="2" t="s">
        <v>1849</v>
      </c>
      <c r="Z1076" s="2" t="s">
        <v>47</v>
      </c>
      <c r="AA1076" s="2" t="s">
        <v>41</v>
      </c>
      <c r="AD1076" s="10" t="s">
        <v>1858</v>
      </c>
    </row>
    <row r="1077" spans="1:38" x14ac:dyDescent="0.2">
      <c r="A1077" s="2">
        <v>66476</v>
      </c>
      <c r="B1077" s="2">
        <v>65934</v>
      </c>
      <c r="C1077" s="2">
        <v>154</v>
      </c>
      <c r="D1077" s="10" t="s">
        <v>1855</v>
      </c>
      <c r="E1077" s="2" t="s">
        <v>42</v>
      </c>
      <c r="F1077" s="2" t="s">
        <v>813</v>
      </c>
      <c r="J1077" s="2" t="s">
        <v>30</v>
      </c>
      <c r="K1077" s="10" t="s">
        <v>2219</v>
      </c>
      <c r="L1077" s="2" t="s">
        <v>55</v>
      </c>
      <c r="M1077" s="2" t="s">
        <v>38</v>
      </c>
      <c r="N1077" s="10">
        <v>1996</v>
      </c>
      <c r="O1077" s="9">
        <v>35153</v>
      </c>
      <c r="P1077" s="2">
        <v>42.266666999999998</v>
      </c>
      <c r="Q1077" s="2">
        <v>-65.633332999999993</v>
      </c>
      <c r="R1077" s="11">
        <v>101</v>
      </c>
      <c r="S1077" s="11">
        <v>101</v>
      </c>
      <c r="T1077" s="2" t="s">
        <v>1846</v>
      </c>
      <c r="U1077" s="2" t="s">
        <v>52</v>
      </c>
      <c r="V1077" s="2" t="s">
        <v>149</v>
      </c>
      <c r="W1077" s="2">
        <v>10</v>
      </c>
      <c r="X1077" s="2">
        <v>10</v>
      </c>
      <c r="Y1077" s="2" t="s">
        <v>1849</v>
      </c>
      <c r="Z1077" s="2" t="s">
        <v>47</v>
      </c>
      <c r="AA1077" s="2" t="s">
        <v>41</v>
      </c>
      <c r="AD1077" s="10" t="s">
        <v>1858</v>
      </c>
    </row>
    <row r="1078" spans="1:38" x14ac:dyDescent="0.2">
      <c r="A1078" s="2">
        <v>66477</v>
      </c>
      <c r="B1078" s="2">
        <v>65935</v>
      </c>
      <c r="C1078" s="2">
        <v>154</v>
      </c>
      <c r="D1078" s="10" t="s">
        <v>1855</v>
      </c>
      <c r="E1078" s="2" t="s">
        <v>42</v>
      </c>
      <c r="F1078" s="2" t="s">
        <v>814</v>
      </c>
      <c r="J1078" s="2" t="s">
        <v>30</v>
      </c>
      <c r="K1078" s="10" t="s">
        <v>149</v>
      </c>
      <c r="L1078" s="2" t="s">
        <v>55</v>
      </c>
      <c r="M1078" s="2" t="s">
        <v>38</v>
      </c>
      <c r="N1078" s="10">
        <v>1996</v>
      </c>
      <c r="O1078" s="9">
        <v>35153</v>
      </c>
      <c r="P1078" s="2">
        <v>42.333333000000003</v>
      </c>
      <c r="Q1078" s="2">
        <v>-65.733333000000002</v>
      </c>
      <c r="R1078" s="11">
        <v>108</v>
      </c>
      <c r="S1078" s="11">
        <v>108</v>
      </c>
      <c r="T1078" s="2" t="s">
        <v>1846</v>
      </c>
      <c r="U1078" s="2" t="s">
        <v>52</v>
      </c>
      <c r="V1078" s="2" t="s">
        <v>149</v>
      </c>
      <c r="W1078" s="2">
        <v>10</v>
      </c>
      <c r="X1078" s="2">
        <v>10</v>
      </c>
      <c r="Y1078" s="2" t="s">
        <v>1849</v>
      </c>
      <c r="Z1078" s="2" t="s">
        <v>47</v>
      </c>
      <c r="AA1078" s="2" t="s">
        <v>41</v>
      </c>
      <c r="AD1078" s="10" t="s">
        <v>1858</v>
      </c>
    </row>
    <row r="1079" spans="1:38" x14ac:dyDescent="0.2">
      <c r="A1079" s="2">
        <v>66478</v>
      </c>
      <c r="B1079" s="2">
        <v>65936</v>
      </c>
      <c r="C1079" s="2">
        <v>154</v>
      </c>
      <c r="D1079" s="10" t="s">
        <v>1855</v>
      </c>
      <c r="E1079" s="2" t="s">
        <v>42</v>
      </c>
      <c r="F1079" s="2" t="s">
        <v>815</v>
      </c>
      <c r="J1079" s="2" t="s">
        <v>30</v>
      </c>
      <c r="K1079" s="10" t="s">
        <v>2219</v>
      </c>
      <c r="L1079" s="2" t="s">
        <v>55</v>
      </c>
      <c r="M1079" s="2" t="s">
        <v>38</v>
      </c>
      <c r="N1079" s="10">
        <v>1996</v>
      </c>
      <c r="O1079" s="9">
        <v>35154</v>
      </c>
      <c r="P1079" s="2">
        <v>42.416666999999997</v>
      </c>
      <c r="Q1079" s="2">
        <v>-65.25</v>
      </c>
      <c r="R1079" s="11">
        <v>110</v>
      </c>
      <c r="S1079" s="11">
        <v>110</v>
      </c>
      <c r="T1079" s="2" t="s">
        <v>1846</v>
      </c>
      <c r="U1079" s="2" t="s">
        <v>52</v>
      </c>
      <c r="V1079" s="2" t="s">
        <v>149</v>
      </c>
      <c r="W1079" s="2">
        <v>12</v>
      </c>
      <c r="X1079" s="2">
        <v>12</v>
      </c>
      <c r="Y1079" s="2" t="s">
        <v>1849</v>
      </c>
      <c r="Z1079" s="2" t="s">
        <v>47</v>
      </c>
      <c r="AA1079" s="2" t="s">
        <v>41</v>
      </c>
      <c r="AD1079" s="10" t="s">
        <v>1858</v>
      </c>
    </row>
    <row r="1080" spans="1:38" x14ac:dyDescent="0.2">
      <c r="A1080" s="2">
        <v>66479</v>
      </c>
      <c r="B1080" s="2">
        <v>65937</v>
      </c>
      <c r="C1080" s="2">
        <v>154</v>
      </c>
      <c r="D1080" s="10" t="s">
        <v>1855</v>
      </c>
      <c r="E1080" s="2" t="s">
        <v>42</v>
      </c>
      <c r="F1080" s="2" t="s">
        <v>816</v>
      </c>
      <c r="J1080" s="2" t="s">
        <v>30</v>
      </c>
      <c r="K1080" s="10" t="s">
        <v>2219</v>
      </c>
      <c r="L1080" s="2" t="s">
        <v>55</v>
      </c>
      <c r="M1080" s="2" t="s">
        <v>38</v>
      </c>
      <c r="N1080" s="10">
        <v>1996</v>
      </c>
      <c r="O1080" s="9">
        <v>35150</v>
      </c>
      <c r="P1080" s="2">
        <v>41.816667000000002</v>
      </c>
      <c r="Q1080" s="2">
        <v>-65.933333000000005</v>
      </c>
      <c r="R1080" s="11">
        <v>106</v>
      </c>
      <c r="S1080" s="11">
        <v>106</v>
      </c>
      <c r="T1080" s="2" t="s">
        <v>1846</v>
      </c>
      <c r="U1080" s="2" t="s">
        <v>52</v>
      </c>
      <c r="V1080" s="2" t="s">
        <v>149</v>
      </c>
      <c r="W1080" s="2">
        <v>10</v>
      </c>
      <c r="X1080" s="2">
        <v>10</v>
      </c>
      <c r="Y1080" s="2" t="s">
        <v>1849</v>
      </c>
      <c r="Z1080" s="2" t="s">
        <v>47</v>
      </c>
      <c r="AA1080" s="2" t="s">
        <v>41</v>
      </c>
      <c r="AD1080" s="10" t="s">
        <v>1858</v>
      </c>
    </row>
    <row r="1081" spans="1:38" x14ac:dyDescent="0.2">
      <c r="A1081" s="2">
        <v>66480</v>
      </c>
      <c r="B1081" s="2">
        <v>65938</v>
      </c>
      <c r="C1081" s="2">
        <v>154</v>
      </c>
      <c r="D1081" s="10" t="s">
        <v>1855</v>
      </c>
      <c r="E1081" s="2" t="s">
        <v>42</v>
      </c>
      <c r="F1081" s="2" t="s">
        <v>817</v>
      </c>
      <c r="J1081" s="2" t="s">
        <v>30</v>
      </c>
      <c r="K1081" s="10" t="s">
        <v>2219</v>
      </c>
      <c r="L1081" s="2" t="s">
        <v>55</v>
      </c>
      <c r="M1081" s="2" t="s">
        <v>38</v>
      </c>
      <c r="N1081" s="10">
        <v>1996</v>
      </c>
      <c r="O1081" s="9">
        <v>35147</v>
      </c>
      <c r="P1081" s="2">
        <v>41.75</v>
      </c>
      <c r="Q1081" s="2">
        <v>-65.633332999999993</v>
      </c>
      <c r="R1081" s="11">
        <v>112</v>
      </c>
      <c r="S1081" s="11">
        <v>112</v>
      </c>
      <c r="T1081" s="2" t="s">
        <v>1846</v>
      </c>
      <c r="U1081" s="2" t="s">
        <v>52</v>
      </c>
      <c r="V1081" s="2" t="s">
        <v>149</v>
      </c>
      <c r="W1081" s="2">
        <v>12</v>
      </c>
      <c r="X1081" s="2">
        <v>12</v>
      </c>
      <c r="Y1081" s="2" t="s">
        <v>1849</v>
      </c>
      <c r="Z1081" s="2" t="s">
        <v>47</v>
      </c>
      <c r="AA1081" s="2" t="s">
        <v>41</v>
      </c>
      <c r="AD1081" s="10" t="s">
        <v>1858</v>
      </c>
    </row>
    <row r="1082" spans="1:38" x14ac:dyDescent="0.2">
      <c r="A1082" s="2">
        <v>66481</v>
      </c>
      <c r="B1082" s="2">
        <v>65939</v>
      </c>
      <c r="C1082" s="2">
        <v>154</v>
      </c>
      <c r="D1082" s="10" t="s">
        <v>1854</v>
      </c>
      <c r="E1082" s="2" t="s">
        <v>142</v>
      </c>
      <c r="F1082" s="2" t="s">
        <v>818</v>
      </c>
      <c r="J1082" s="2" t="s">
        <v>30</v>
      </c>
      <c r="K1082" s="10" t="s">
        <v>2219</v>
      </c>
      <c r="L1082" s="2" t="s">
        <v>55</v>
      </c>
      <c r="M1082" s="2" t="s">
        <v>38</v>
      </c>
      <c r="N1082" s="10">
        <v>1996</v>
      </c>
      <c r="O1082" s="9">
        <v>35147</v>
      </c>
      <c r="P1082" s="2">
        <v>41.85</v>
      </c>
      <c r="Q1082" s="2">
        <v>-65.583332999999996</v>
      </c>
      <c r="R1082" s="11">
        <v>114</v>
      </c>
      <c r="S1082" s="11">
        <v>114</v>
      </c>
      <c r="T1082" s="2" t="s">
        <v>1846</v>
      </c>
      <c r="U1082" s="2" t="s">
        <v>52</v>
      </c>
      <c r="V1082" s="2" t="s">
        <v>149</v>
      </c>
      <c r="W1082" s="2">
        <v>12</v>
      </c>
      <c r="X1082" s="2">
        <v>12</v>
      </c>
      <c r="Y1082" s="2" t="s">
        <v>1849</v>
      </c>
      <c r="Z1082" s="2" t="s">
        <v>47</v>
      </c>
      <c r="AA1082" s="2" t="s">
        <v>41</v>
      </c>
      <c r="AB1082" s="2" t="s">
        <v>31</v>
      </c>
      <c r="AC1082" s="2" t="s">
        <v>38</v>
      </c>
      <c r="AD1082" s="10">
        <v>1997</v>
      </c>
      <c r="AE1082" s="9">
        <v>35508</v>
      </c>
      <c r="AF1082" s="2">
        <v>42.033332999999999</v>
      </c>
      <c r="AG1082" s="2">
        <v>-65.216667000000001</v>
      </c>
      <c r="AH1082" s="2">
        <v>121</v>
      </c>
      <c r="AI1082" s="2">
        <v>121</v>
      </c>
      <c r="AJ1082" s="2" t="s">
        <v>1846</v>
      </c>
      <c r="AK1082" s="2" t="s">
        <v>40</v>
      </c>
      <c r="AL1082" s="2" t="s">
        <v>149</v>
      </c>
    </row>
    <row r="1083" spans="1:38" x14ac:dyDescent="0.2">
      <c r="A1083" s="2">
        <v>66482</v>
      </c>
      <c r="B1083" s="2">
        <v>65940</v>
      </c>
      <c r="C1083" s="2">
        <v>154</v>
      </c>
      <c r="D1083" s="10" t="s">
        <v>1855</v>
      </c>
      <c r="E1083" s="2" t="s">
        <v>42</v>
      </c>
      <c r="F1083" s="2" t="s">
        <v>819</v>
      </c>
      <c r="J1083" s="2" t="s">
        <v>30</v>
      </c>
      <c r="K1083" s="10" t="s">
        <v>149</v>
      </c>
      <c r="L1083" s="2" t="s">
        <v>55</v>
      </c>
      <c r="M1083" s="2" t="s">
        <v>38</v>
      </c>
      <c r="N1083" s="10">
        <v>1996</v>
      </c>
      <c r="O1083" s="9">
        <v>35146</v>
      </c>
      <c r="P1083" s="2">
        <v>42.233333000000002</v>
      </c>
      <c r="Q1083" s="2">
        <v>-64.3</v>
      </c>
      <c r="R1083" s="11">
        <v>102</v>
      </c>
      <c r="S1083" s="11">
        <v>102</v>
      </c>
      <c r="T1083" s="2" t="s">
        <v>1846</v>
      </c>
      <c r="U1083" s="2" t="s">
        <v>52</v>
      </c>
      <c r="V1083" s="2" t="s">
        <v>149</v>
      </c>
      <c r="W1083" s="2">
        <v>10</v>
      </c>
      <c r="X1083" s="2">
        <v>10</v>
      </c>
      <c r="Y1083" s="2" t="s">
        <v>1849</v>
      </c>
      <c r="Z1083" s="2" t="s">
        <v>47</v>
      </c>
      <c r="AA1083" s="2" t="s">
        <v>41</v>
      </c>
      <c r="AD1083" s="10" t="s">
        <v>1858</v>
      </c>
    </row>
    <row r="1084" spans="1:38" x14ac:dyDescent="0.2">
      <c r="A1084" s="2">
        <v>66483</v>
      </c>
      <c r="B1084" s="2">
        <v>65941</v>
      </c>
      <c r="C1084" s="2">
        <v>154</v>
      </c>
      <c r="D1084" s="10" t="s">
        <v>1855</v>
      </c>
      <c r="E1084" s="2" t="s">
        <v>42</v>
      </c>
      <c r="F1084" s="2" t="s">
        <v>820</v>
      </c>
      <c r="J1084" s="2" t="s">
        <v>30</v>
      </c>
      <c r="K1084" s="10" t="s">
        <v>35</v>
      </c>
      <c r="L1084" s="2" t="s">
        <v>55</v>
      </c>
      <c r="M1084" s="2" t="s">
        <v>38</v>
      </c>
      <c r="N1084" s="10">
        <v>1996</v>
      </c>
      <c r="O1084" s="9">
        <v>35146</v>
      </c>
      <c r="P1084" s="2">
        <v>42.666666999999997</v>
      </c>
      <c r="Q1084" s="2">
        <v>-63.4</v>
      </c>
      <c r="R1084" s="11">
        <v>110</v>
      </c>
      <c r="S1084" s="11">
        <v>110</v>
      </c>
      <c r="T1084" s="2" t="s">
        <v>1846</v>
      </c>
      <c r="U1084" s="2" t="s">
        <v>52</v>
      </c>
      <c r="V1084" s="2" t="s">
        <v>149</v>
      </c>
      <c r="W1084" s="2">
        <v>12</v>
      </c>
      <c r="X1084" s="2">
        <v>12</v>
      </c>
      <c r="Y1084" s="2" t="s">
        <v>1849</v>
      </c>
      <c r="Z1084" s="2" t="s">
        <v>47</v>
      </c>
      <c r="AA1084" s="2" t="s">
        <v>41</v>
      </c>
      <c r="AD1084" s="10" t="s">
        <v>1858</v>
      </c>
    </row>
    <row r="1085" spans="1:38" x14ac:dyDescent="0.2">
      <c r="A1085" s="2">
        <v>66484</v>
      </c>
      <c r="B1085" s="2">
        <v>65942</v>
      </c>
      <c r="C1085" s="2">
        <v>154</v>
      </c>
      <c r="D1085" s="10" t="s">
        <v>1855</v>
      </c>
      <c r="E1085" s="2" t="s">
        <v>42</v>
      </c>
      <c r="F1085" s="2" t="s">
        <v>821</v>
      </c>
      <c r="J1085" s="2" t="s">
        <v>30</v>
      </c>
      <c r="K1085" s="10" t="s">
        <v>2219</v>
      </c>
      <c r="L1085" s="2" t="s">
        <v>55</v>
      </c>
      <c r="M1085" s="2" t="s">
        <v>38</v>
      </c>
      <c r="N1085" s="10">
        <v>1996</v>
      </c>
      <c r="O1085" s="9">
        <v>35144</v>
      </c>
      <c r="P1085" s="2">
        <v>43.533332999999999</v>
      </c>
      <c r="Q1085" s="2">
        <v>-64.083332999999996</v>
      </c>
      <c r="R1085" s="11">
        <v>110</v>
      </c>
      <c r="S1085" s="11">
        <v>110</v>
      </c>
      <c r="T1085" s="2" t="s">
        <v>1846</v>
      </c>
      <c r="U1085" s="2" t="s">
        <v>52</v>
      </c>
      <c r="V1085" s="2" t="s">
        <v>149</v>
      </c>
      <c r="W1085" s="2">
        <v>10</v>
      </c>
      <c r="X1085" s="2">
        <v>10</v>
      </c>
      <c r="Y1085" s="2" t="s">
        <v>1849</v>
      </c>
      <c r="Z1085" s="2" t="s">
        <v>47</v>
      </c>
      <c r="AA1085" s="2" t="s">
        <v>41</v>
      </c>
      <c r="AD1085" s="10" t="s">
        <v>1858</v>
      </c>
    </row>
    <row r="1086" spans="1:38" x14ac:dyDescent="0.2">
      <c r="A1086" s="2">
        <v>66485</v>
      </c>
      <c r="B1086" s="2">
        <v>65943</v>
      </c>
      <c r="C1086" s="2">
        <v>154</v>
      </c>
      <c r="D1086" s="10" t="s">
        <v>1855</v>
      </c>
      <c r="E1086" s="2" t="s">
        <v>42</v>
      </c>
      <c r="F1086" s="2" t="s">
        <v>822</v>
      </c>
      <c r="J1086" s="2" t="s">
        <v>30</v>
      </c>
      <c r="K1086" s="10" t="s">
        <v>149</v>
      </c>
      <c r="L1086" s="2" t="s">
        <v>55</v>
      </c>
      <c r="M1086" s="2" t="s">
        <v>38</v>
      </c>
      <c r="N1086" s="10">
        <v>1998</v>
      </c>
      <c r="O1086" s="9">
        <v>36056</v>
      </c>
      <c r="P1086" s="2">
        <v>45.216667000000001</v>
      </c>
      <c r="Q1086" s="2">
        <v>-51.5</v>
      </c>
      <c r="R1086" s="11">
        <v>105</v>
      </c>
      <c r="S1086" s="11">
        <v>105</v>
      </c>
      <c r="T1086" s="2" t="s">
        <v>1846</v>
      </c>
      <c r="U1086" s="2" t="s">
        <v>52</v>
      </c>
      <c r="V1086" s="2" t="s">
        <v>149</v>
      </c>
      <c r="W1086" s="2">
        <v>14</v>
      </c>
      <c r="X1086" s="2">
        <v>14</v>
      </c>
      <c r="Y1086" s="2" t="s">
        <v>1849</v>
      </c>
      <c r="Z1086" s="2" t="s">
        <v>47</v>
      </c>
      <c r="AA1086" s="2" t="s">
        <v>41</v>
      </c>
      <c r="AD1086" s="10" t="s">
        <v>1858</v>
      </c>
    </row>
    <row r="1087" spans="1:38" x14ac:dyDescent="0.2">
      <c r="A1087" s="2">
        <v>66486</v>
      </c>
      <c r="B1087" s="2">
        <v>65944</v>
      </c>
      <c r="C1087" s="2">
        <v>154</v>
      </c>
      <c r="D1087" s="10" t="s">
        <v>1855</v>
      </c>
      <c r="E1087" s="2" t="s">
        <v>42</v>
      </c>
      <c r="F1087" s="2" t="s">
        <v>823</v>
      </c>
      <c r="J1087" s="2" t="s">
        <v>30</v>
      </c>
      <c r="K1087" s="10" t="s">
        <v>2219</v>
      </c>
      <c r="L1087" s="2" t="s">
        <v>55</v>
      </c>
      <c r="M1087" s="2" t="s">
        <v>38</v>
      </c>
      <c r="N1087" s="10">
        <v>1998</v>
      </c>
      <c r="O1087" s="9">
        <v>36057</v>
      </c>
      <c r="P1087" s="2">
        <v>46.3</v>
      </c>
      <c r="Q1087" s="2">
        <v>-51.983333000000002</v>
      </c>
      <c r="R1087" s="11">
        <v>90</v>
      </c>
      <c r="S1087" s="11">
        <v>90</v>
      </c>
      <c r="T1087" s="2" t="s">
        <v>1846</v>
      </c>
      <c r="U1087" s="2" t="s">
        <v>52</v>
      </c>
      <c r="V1087" s="2" t="s">
        <v>149</v>
      </c>
      <c r="W1087" s="2">
        <v>9</v>
      </c>
      <c r="X1087" s="2">
        <v>9</v>
      </c>
      <c r="Y1087" s="2" t="s">
        <v>1849</v>
      </c>
      <c r="Z1087" s="2" t="s">
        <v>47</v>
      </c>
      <c r="AA1087" s="2" t="s">
        <v>41</v>
      </c>
      <c r="AD1087" s="10" t="s">
        <v>1858</v>
      </c>
    </row>
    <row r="1088" spans="1:38" x14ac:dyDescent="0.2">
      <c r="A1088" s="2">
        <v>66487</v>
      </c>
      <c r="B1088" s="2">
        <v>65945</v>
      </c>
      <c r="C1088" s="2">
        <v>154</v>
      </c>
      <c r="D1088" s="10" t="s">
        <v>1855</v>
      </c>
      <c r="E1088" s="2" t="s">
        <v>42</v>
      </c>
      <c r="F1088" s="2" t="s">
        <v>824</v>
      </c>
      <c r="J1088" s="2" t="s">
        <v>30</v>
      </c>
      <c r="K1088" s="10" t="s">
        <v>149</v>
      </c>
      <c r="L1088" s="2" t="s">
        <v>55</v>
      </c>
      <c r="M1088" s="2" t="s">
        <v>38</v>
      </c>
      <c r="N1088" s="10">
        <v>1998</v>
      </c>
      <c r="O1088" s="9">
        <v>36057</v>
      </c>
      <c r="P1088" s="2">
        <v>46.333333000000003</v>
      </c>
      <c r="Q1088" s="2">
        <v>-51.916666999999997</v>
      </c>
      <c r="R1088" s="11">
        <v>105</v>
      </c>
      <c r="S1088" s="11">
        <v>105</v>
      </c>
      <c r="T1088" s="2" t="s">
        <v>1846</v>
      </c>
      <c r="U1088" s="2" t="s">
        <v>52</v>
      </c>
      <c r="V1088" s="2" t="s">
        <v>149</v>
      </c>
      <c r="W1088" s="2">
        <v>14</v>
      </c>
      <c r="X1088" s="2">
        <v>14</v>
      </c>
      <c r="Y1088" s="2" t="s">
        <v>1849</v>
      </c>
      <c r="Z1088" s="2" t="s">
        <v>47</v>
      </c>
      <c r="AA1088" s="2" t="s">
        <v>41</v>
      </c>
      <c r="AD1088" s="10" t="s">
        <v>1858</v>
      </c>
    </row>
    <row r="1089" spans="1:30" x14ac:dyDescent="0.2">
      <c r="A1089" s="2">
        <v>66488</v>
      </c>
      <c r="B1089" s="2">
        <v>65946</v>
      </c>
      <c r="C1089" s="2">
        <v>154</v>
      </c>
      <c r="D1089" s="10" t="s">
        <v>1855</v>
      </c>
      <c r="E1089" s="2" t="s">
        <v>42</v>
      </c>
      <c r="F1089" s="2" t="s">
        <v>825</v>
      </c>
      <c r="J1089" s="2" t="s">
        <v>30</v>
      </c>
      <c r="K1089" s="10" t="s">
        <v>2219</v>
      </c>
      <c r="L1089" s="2" t="s">
        <v>55</v>
      </c>
      <c r="M1089" s="2" t="s">
        <v>38</v>
      </c>
      <c r="N1089" s="10">
        <v>1998</v>
      </c>
      <c r="O1089" s="9">
        <v>36057</v>
      </c>
      <c r="P1089" s="2">
        <v>46.166666999999997</v>
      </c>
      <c r="Q1089" s="2">
        <v>-51.916666999999997</v>
      </c>
      <c r="R1089" s="11">
        <v>100</v>
      </c>
      <c r="S1089" s="11">
        <v>100</v>
      </c>
      <c r="T1089" s="2" t="s">
        <v>1846</v>
      </c>
      <c r="U1089" s="2" t="s">
        <v>52</v>
      </c>
      <c r="V1089" s="2" t="s">
        <v>149</v>
      </c>
      <c r="AD1089" s="10" t="s">
        <v>1858</v>
      </c>
    </row>
    <row r="1090" spans="1:30" x14ac:dyDescent="0.2">
      <c r="A1090" s="2">
        <v>66489</v>
      </c>
      <c r="B1090" s="2">
        <v>65947</v>
      </c>
      <c r="C1090" s="2">
        <v>154</v>
      </c>
      <c r="D1090" s="10" t="s">
        <v>1855</v>
      </c>
      <c r="E1090" s="2" t="s">
        <v>42</v>
      </c>
      <c r="F1090" s="2" t="s">
        <v>826</v>
      </c>
      <c r="J1090" s="2" t="s">
        <v>30</v>
      </c>
      <c r="K1090" s="10" t="s">
        <v>149</v>
      </c>
      <c r="L1090" s="2" t="s">
        <v>55</v>
      </c>
      <c r="M1090" s="2" t="s">
        <v>38</v>
      </c>
      <c r="N1090" s="10">
        <v>1998</v>
      </c>
      <c r="O1090" s="9">
        <v>36057</v>
      </c>
      <c r="P1090" s="2">
        <v>44.383333</v>
      </c>
      <c r="Q1090" s="2">
        <v>-52.016666999999998</v>
      </c>
      <c r="R1090" s="11">
        <v>100</v>
      </c>
      <c r="S1090" s="11">
        <v>100</v>
      </c>
      <c r="T1090" s="2" t="s">
        <v>1846</v>
      </c>
      <c r="U1090" s="2" t="s">
        <v>52</v>
      </c>
      <c r="V1090" s="2" t="s">
        <v>149</v>
      </c>
      <c r="W1090" s="2">
        <v>13</v>
      </c>
      <c r="X1090" s="2">
        <v>13</v>
      </c>
      <c r="Y1090" s="2" t="s">
        <v>1849</v>
      </c>
      <c r="Z1090" s="2" t="s">
        <v>47</v>
      </c>
      <c r="AA1090" s="2" t="s">
        <v>41</v>
      </c>
      <c r="AD1090" s="10" t="s">
        <v>1858</v>
      </c>
    </row>
    <row r="1091" spans="1:30" x14ac:dyDescent="0.2">
      <c r="A1091" s="2">
        <v>66490</v>
      </c>
      <c r="B1091" s="2">
        <v>65948</v>
      </c>
      <c r="C1091" s="2">
        <v>154</v>
      </c>
      <c r="D1091" s="10" t="s">
        <v>1855</v>
      </c>
      <c r="E1091" s="2" t="s">
        <v>42</v>
      </c>
      <c r="F1091" s="2" t="s">
        <v>827</v>
      </c>
      <c r="J1091" s="2" t="s">
        <v>30</v>
      </c>
      <c r="K1091" s="10" t="s">
        <v>2219</v>
      </c>
      <c r="L1091" s="2" t="s">
        <v>55</v>
      </c>
      <c r="M1091" s="2" t="s">
        <v>38</v>
      </c>
      <c r="N1091" s="10">
        <v>1998</v>
      </c>
      <c r="O1091" s="9">
        <v>36049</v>
      </c>
      <c r="P1091" s="2">
        <v>45.95</v>
      </c>
      <c r="Q1091" s="2">
        <v>-48.783332999999999</v>
      </c>
      <c r="R1091" s="11">
        <v>102</v>
      </c>
      <c r="S1091" s="11">
        <v>102</v>
      </c>
      <c r="T1091" s="2" t="s">
        <v>1846</v>
      </c>
      <c r="U1091" s="2" t="s">
        <v>52</v>
      </c>
      <c r="V1091" s="2" t="s">
        <v>149</v>
      </c>
      <c r="W1091" s="2">
        <v>16</v>
      </c>
      <c r="X1091" s="2">
        <v>16</v>
      </c>
      <c r="Y1091" s="2" t="s">
        <v>1849</v>
      </c>
      <c r="Z1091" s="2" t="s">
        <v>47</v>
      </c>
      <c r="AA1091" s="2" t="s">
        <v>41</v>
      </c>
      <c r="AD1091" s="10" t="s">
        <v>1858</v>
      </c>
    </row>
    <row r="1092" spans="1:30" x14ac:dyDescent="0.2">
      <c r="A1092" s="2">
        <v>66491</v>
      </c>
      <c r="B1092" s="2">
        <v>65949</v>
      </c>
      <c r="C1092" s="2">
        <v>154</v>
      </c>
      <c r="D1092" s="10" t="s">
        <v>1855</v>
      </c>
      <c r="E1092" s="2" t="s">
        <v>42</v>
      </c>
      <c r="F1092" s="2" t="s">
        <v>828</v>
      </c>
      <c r="J1092" s="2" t="s">
        <v>30</v>
      </c>
      <c r="K1092" s="10" t="s">
        <v>2219</v>
      </c>
      <c r="L1092" s="2" t="s">
        <v>55</v>
      </c>
      <c r="M1092" s="2" t="s">
        <v>38</v>
      </c>
      <c r="N1092" s="10">
        <v>1998</v>
      </c>
      <c r="O1092" s="9">
        <v>36050</v>
      </c>
      <c r="P1092" s="2">
        <v>45.15</v>
      </c>
      <c r="Q1092" s="2">
        <v>-50.083333000000003</v>
      </c>
      <c r="R1092" s="11">
        <v>99</v>
      </c>
      <c r="S1092" s="11">
        <v>99</v>
      </c>
      <c r="T1092" s="2" t="s">
        <v>1846</v>
      </c>
      <c r="U1092" s="2" t="s">
        <v>52</v>
      </c>
      <c r="V1092" s="2" t="s">
        <v>149</v>
      </c>
      <c r="W1092" s="2">
        <v>11</v>
      </c>
      <c r="X1092" s="2">
        <v>11</v>
      </c>
      <c r="Y1092" s="2" t="s">
        <v>1849</v>
      </c>
      <c r="Z1092" s="2" t="s">
        <v>47</v>
      </c>
      <c r="AA1092" s="2" t="s">
        <v>41</v>
      </c>
      <c r="AD1092" s="10" t="s">
        <v>1858</v>
      </c>
    </row>
    <row r="1093" spans="1:30" x14ac:dyDescent="0.2">
      <c r="A1093" s="2">
        <v>66492</v>
      </c>
      <c r="B1093" s="2">
        <v>65950</v>
      </c>
      <c r="C1093" s="2">
        <v>154</v>
      </c>
      <c r="D1093" s="10" t="s">
        <v>1855</v>
      </c>
      <c r="E1093" s="2" t="s">
        <v>42</v>
      </c>
      <c r="F1093" s="2" t="s">
        <v>829</v>
      </c>
      <c r="J1093" s="2" t="s">
        <v>30</v>
      </c>
      <c r="K1093" s="10" t="s">
        <v>149</v>
      </c>
      <c r="L1093" s="2" t="s">
        <v>55</v>
      </c>
      <c r="M1093" s="2" t="s">
        <v>38</v>
      </c>
      <c r="N1093" s="10">
        <v>1998</v>
      </c>
      <c r="O1093" s="9">
        <v>36051</v>
      </c>
      <c r="P1093" s="2">
        <v>44.5</v>
      </c>
      <c r="Q1093" s="2">
        <v>-50.2</v>
      </c>
      <c r="R1093" s="11">
        <v>95</v>
      </c>
      <c r="S1093" s="11">
        <v>95</v>
      </c>
      <c r="T1093" s="2" t="s">
        <v>1846</v>
      </c>
      <c r="U1093" s="2" t="s">
        <v>52</v>
      </c>
      <c r="V1093" s="2" t="s">
        <v>149</v>
      </c>
      <c r="W1093" s="2">
        <v>9</v>
      </c>
      <c r="X1093" s="2">
        <v>9</v>
      </c>
      <c r="Y1093" s="2" t="s">
        <v>1849</v>
      </c>
      <c r="Z1093" s="2" t="s">
        <v>47</v>
      </c>
      <c r="AA1093" s="2" t="s">
        <v>41</v>
      </c>
      <c r="AD1093" s="10" t="s">
        <v>1858</v>
      </c>
    </row>
    <row r="1094" spans="1:30" x14ac:dyDescent="0.2">
      <c r="A1094" s="2">
        <v>66493</v>
      </c>
      <c r="B1094" s="2">
        <v>65951</v>
      </c>
      <c r="C1094" s="2">
        <v>154</v>
      </c>
      <c r="D1094" s="10" t="s">
        <v>1855</v>
      </c>
      <c r="E1094" s="2" t="s">
        <v>42</v>
      </c>
      <c r="F1094" s="2" t="s">
        <v>830</v>
      </c>
      <c r="J1094" s="2" t="s">
        <v>30</v>
      </c>
      <c r="K1094" s="10" t="s">
        <v>149</v>
      </c>
      <c r="L1094" s="2" t="s">
        <v>55</v>
      </c>
      <c r="M1094" s="2" t="s">
        <v>38</v>
      </c>
      <c r="N1094" s="10">
        <v>1998</v>
      </c>
      <c r="O1094" s="9">
        <v>36050</v>
      </c>
      <c r="P1094" s="2">
        <v>45.166666999999997</v>
      </c>
      <c r="Q1094" s="2">
        <v>-49.833333000000003</v>
      </c>
      <c r="R1094" s="11">
        <v>98</v>
      </c>
      <c r="S1094" s="11">
        <v>98</v>
      </c>
      <c r="T1094" s="2" t="s">
        <v>1846</v>
      </c>
      <c r="U1094" s="2" t="s">
        <v>52</v>
      </c>
      <c r="V1094" s="2" t="s">
        <v>149</v>
      </c>
      <c r="W1094" s="2">
        <v>11</v>
      </c>
      <c r="X1094" s="2">
        <v>11</v>
      </c>
      <c r="Y1094" s="2" t="s">
        <v>1849</v>
      </c>
      <c r="Z1094" s="2" t="s">
        <v>47</v>
      </c>
      <c r="AA1094" s="2" t="s">
        <v>41</v>
      </c>
      <c r="AD1094" s="10" t="s">
        <v>1858</v>
      </c>
    </row>
    <row r="1095" spans="1:30" x14ac:dyDescent="0.2">
      <c r="A1095" s="2">
        <v>66494</v>
      </c>
      <c r="B1095" s="2">
        <v>65952</v>
      </c>
      <c r="C1095" s="2">
        <v>154</v>
      </c>
      <c r="D1095" s="10" t="s">
        <v>1855</v>
      </c>
      <c r="E1095" s="2" t="s">
        <v>42</v>
      </c>
      <c r="F1095" s="2" t="s">
        <v>831</v>
      </c>
      <c r="J1095" s="2" t="s">
        <v>30</v>
      </c>
      <c r="K1095" s="10" t="s">
        <v>2219</v>
      </c>
      <c r="L1095" s="2" t="s">
        <v>55</v>
      </c>
      <c r="M1095" s="2" t="s">
        <v>38</v>
      </c>
      <c r="N1095" s="10">
        <v>1998</v>
      </c>
      <c r="O1095" s="9">
        <v>36051</v>
      </c>
      <c r="P1095" s="2">
        <v>44.583333000000003</v>
      </c>
      <c r="Q1095" s="2">
        <v>-50.25</v>
      </c>
      <c r="R1095" s="11">
        <v>100</v>
      </c>
      <c r="S1095" s="11">
        <v>100</v>
      </c>
      <c r="T1095" s="2" t="s">
        <v>1846</v>
      </c>
      <c r="U1095" s="2" t="s">
        <v>52</v>
      </c>
      <c r="V1095" s="2" t="s">
        <v>149</v>
      </c>
      <c r="W1095" s="2">
        <v>11</v>
      </c>
      <c r="X1095" s="2">
        <v>11</v>
      </c>
      <c r="Y1095" s="2" t="s">
        <v>1849</v>
      </c>
      <c r="Z1095" s="2" t="s">
        <v>47</v>
      </c>
      <c r="AA1095" s="2" t="s">
        <v>41</v>
      </c>
      <c r="AD1095" s="10" t="s">
        <v>1858</v>
      </c>
    </row>
    <row r="1096" spans="1:30" x14ac:dyDescent="0.2">
      <c r="A1096" s="2">
        <v>66495</v>
      </c>
      <c r="B1096" s="2">
        <v>65953</v>
      </c>
      <c r="C1096" s="2">
        <v>154</v>
      </c>
      <c r="D1096" s="10" t="s">
        <v>1855</v>
      </c>
      <c r="E1096" s="2" t="s">
        <v>42</v>
      </c>
      <c r="F1096" s="2" t="s">
        <v>832</v>
      </c>
      <c r="J1096" s="2" t="s">
        <v>30</v>
      </c>
      <c r="K1096" s="10" t="s">
        <v>149</v>
      </c>
      <c r="L1096" s="2" t="s">
        <v>55</v>
      </c>
      <c r="M1096" s="2" t="s">
        <v>38</v>
      </c>
      <c r="N1096" s="10">
        <v>1998</v>
      </c>
      <c r="O1096" s="9">
        <v>36052</v>
      </c>
      <c r="P1096" s="2">
        <v>44.416666999999997</v>
      </c>
      <c r="Q1096" s="2">
        <v>-49.95</v>
      </c>
      <c r="R1096" s="11">
        <v>98</v>
      </c>
      <c r="S1096" s="11">
        <v>98</v>
      </c>
      <c r="T1096" s="2" t="s">
        <v>1846</v>
      </c>
      <c r="U1096" s="2" t="s">
        <v>52</v>
      </c>
      <c r="V1096" s="2" t="s">
        <v>149</v>
      </c>
      <c r="W1096" s="2">
        <v>9</v>
      </c>
      <c r="X1096" s="2">
        <v>9</v>
      </c>
      <c r="Y1096" s="2" t="s">
        <v>1849</v>
      </c>
      <c r="Z1096" s="2" t="s">
        <v>47</v>
      </c>
      <c r="AA1096" s="2" t="s">
        <v>41</v>
      </c>
      <c r="AD1096" s="10" t="s">
        <v>1858</v>
      </c>
    </row>
    <row r="1097" spans="1:30" x14ac:dyDescent="0.2">
      <c r="A1097" s="2">
        <v>66496</v>
      </c>
      <c r="B1097" s="2">
        <v>65954</v>
      </c>
      <c r="C1097" s="2">
        <v>154</v>
      </c>
      <c r="D1097" s="10" t="s">
        <v>1855</v>
      </c>
      <c r="E1097" s="2" t="s">
        <v>42</v>
      </c>
      <c r="F1097" s="2" t="s">
        <v>833</v>
      </c>
      <c r="J1097" s="2" t="s">
        <v>30</v>
      </c>
      <c r="K1097" s="10" t="s">
        <v>149</v>
      </c>
      <c r="L1097" s="2" t="s">
        <v>55</v>
      </c>
      <c r="M1097" s="2" t="s">
        <v>38</v>
      </c>
      <c r="N1097" s="10">
        <v>1998</v>
      </c>
      <c r="O1097" s="9">
        <v>36054</v>
      </c>
      <c r="P1097" s="2">
        <v>44.683332999999998</v>
      </c>
      <c r="Q1097" s="2">
        <v>-50.65</v>
      </c>
      <c r="R1097" s="11">
        <v>100</v>
      </c>
      <c r="S1097" s="11">
        <v>100</v>
      </c>
      <c r="T1097" s="2" t="s">
        <v>1846</v>
      </c>
      <c r="U1097" s="2" t="s">
        <v>52</v>
      </c>
      <c r="V1097" s="2" t="s">
        <v>149</v>
      </c>
      <c r="W1097" s="2">
        <v>10</v>
      </c>
      <c r="X1097" s="2">
        <v>10</v>
      </c>
      <c r="Y1097" s="2" t="s">
        <v>1849</v>
      </c>
      <c r="Z1097" s="2" t="s">
        <v>47</v>
      </c>
      <c r="AA1097" s="2" t="s">
        <v>41</v>
      </c>
      <c r="AD1097" s="10" t="s">
        <v>1858</v>
      </c>
    </row>
    <row r="1098" spans="1:30" x14ac:dyDescent="0.2">
      <c r="A1098" s="2">
        <v>66497</v>
      </c>
      <c r="B1098" s="2">
        <v>65955</v>
      </c>
      <c r="C1098" s="2">
        <v>154</v>
      </c>
      <c r="D1098" s="10" t="s">
        <v>1855</v>
      </c>
      <c r="E1098" s="2" t="s">
        <v>42</v>
      </c>
      <c r="F1098" s="2" t="s">
        <v>834</v>
      </c>
      <c r="J1098" s="2" t="s">
        <v>30</v>
      </c>
      <c r="K1098" s="10" t="s">
        <v>2219</v>
      </c>
      <c r="L1098" s="2" t="s">
        <v>55</v>
      </c>
      <c r="M1098" s="2" t="s">
        <v>38</v>
      </c>
      <c r="N1098" s="10">
        <v>1998</v>
      </c>
      <c r="O1098" s="9">
        <v>36054</v>
      </c>
      <c r="P1098" s="2">
        <v>44.533332999999999</v>
      </c>
      <c r="Q1098" s="2">
        <v>-50.616667</v>
      </c>
      <c r="R1098" s="11">
        <v>94</v>
      </c>
      <c r="S1098" s="11">
        <v>94</v>
      </c>
      <c r="T1098" s="2" t="s">
        <v>1846</v>
      </c>
      <c r="U1098" s="2" t="s">
        <v>52</v>
      </c>
      <c r="V1098" s="2" t="s">
        <v>149</v>
      </c>
      <c r="W1098" s="2">
        <v>11</v>
      </c>
      <c r="X1098" s="2">
        <v>11</v>
      </c>
      <c r="Y1098" s="2" t="s">
        <v>1849</v>
      </c>
      <c r="Z1098" s="2" t="s">
        <v>47</v>
      </c>
      <c r="AA1098" s="2" t="s">
        <v>41</v>
      </c>
      <c r="AD1098" s="10" t="s">
        <v>1858</v>
      </c>
    </row>
    <row r="1099" spans="1:30" x14ac:dyDescent="0.2">
      <c r="A1099" s="2">
        <v>66498</v>
      </c>
      <c r="B1099" s="2">
        <v>65956</v>
      </c>
      <c r="C1099" s="2">
        <v>154</v>
      </c>
      <c r="D1099" s="10" t="s">
        <v>1855</v>
      </c>
      <c r="E1099" s="2" t="s">
        <v>42</v>
      </c>
      <c r="F1099" s="2" t="s">
        <v>835</v>
      </c>
      <c r="J1099" s="2" t="s">
        <v>30</v>
      </c>
      <c r="K1099" s="10" t="s">
        <v>2219</v>
      </c>
      <c r="L1099" s="2" t="s">
        <v>55</v>
      </c>
      <c r="M1099" s="2" t="s">
        <v>38</v>
      </c>
      <c r="N1099" s="10">
        <v>1998</v>
      </c>
      <c r="O1099" s="9">
        <v>36054</v>
      </c>
      <c r="P1099" s="2">
        <v>44.633333</v>
      </c>
      <c r="Q1099" s="2">
        <v>-50.666666999999997</v>
      </c>
      <c r="R1099" s="11">
        <v>104</v>
      </c>
      <c r="S1099" s="11">
        <v>104</v>
      </c>
      <c r="T1099" s="2" t="s">
        <v>1846</v>
      </c>
      <c r="U1099" s="2" t="s">
        <v>52</v>
      </c>
      <c r="V1099" s="2" t="s">
        <v>149</v>
      </c>
      <c r="W1099" s="2">
        <v>13</v>
      </c>
      <c r="X1099" s="2">
        <v>13</v>
      </c>
      <c r="Y1099" s="2" t="s">
        <v>1849</v>
      </c>
      <c r="Z1099" s="2" t="s">
        <v>47</v>
      </c>
      <c r="AA1099" s="2" t="s">
        <v>41</v>
      </c>
      <c r="AD1099" s="10" t="s">
        <v>1858</v>
      </c>
    </row>
    <row r="1100" spans="1:30" x14ac:dyDescent="0.2">
      <c r="A1100" s="2">
        <v>66499</v>
      </c>
      <c r="B1100" s="2">
        <v>65957</v>
      </c>
      <c r="C1100" s="2">
        <v>154</v>
      </c>
      <c r="D1100" s="10" t="s">
        <v>1855</v>
      </c>
      <c r="E1100" s="2" t="s">
        <v>42</v>
      </c>
      <c r="F1100" s="2" t="s">
        <v>836</v>
      </c>
      <c r="J1100" s="2" t="s">
        <v>30</v>
      </c>
      <c r="K1100" s="10" t="s">
        <v>2219</v>
      </c>
      <c r="L1100" s="2" t="s">
        <v>55</v>
      </c>
      <c r="M1100" s="2" t="s">
        <v>38</v>
      </c>
      <c r="N1100" s="10">
        <v>1998</v>
      </c>
      <c r="O1100" s="9">
        <v>36052</v>
      </c>
      <c r="P1100" s="2">
        <v>44.5</v>
      </c>
      <c r="Q1100" s="2">
        <v>-49.8</v>
      </c>
      <c r="R1100" s="11">
        <v>104</v>
      </c>
      <c r="S1100" s="11">
        <v>104</v>
      </c>
      <c r="T1100" s="2" t="s">
        <v>1846</v>
      </c>
      <c r="U1100" s="2" t="s">
        <v>52</v>
      </c>
      <c r="V1100" s="2" t="s">
        <v>149</v>
      </c>
      <c r="W1100" s="2">
        <v>9</v>
      </c>
      <c r="X1100" s="2">
        <v>9</v>
      </c>
      <c r="Y1100" s="2" t="s">
        <v>1849</v>
      </c>
      <c r="Z1100" s="2" t="s">
        <v>47</v>
      </c>
      <c r="AA1100" s="2" t="s">
        <v>41</v>
      </c>
      <c r="AD1100" s="10" t="s">
        <v>1858</v>
      </c>
    </row>
    <row r="1101" spans="1:30" x14ac:dyDescent="0.2">
      <c r="A1101" s="2">
        <v>66500</v>
      </c>
      <c r="B1101" s="2">
        <v>65958</v>
      </c>
      <c r="C1101" s="2">
        <v>154</v>
      </c>
      <c r="D1101" s="10" t="s">
        <v>1855</v>
      </c>
      <c r="E1101" s="2" t="s">
        <v>42</v>
      </c>
      <c r="F1101" s="2" t="s">
        <v>837</v>
      </c>
      <c r="J1101" s="2" t="s">
        <v>30</v>
      </c>
      <c r="K1101" s="10" t="s">
        <v>149</v>
      </c>
      <c r="L1101" s="2" t="s">
        <v>55</v>
      </c>
      <c r="M1101" s="2" t="s">
        <v>38</v>
      </c>
      <c r="N1101" s="10">
        <v>1999</v>
      </c>
      <c r="O1101" s="9">
        <v>36303</v>
      </c>
      <c r="P1101" s="2">
        <v>44.116667</v>
      </c>
      <c r="Q1101" s="2">
        <v>-60.85</v>
      </c>
      <c r="R1101" s="11">
        <v>121</v>
      </c>
      <c r="S1101" s="11">
        <v>121</v>
      </c>
      <c r="T1101" s="2" t="s">
        <v>1846</v>
      </c>
      <c r="U1101" s="2" t="s">
        <v>52</v>
      </c>
      <c r="V1101" s="2" t="s">
        <v>149</v>
      </c>
      <c r="W1101" s="2">
        <v>14</v>
      </c>
      <c r="X1101" s="2">
        <v>14</v>
      </c>
      <c r="Y1101" s="2" t="s">
        <v>1849</v>
      </c>
      <c r="Z1101" s="2" t="s">
        <v>47</v>
      </c>
      <c r="AA1101" s="2" t="s">
        <v>41</v>
      </c>
      <c r="AD1101" s="10" t="s">
        <v>1858</v>
      </c>
    </row>
    <row r="1102" spans="1:30" x14ac:dyDescent="0.2">
      <c r="A1102" s="2">
        <v>66501</v>
      </c>
      <c r="B1102" s="2">
        <v>65959</v>
      </c>
      <c r="C1102" s="2">
        <v>154</v>
      </c>
      <c r="D1102" s="10" t="s">
        <v>1855</v>
      </c>
      <c r="E1102" s="2" t="s">
        <v>42</v>
      </c>
      <c r="F1102" s="2" t="s">
        <v>838</v>
      </c>
      <c r="J1102" s="2" t="s">
        <v>30</v>
      </c>
      <c r="K1102" s="10" t="s">
        <v>2219</v>
      </c>
      <c r="L1102" s="2" t="s">
        <v>55</v>
      </c>
      <c r="M1102" s="2" t="s">
        <v>38</v>
      </c>
      <c r="N1102" s="10">
        <v>1999</v>
      </c>
      <c r="O1102" s="9">
        <v>36303</v>
      </c>
      <c r="P1102" s="2">
        <v>43.166666999999997</v>
      </c>
      <c r="Q1102" s="2">
        <v>-60.666666999999997</v>
      </c>
      <c r="R1102" s="11">
        <v>95</v>
      </c>
      <c r="S1102" s="11">
        <v>95</v>
      </c>
      <c r="T1102" s="2" t="s">
        <v>1846</v>
      </c>
      <c r="U1102" s="2" t="s">
        <v>52</v>
      </c>
      <c r="V1102" s="2" t="s">
        <v>149</v>
      </c>
      <c r="W1102" s="2">
        <v>7</v>
      </c>
      <c r="X1102" s="2">
        <v>7</v>
      </c>
      <c r="Y1102" s="2" t="s">
        <v>1849</v>
      </c>
      <c r="Z1102" s="2" t="s">
        <v>47</v>
      </c>
      <c r="AA1102" s="2" t="s">
        <v>41</v>
      </c>
      <c r="AD1102" s="10" t="s">
        <v>1858</v>
      </c>
    </row>
    <row r="1103" spans="1:30" x14ac:dyDescent="0.2">
      <c r="A1103" s="2">
        <v>66502</v>
      </c>
      <c r="B1103" s="2">
        <v>65960</v>
      </c>
      <c r="C1103" s="2">
        <v>154</v>
      </c>
      <c r="D1103" s="10" t="s">
        <v>1855</v>
      </c>
      <c r="E1103" s="2" t="s">
        <v>42</v>
      </c>
      <c r="F1103" s="2" t="s">
        <v>839</v>
      </c>
      <c r="J1103" s="2" t="s">
        <v>30</v>
      </c>
      <c r="K1103" s="10" t="s">
        <v>149</v>
      </c>
      <c r="L1103" s="2" t="s">
        <v>55</v>
      </c>
      <c r="M1103" s="2" t="s">
        <v>38</v>
      </c>
      <c r="N1103" s="10">
        <v>1999</v>
      </c>
      <c r="O1103" s="9">
        <v>36312</v>
      </c>
      <c r="P1103" s="2">
        <v>44</v>
      </c>
      <c r="Q1103" s="2">
        <v>-58.833333000000003</v>
      </c>
      <c r="R1103" s="11">
        <v>113</v>
      </c>
      <c r="S1103" s="11">
        <v>113</v>
      </c>
      <c r="T1103" s="2" t="s">
        <v>1846</v>
      </c>
      <c r="U1103" s="2" t="s">
        <v>52</v>
      </c>
      <c r="V1103" s="2" t="s">
        <v>149</v>
      </c>
      <c r="W1103" s="2">
        <v>14</v>
      </c>
      <c r="X1103" s="2">
        <v>14</v>
      </c>
      <c r="Y1103" s="2" t="s">
        <v>1849</v>
      </c>
      <c r="Z1103" s="2" t="s">
        <v>47</v>
      </c>
      <c r="AA1103" s="2" t="s">
        <v>41</v>
      </c>
      <c r="AD1103" s="10" t="s">
        <v>1858</v>
      </c>
    </row>
    <row r="1104" spans="1:30" x14ac:dyDescent="0.2">
      <c r="A1104" s="2">
        <v>66503</v>
      </c>
      <c r="B1104" s="2">
        <v>65961</v>
      </c>
      <c r="C1104" s="2">
        <v>154</v>
      </c>
      <c r="D1104" s="10" t="s">
        <v>1855</v>
      </c>
      <c r="E1104" s="2" t="s">
        <v>42</v>
      </c>
      <c r="F1104" s="2" t="s">
        <v>840</v>
      </c>
      <c r="J1104" s="2" t="s">
        <v>30</v>
      </c>
      <c r="K1104" s="10" t="s">
        <v>149</v>
      </c>
      <c r="L1104" s="2" t="s">
        <v>55</v>
      </c>
      <c r="M1104" s="2" t="s">
        <v>38</v>
      </c>
      <c r="N1104" s="10">
        <v>1999</v>
      </c>
      <c r="O1104" s="9">
        <v>36304</v>
      </c>
      <c r="P1104" s="2">
        <v>43.116667</v>
      </c>
      <c r="Q1104" s="2">
        <v>-61.233333000000002</v>
      </c>
      <c r="R1104" s="11">
        <v>87</v>
      </c>
      <c r="S1104" s="11">
        <v>87</v>
      </c>
      <c r="T1104" s="2" t="s">
        <v>1846</v>
      </c>
      <c r="U1104" s="2" t="s">
        <v>52</v>
      </c>
      <c r="V1104" s="2" t="s">
        <v>149</v>
      </c>
      <c r="W1104" s="2">
        <v>7</v>
      </c>
      <c r="X1104" s="2">
        <v>7</v>
      </c>
      <c r="Y1104" s="2" t="s">
        <v>1849</v>
      </c>
      <c r="Z1104" s="2" t="s">
        <v>47</v>
      </c>
      <c r="AA1104" s="2" t="s">
        <v>41</v>
      </c>
      <c r="AD1104" s="10" t="s">
        <v>1858</v>
      </c>
    </row>
    <row r="1105" spans="1:30" x14ac:dyDescent="0.2">
      <c r="A1105" s="2">
        <v>66504</v>
      </c>
      <c r="B1105" s="2">
        <v>65962</v>
      </c>
      <c r="C1105" s="2">
        <v>154</v>
      </c>
      <c r="D1105" s="10" t="s">
        <v>1855</v>
      </c>
      <c r="E1105" s="2" t="s">
        <v>42</v>
      </c>
      <c r="F1105" s="2" t="s">
        <v>841</v>
      </c>
      <c r="J1105" s="2" t="s">
        <v>30</v>
      </c>
      <c r="K1105" s="10" t="s">
        <v>2219</v>
      </c>
      <c r="L1105" s="2" t="s">
        <v>55</v>
      </c>
      <c r="M1105" s="2" t="s">
        <v>38</v>
      </c>
      <c r="N1105" s="10">
        <v>1999</v>
      </c>
      <c r="O1105" s="9">
        <v>36310</v>
      </c>
      <c r="P1105" s="2">
        <v>44.116667</v>
      </c>
      <c r="Q1105" s="2">
        <v>-56.833333000000003</v>
      </c>
      <c r="R1105" s="11">
        <v>111</v>
      </c>
      <c r="S1105" s="11">
        <v>111</v>
      </c>
      <c r="T1105" s="2" t="s">
        <v>1846</v>
      </c>
      <c r="U1105" s="2" t="s">
        <v>52</v>
      </c>
      <c r="V1105" s="2" t="s">
        <v>149</v>
      </c>
      <c r="W1105" s="2">
        <v>11</v>
      </c>
      <c r="X1105" s="2">
        <v>11</v>
      </c>
      <c r="Y1105" s="2" t="s">
        <v>1849</v>
      </c>
      <c r="Z1105" s="2" t="s">
        <v>47</v>
      </c>
      <c r="AA1105" s="2" t="s">
        <v>41</v>
      </c>
      <c r="AD1105" s="10" t="s">
        <v>1858</v>
      </c>
    </row>
    <row r="1106" spans="1:30" x14ac:dyDescent="0.2">
      <c r="A1106" s="2">
        <v>66505</v>
      </c>
      <c r="B1106" s="2">
        <v>65963</v>
      </c>
      <c r="C1106" s="2">
        <v>154</v>
      </c>
      <c r="D1106" s="10" t="s">
        <v>1855</v>
      </c>
      <c r="E1106" s="2" t="s">
        <v>42</v>
      </c>
      <c r="F1106" s="2" t="s">
        <v>842</v>
      </c>
      <c r="J1106" s="2" t="s">
        <v>30</v>
      </c>
      <c r="K1106" s="10" t="s">
        <v>149</v>
      </c>
      <c r="L1106" s="2" t="s">
        <v>55</v>
      </c>
      <c r="M1106" s="2" t="s">
        <v>38</v>
      </c>
      <c r="N1106" s="10">
        <v>1997</v>
      </c>
      <c r="O1106" s="9">
        <v>35572</v>
      </c>
      <c r="P1106" s="2">
        <v>42.033332999999999</v>
      </c>
      <c r="Q1106" s="2">
        <v>-65.433333000000005</v>
      </c>
      <c r="R1106" s="11">
        <v>75</v>
      </c>
      <c r="S1106" s="11">
        <v>75</v>
      </c>
      <c r="T1106" s="2" t="s">
        <v>1846</v>
      </c>
      <c r="U1106" s="2" t="s">
        <v>40</v>
      </c>
      <c r="V1106" s="2" t="s">
        <v>149</v>
      </c>
      <c r="W1106" s="2">
        <v>7</v>
      </c>
      <c r="X1106" s="2">
        <v>7</v>
      </c>
      <c r="Y1106" s="2" t="s">
        <v>1849</v>
      </c>
      <c r="Z1106" s="2" t="s">
        <v>47</v>
      </c>
      <c r="AA1106" s="2" t="s">
        <v>41</v>
      </c>
      <c r="AD1106" s="10" t="s">
        <v>1858</v>
      </c>
    </row>
    <row r="1107" spans="1:30" x14ac:dyDescent="0.2">
      <c r="A1107" s="2">
        <v>66506</v>
      </c>
      <c r="B1107" s="2">
        <v>65964</v>
      </c>
      <c r="C1107" s="2">
        <v>154</v>
      </c>
      <c r="D1107" s="10" t="s">
        <v>1855</v>
      </c>
      <c r="E1107" s="2" t="s">
        <v>42</v>
      </c>
      <c r="F1107" s="2" t="s">
        <v>843</v>
      </c>
      <c r="J1107" s="2" t="s">
        <v>30</v>
      </c>
      <c r="K1107" s="10" t="s">
        <v>149</v>
      </c>
      <c r="L1107" s="2" t="s">
        <v>55</v>
      </c>
      <c r="M1107" s="2" t="s">
        <v>38</v>
      </c>
      <c r="N1107" s="10">
        <v>1997</v>
      </c>
      <c r="O1107" s="9">
        <v>35572</v>
      </c>
      <c r="P1107" s="2">
        <v>41.966667000000001</v>
      </c>
      <c r="Q1107" s="2">
        <v>-65.5</v>
      </c>
      <c r="R1107" s="11">
        <v>84</v>
      </c>
      <c r="S1107" s="11">
        <v>84</v>
      </c>
      <c r="T1107" s="2" t="s">
        <v>1846</v>
      </c>
      <c r="U1107" s="2" t="s">
        <v>40</v>
      </c>
      <c r="V1107" s="2" t="s">
        <v>149</v>
      </c>
      <c r="W1107" s="2">
        <v>8</v>
      </c>
      <c r="X1107" s="2">
        <v>8</v>
      </c>
      <c r="Y1107" s="2" t="s">
        <v>1849</v>
      </c>
      <c r="Z1107" s="2" t="s">
        <v>47</v>
      </c>
      <c r="AA1107" s="2" t="s">
        <v>41</v>
      </c>
      <c r="AD1107" s="10" t="s">
        <v>1858</v>
      </c>
    </row>
    <row r="1108" spans="1:30" x14ac:dyDescent="0.2">
      <c r="A1108" s="2">
        <v>66507</v>
      </c>
      <c r="B1108" s="2">
        <v>65965</v>
      </c>
      <c r="C1108" s="2">
        <v>154</v>
      </c>
      <c r="D1108" s="10" t="s">
        <v>1855</v>
      </c>
      <c r="E1108" s="2" t="s">
        <v>42</v>
      </c>
      <c r="F1108" s="2" t="s">
        <v>844</v>
      </c>
      <c r="J1108" s="2" t="s">
        <v>30</v>
      </c>
      <c r="K1108" s="10" t="s">
        <v>149</v>
      </c>
      <c r="L1108" s="2" t="s">
        <v>55</v>
      </c>
      <c r="M1108" s="2" t="s">
        <v>38</v>
      </c>
      <c r="N1108" s="10">
        <v>1997</v>
      </c>
      <c r="O1108" s="9">
        <v>35577</v>
      </c>
      <c r="P1108" s="2">
        <v>42.133333</v>
      </c>
      <c r="Q1108" s="2">
        <v>-64.5</v>
      </c>
      <c r="R1108" s="11">
        <v>84</v>
      </c>
      <c r="S1108" s="11">
        <v>84</v>
      </c>
      <c r="T1108" s="2" t="s">
        <v>1846</v>
      </c>
      <c r="U1108" s="2" t="s">
        <v>40</v>
      </c>
      <c r="V1108" s="2" t="s">
        <v>149</v>
      </c>
      <c r="W1108" s="2">
        <v>4</v>
      </c>
      <c r="X1108" s="2">
        <v>4</v>
      </c>
      <c r="Y1108" s="2" t="s">
        <v>1849</v>
      </c>
      <c r="Z1108" s="2" t="s">
        <v>47</v>
      </c>
      <c r="AA1108" s="2" t="s">
        <v>41</v>
      </c>
      <c r="AD1108" s="10" t="s">
        <v>1858</v>
      </c>
    </row>
    <row r="1109" spans="1:30" x14ac:dyDescent="0.2">
      <c r="A1109" s="2">
        <v>66508</v>
      </c>
      <c r="B1109" s="2">
        <v>65966</v>
      </c>
      <c r="C1109" s="2">
        <v>154</v>
      </c>
      <c r="D1109" s="10" t="s">
        <v>1855</v>
      </c>
      <c r="E1109" s="2" t="s">
        <v>42</v>
      </c>
      <c r="F1109" s="2" t="s">
        <v>845</v>
      </c>
      <c r="J1109" s="2" t="s">
        <v>30</v>
      </c>
      <c r="K1109" s="10" t="s">
        <v>2219</v>
      </c>
      <c r="L1109" s="2" t="s">
        <v>55</v>
      </c>
      <c r="M1109" s="2" t="s">
        <v>38</v>
      </c>
      <c r="N1109" s="10">
        <v>1997</v>
      </c>
      <c r="O1109" s="9">
        <v>35577</v>
      </c>
      <c r="P1109" s="2">
        <v>42.233333000000002</v>
      </c>
      <c r="Q1109" s="2">
        <v>-64.333332999999996</v>
      </c>
      <c r="R1109" s="11">
        <v>75</v>
      </c>
      <c r="S1109" s="11">
        <v>75</v>
      </c>
      <c r="T1109" s="2" t="s">
        <v>1846</v>
      </c>
      <c r="U1109" s="2" t="s">
        <v>40</v>
      </c>
      <c r="V1109" s="2" t="s">
        <v>149</v>
      </c>
      <c r="W1109" s="2">
        <v>4</v>
      </c>
      <c r="X1109" s="2">
        <v>4</v>
      </c>
      <c r="Y1109" s="2" t="s">
        <v>1849</v>
      </c>
      <c r="Z1109" s="2" t="s">
        <v>47</v>
      </c>
      <c r="AA1109" s="2" t="s">
        <v>41</v>
      </c>
      <c r="AD1109" s="10" t="s">
        <v>1858</v>
      </c>
    </row>
    <row r="1110" spans="1:30" x14ac:dyDescent="0.2">
      <c r="A1110" s="2">
        <v>66509</v>
      </c>
      <c r="B1110" s="2">
        <v>65967</v>
      </c>
      <c r="C1110" s="2">
        <v>154</v>
      </c>
      <c r="D1110" s="10" t="s">
        <v>1855</v>
      </c>
      <c r="E1110" s="2" t="s">
        <v>42</v>
      </c>
      <c r="F1110" s="2" t="s">
        <v>846</v>
      </c>
      <c r="J1110" s="2" t="s">
        <v>30</v>
      </c>
      <c r="K1110" s="10" t="s">
        <v>149</v>
      </c>
      <c r="L1110" s="2" t="s">
        <v>55</v>
      </c>
      <c r="M1110" s="2" t="s">
        <v>38</v>
      </c>
      <c r="N1110" s="10">
        <v>1997</v>
      </c>
      <c r="O1110" s="9">
        <v>35636</v>
      </c>
      <c r="P1110" s="2">
        <v>43.2</v>
      </c>
      <c r="Q1110" s="2">
        <v>-61.166666999999997</v>
      </c>
      <c r="R1110" s="11">
        <v>104</v>
      </c>
      <c r="S1110" s="11">
        <v>104</v>
      </c>
      <c r="T1110" s="2" t="s">
        <v>1846</v>
      </c>
      <c r="U1110" s="2" t="s">
        <v>40</v>
      </c>
      <c r="V1110" s="2" t="s">
        <v>149</v>
      </c>
      <c r="W1110" s="2">
        <v>14</v>
      </c>
      <c r="X1110" s="2">
        <v>14</v>
      </c>
      <c r="Y1110" s="2" t="s">
        <v>1849</v>
      </c>
      <c r="Z1110" s="2" t="s">
        <v>47</v>
      </c>
      <c r="AA1110" s="2" t="s">
        <v>41</v>
      </c>
      <c r="AD1110" s="10" t="s">
        <v>1858</v>
      </c>
    </row>
    <row r="1111" spans="1:30" x14ac:dyDescent="0.2">
      <c r="A1111" s="2">
        <v>66510</v>
      </c>
      <c r="B1111" s="2">
        <v>65968</v>
      </c>
      <c r="C1111" s="2">
        <v>154</v>
      </c>
      <c r="D1111" s="10" t="s">
        <v>1855</v>
      </c>
      <c r="E1111" s="2" t="s">
        <v>42</v>
      </c>
      <c r="F1111" s="2" t="s">
        <v>847</v>
      </c>
      <c r="J1111" s="2" t="s">
        <v>30</v>
      </c>
      <c r="K1111" s="10" t="s">
        <v>149</v>
      </c>
      <c r="L1111" s="2" t="s">
        <v>55</v>
      </c>
      <c r="M1111" s="2" t="s">
        <v>38</v>
      </c>
      <c r="N1111" s="10">
        <v>1998</v>
      </c>
      <c r="O1111" s="9">
        <v>36082</v>
      </c>
      <c r="P1111" s="2">
        <v>47.833333000000003</v>
      </c>
      <c r="Q1111" s="2">
        <v>-51</v>
      </c>
      <c r="R1111" s="11">
        <v>97</v>
      </c>
      <c r="S1111" s="11">
        <v>97</v>
      </c>
      <c r="T1111" s="2" t="s">
        <v>1846</v>
      </c>
      <c r="U1111" s="2" t="s">
        <v>52</v>
      </c>
      <c r="V1111" s="2" t="s">
        <v>149</v>
      </c>
      <c r="W1111" s="2">
        <v>16</v>
      </c>
      <c r="X1111" s="2">
        <v>16</v>
      </c>
      <c r="Y1111" s="2" t="s">
        <v>1849</v>
      </c>
      <c r="Z1111" s="2" t="s">
        <v>47</v>
      </c>
      <c r="AA1111" s="2" t="s">
        <v>41</v>
      </c>
      <c r="AD1111" s="10" t="s">
        <v>1858</v>
      </c>
    </row>
    <row r="1112" spans="1:30" x14ac:dyDescent="0.2">
      <c r="A1112" s="2">
        <v>66511</v>
      </c>
      <c r="B1112" s="2">
        <v>65969</v>
      </c>
      <c r="C1112" s="2">
        <v>154</v>
      </c>
      <c r="D1112" s="10" t="s">
        <v>1855</v>
      </c>
      <c r="E1112" s="2" t="s">
        <v>42</v>
      </c>
      <c r="F1112" s="2" t="s">
        <v>848</v>
      </c>
      <c r="J1112" s="2" t="s">
        <v>30</v>
      </c>
      <c r="K1112" s="10" t="s">
        <v>149</v>
      </c>
      <c r="L1112" s="2" t="s">
        <v>55</v>
      </c>
      <c r="M1112" s="2" t="s">
        <v>38</v>
      </c>
      <c r="N1112" s="10">
        <v>1998</v>
      </c>
      <c r="O1112" s="9">
        <v>36084</v>
      </c>
      <c r="P1112" s="2">
        <v>44.483333000000002</v>
      </c>
      <c r="Q1112" s="2">
        <v>-50.183332999999998</v>
      </c>
      <c r="R1112" s="11">
        <v>109</v>
      </c>
      <c r="S1112" s="11">
        <v>109</v>
      </c>
      <c r="T1112" s="2" t="s">
        <v>1846</v>
      </c>
      <c r="U1112" s="2" t="s">
        <v>52</v>
      </c>
      <c r="V1112" s="2" t="s">
        <v>149</v>
      </c>
      <c r="W1112" s="2">
        <v>16</v>
      </c>
      <c r="X1112" s="2">
        <v>16</v>
      </c>
      <c r="Y1112" s="2" t="s">
        <v>1849</v>
      </c>
      <c r="Z1112" s="2" t="s">
        <v>47</v>
      </c>
      <c r="AA1112" s="2" t="s">
        <v>41</v>
      </c>
      <c r="AD1112" s="10" t="s">
        <v>1858</v>
      </c>
    </row>
    <row r="1113" spans="1:30" x14ac:dyDescent="0.2">
      <c r="A1113" s="2">
        <v>66512</v>
      </c>
      <c r="B1113" s="2">
        <v>65970</v>
      </c>
      <c r="C1113" s="2">
        <v>154</v>
      </c>
      <c r="D1113" s="10" t="s">
        <v>1855</v>
      </c>
      <c r="E1113" s="2" t="s">
        <v>42</v>
      </c>
      <c r="F1113" s="2" t="s">
        <v>849</v>
      </c>
      <c r="J1113" s="2" t="s">
        <v>30</v>
      </c>
      <c r="K1113" s="10" t="s">
        <v>2219</v>
      </c>
      <c r="L1113" s="2" t="s">
        <v>55</v>
      </c>
      <c r="M1113" s="2" t="s">
        <v>38</v>
      </c>
      <c r="N1113" s="10">
        <v>1998</v>
      </c>
      <c r="O1113" s="9">
        <v>36056</v>
      </c>
      <c r="P1113" s="2">
        <v>45.2</v>
      </c>
      <c r="Q1113" s="2">
        <v>-51.333333000000003</v>
      </c>
      <c r="R1113" s="11">
        <v>109</v>
      </c>
      <c r="S1113" s="11">
        <v>109</v>
      </c>
      <c r="T1113" s="2" t="s">
        <v>1846</v>
      </c>
      <c r="U1113" s="2" t="s">
        <v>52</v>
      </c>
      <c r="V1113" s="2" t="s">
        <v>149</v>
      </c>
      <c r="W1113" s="2">
        <v>11</v>
      </c>
      <c r="X1113" s="2">
        <v>11</v>
      </c>
      <c r="Y1113" s="2" t="s">
        <v>1849</v>
      </c>
      <c r="Z1113" s="2" t="s">
        <v>47</v>
      </c>
      <c r="AA1113" s="2" t="s">
        <v>41</v>
      </c>
      <c r="AD1113" s="10" t="s">
        <v>1858</v>
      </c>
    </row>
    <row r="1114" spans="1:30" x14ac:dyDescent="0.2">
      <c r="A1114" s="2">
        <v>66513</v>
      </c>
      <c r="B1114" s="2">
        <v>65971</v>
      </c>
      <c r="C1114" s="2">
        <v>154</v>
      </c>
      <c r="D1114" s="10" t="s">
        <v>1855</v>
      </c>
      <c r="E1114" s="2" t="s">
        <v>42</v>
      </c>
      <c r="F1114" s="2" t="s">
        <v>850</v>
      </c>
      <c r="J1114" s="2" t="s">
        <v>30</v>
      </c>
      <c r="K1114" s="10" t="s">
        <v>2219</v>
      </c>
      <c r="L1114" s="2" t="s">
        <v>55</v>
      </c>
      <c r="M1114" s="2" t="s">
        <v>38</v>
      </c>
      <c r="N1114" s="10">
        <v>1998</v>
      </c>
      <c r="O1114" s="9">
        <v>36056</v>
      </c>
      <c r="P1114" s="2">
        <v>45.116667</v>
      </c>
      <c r="Q1114" s="2">
        <v>-51.283332999999999</v>
      </c>
      <c r="R1114" s="11">
        <v>99</v>
      </c>
      <c r="S1114" s="11">
        <v>99</v>
      </c>
      <c r="T1114" s="2" t="s">
        <v>1846</v>
      </c>
      <c r="U1114" s="2" t="s">
        <v>52</v>
      </c>
      <c r="V1114" s="2" t="s">
        <v>149</v>
      </c>
      <c r="W1114" s="2">
        <v>11</v>
      </c>
      <c r="X1114" s="2">
        <v>11</v>
      </c>
      <c r="Y1114" s="2" t="s">
        <v>1849</v>
      </c>
      <c r="Z1114" s="2" t="s">
        <v>47</v>
      </c>
      <c r="AA1114" s="2" t="s">
        <v>41</v>
      </c>
      <c r="AD1114" s="10" t="s">
        <v>1858</v>
      </c>
    </row>
    <row r="1115" spans="1:30" x14ac:dyDescent="0.2">
      <c r="A1115" s="2">
        <v>66514</v>
      </c>
      <c r="B1115" s="2">
        <v>65972</v>
      </c>
      <c r="C1115" s="2">
        <v>154</v>
      </c>
      <c r="D1115" s="10" t="s">
        <v>1855</v>
      </c>
      <c r="E1115" s="2" t="s">
        <v>42</v>
      </c>
      <c r="F1115" s="2" t="s">
        <v>851</v>
      </c>
      <c r="J1115" s="2" t="s">
        <v>30</v>
      </c>
      <c r="K1115" s="10" t="s">
        <v>149</v>
      </c>
      <c r="L1115" s="2" t="s">
        <v>55</v>
      </c>
      <c r="M1115" s="2" t="s">
        <v>38</v>
      </c>
      <c r="N1115" s="10">
        <v>1998</v>
      </c>
      <c r="O1115" s="9">
        <v>36055</v>
      </c>
      <c r="P1115" s="2">
        <v>44.75</v>
      </c>
      <c r="Q1115" s="2">
        <v>-50.5</v>
      </c>
      <c r="R1115" s="11">
        <v>91</v>
      </c>
      <c r="S1115" s="11">
        <v>91</v>
      </c>
      <c r="T1115" s="2" t="s">
        <v>1846</v>
      </c>
      <c r="U1115" s="2" t="s">
        <v>52</v>
      </c>
      <c r="V1115" s="2" t="s">
        <v>149</v>
      </c>
      <c r="W1115" s="2">
        <v>9</v>
      </c>
      <c r="X1115" s="2">
        <v>9</v>
      </c>
      <c r="Y1115" s="2" t="s">
        <v>1849</v>
      </c>
      <c r="Z1115" s="2" t="s">
        <v>47</v>
      </c>
      <c r="AA1115" s="2" t="s">
        <v>41</v>
      </c>
      <c r="AD1115" s="10" t="s">
        <v>1858</v>
      </c>
    </row>
    <row r="1116" spans="1:30" x14ac:dyDescent="0.2">
      <c r="A1116" s="2">
        <v>66515</v>
      </c>
      <c r="B1116" s="2">
        <v>65973</v>
      </c>
      <c r="C1116" s="2">
        <v>154</v>
      </c>
      <c r="D1116" s="10" t="s">
        <v>1855</v>
      </c>
      <c r="E1116" s="2" t="s">
        <v>42</v>
      </c>
      <c r="F1116" s="2" t="s">
        <v>852</v>
      </c>
      <c r="J1116" s="2" t="s">
        <v>30</v>
      </c>
      <c r="K1116" s="10" t="s">
        <v>149</v>
      </c>
      <c r="L1116" s="2" t="s">
        <v>55</v>
      </c>
      <c r="M1116" s="2" t="s">
        <v>38</v>
      </c>
      <c r="N1116" s="10" t="s">
        <v>1861</v>
      </c>
      <c r="P1116" s="2">
        <v>43.333333000000003</v>
      </c>
      <c r="Q1116" s="2">
        <v>-68.400000000000006</v>
      </c>
      <c r="R1116" s="11">
        <v>99</v>
      </c>
      <c r="S1116" s="11">
        <v>99</v>
      </c>
      <c r="T1116" s="2" t="s">
        <v>1846</v>
      </c>
      <c r="U1116" s="2" t="s">
        <v>52</v>
      </c>
      <c r="V1116" s="2" t="s">
        <v>149</v>
      </c>
      <c r="W1116" s="2">
        <v>14</v>
      </c>
      <c r="X1116" s="2">
        <v>14</v>
      </c>
      <c r="Y1116" s="2" t="s">
        <v>1849</v>
      </c>
      <c r="Z1116" s="2" t="s">
        <v>47</v>
      </c>
      <c r="AA1116" s="2" t="s">
        <v>41</v>
      </c>
      <c r="AD1116" s="10" t="s">
        <v>1858</v>
      </c>
    </row>
    <row r="1117" spans="1:30" x14ac:dyDescent="0.2">
      <c r="A1117" s="2">
        <v>66516</v>
      </c>
      <c r="B1117" s="2">
        <v>65974</v>
      </c>
      <c r="C1117" s="2">
        <v>154</v>
      </c>
      <c r="D1117" s="10" t="s">
        <v>1855</v>
      </c>
      <c r="E1117" s="2" t="s">
        <v>42</v>
      </c>
      <c r="F1117" s="2" t="s">
        <v>853</v>
      </c>
      <c r="J1117" s="2" t="s">
        <v>30</v>
      </c>
      <c r="K1117" s="10" t="s">
        <v>149</v>
      </c>
      <c r="L1117" s="2" t="s">
        <v>55</v>
      </c>
      <c r="M1117" s="2" t="s">
        <v>38</v>
      </c>
      <c r="N1117" s="10">
        <v>2000</v>
      </c>
      <c r="O1117" s="9">
        <v>36591</v>
      </c>
      <c r="P1117" s="2">
        <v>43.366667</v>
      </c>
      <c r="Q1117" s="2">
        <v>-60.283332999999999</v>
      </c>
      <c r="R1117" s="11">
        <v>111</v>
      </c>
      <c r="S1117" s="11">
        <v>111</v>
      </c>
      <c r="T1117" s="2" t="s">
        <v>1846</v>
      </c>
      <c r="U1117" s="2" t="s">
        <v>52</v>
      </c>
      <c r="V1117" s="2" t="s">
        <v>41</v>
      </c>
      <c r="W1117" s="2">
        <v>16</v>
      </c>
      <c r="X1117" s="2">
        <v>16</v>
      </c>
      <c r="Y1117" s="2" t="s">
        <v>1849</v>
      </c>
      <c r="Z1117" s="2" t="s">
        <v>47</v>
      </c>
      <c r="AA1117" s="2" t="s">
        <v>41</v>
      </c>
      <c r="AD1117" s="10" t="s">
        <v>1858</v>
      </c>
    </row>
    <row r="1118" spans="1:30" x14ac:dyDescent="0.2">
      <c r="A1118" s="2">
        <v>66517</v>
      </c>
      <c r="B1118" s="2">
        <v>65975</v>
      </c>
      <c r="C1118" s="2">
        <v>154</v>
      </c>
      <c r="D1118" s="10" t="s">
        <v>1855</v>
      </c>
      <c r="E1118" s="2" t="s">
        <v>42</v>
      </c>
      <c r="F1118" s="2" t="s">
        <v>854</v>
      </c>
      <c r="J1118" s="2" t="s">
        <v>30</v>
      </c>
      <c r="K1118" s="10" t="s">
        <v>149</v>
      </c>
      <c r="L1118" s="2" t="s">
        <v>55</v>
      </c>
      <c r="M1118" s="2" t="s">
        <v>38</v>
      </c>
      <c r="N1118" s="10">
        <v>1999</v>
      </c>
      <c r="O1118" s="9">
        <v>36312</v>
      </c>
      <c r="P1118" s="2">
        <v>43.5</v>
      </c>
      <c r="Q1118" s="2">
        <v>-59.083333000000003</v>
      </c>
      <c r="R1118" s="11">
        <v>114</v>
      </c>
      <c r="S1118" s="11">
        <v>114</v>
      </c>
      <c r="T1118" s="2" t="s">
        <v>1846</v>
      </c>
      <c r="U1118" s="2" t="s">
        <v>52</v>
      </c>
      <c r="V1118" s="2" t="s">
        <v>149</v>
      </c>
      <c r="W1118" s="2">
        <v>14</v>
      </c>
      <c r="X1118" s="2">
        <v>14</v>
      </c>
      <c r="Y1118" s="2" t="s">
        <v>1849</v>
      </c>
      <c r="Z1118" s="2" t="s">
        <v>47</v>
      </c>
      <c r="AA1118" s="2" t="s">
        <v>41</v>
      </c>
      <c r="AD1118" s="10" t="s">
        <v>1858</v>
      </c>
    </row>
    <row r="1119" spans="1:30" x14ac:dyDescent="0.2">
      <c r="A1119" s="2">
        <v>66518</v>
      </c>
      <c r="B1119" s="2">
        <v>65976</v>
      </c>
      <c r="C1119" s="2">
        <v>154</v>
      </c>
      <c r="D1119" s="10" t="s">
        <v>1855</v>
      </c>
      <c r="E1119" s="2" t="s">
        <v>42</v>
      </c>
      <c r="F1119" s="2" t="s">
        <v>855</v>
      </c>
      <c r="J1119" s="2" t="s">
        <v>30</v>
      </c>
      <c r="K1119" s="10" t="s">
        <v>149</v>
      </c>
      <c r="L1119" s="2" t="s">
        <v>55</v>
      </c>
      <c r="M1119" s="2" t="s">
        <v>38</v>
      </c>
      <c r="N1119" s="10">
        <v>1995</v>
      </c>
      <c r="O1119" s="9">
        <v>35033</v>
      </c>
      <c r="P1119" s="2">
        <v>43.666666999999997</v>
      </c>
      <c r="Q1119" s="2">
        <v>-62.85</v>
      </c>
      <c r="R1119" s="11">
        <v>107</v>
      </c>
      <c r="S1119" s="11">
        <v>107</v>
      </c>
      <c r="T1119" s="2" t="s">
        <v>1846</v>
      </c>
      <c r="U1119" s="2" t="s">
        <v>52</v>
      </c>
      <c r="V1119" s="2" t="s">
        <v>149</v>
      </c>
      <c r="W1119" s="2">
        <v>13</v>
      </c>
      <c r="X1119" s="2">
        <v>13</v>
      </c>
      <c r="Y1119" s="2" t="s">
        <v>1849</v>
      </c>
      <c r="Z1119" s="2" t="s">
        <v>47</v>
      </c>
      <c r="AA1119" s="2" t="s">
        <v>41</v>
      </c>
      <c r="AD1119" s="10" t="s">
        <v>1858</v>
      </c>
    </row>
    <row r="1120" spans="1:30" x14ac:dyDescent="0.2">
      <c r="A1120" s="2">
        <v>66519</v>
      </c>
      <c r="B1120" s="2">
        <v>65977</v>
      </c>
      <c r="C1120" s="2">
        <v>154</v>
      </c>
      <c r="D1120" s="10" t="s">
        <v>1855</v>
      </c>
      <c r="E1120" s="2" t="s">
        <v>42</v>
      </c>
      <c r="F1120" s="2" t="s">
        <v>856</v>
      </c>
      <c r="J1120" s="2" t="s">
        <v>30</v>
      </c>
      <c r="K1120" s="10" t="s">
        <v>149</v>
      </c>
      <c r="L1120" s="2" t="s">
        <v>55</v>
      </c>
      <c r="M1120" s="2" t="s">
        <v>38</v>
      </c>
      <c r="N1120" s="10">
        <v>1995</v>
      </c>
      <c r="O1120" s="9">
        <v>35030</v>
      </c>
      <c r="P1120" s="2">
        <v>42.183332999999998</v>
      </c>
      <c r="Q1120" s="2">
        <v>-66.283332999999999</v>
      </c>
      <c r="R1120" s="11">
        <v>109</v>
      </c>
      <c r="S1120" s="11">
        <v>109</v>
      </c>
      <c r="T1120" s="2" t="s">
        <v>1846</v>
      </c>
      <c r="U1120" s="2" t="s">
        <v>52</v>
      </c>
      <c r="V1120" s="2" t="s">
        <v>149</v>
      </c>
      <c r="W1120" s="2">
        <v>14</v>
      </c>
      <c r="X1120" s="2">
        <v>14</v>
      </c>
      <c r="Y1120" s="2" t="s">
        <v>1849</v>
      </c>
      <c r="Z1120" s="2" t="s">
        <v>47</v>
      </c>
      <c r="AA1120" s="2" t="s">
        <v>41</v>
      </c>
      <c r="AD1120" s="10" t="s">
        <v>1858</v>
      </c>
    </row>
    <row r="1121" spans="1:38" x14ac:dyDescent="0.2">
      <c r="A1121" s="2">
        <v>66520</v>
      </c>
      <c r="B1121" s="2">
        <v>65978</v>
      </c>
      <c r="C1121" s="2">
        <v>154</v>
      </c>
      <c r="D1121" s="10" t="s">
        <v>1855</v>
      </c>
      <c r="E1121" s="2" t="s">
        <v>42</v>
      </c>
      <c r="F1121" s="2" t="s">
        <v>857</v>
      </c>
      <c r="J1121" s="2" t="s">
        <v>30</v>
      </c>
      <c r="K1121" s="10" t="s">
        <v>2219</v>
      </c>
      <c r="L1121" s="2" t="s">
        <v>55</v>
      </c>
      <c r="M1121" s="2" t="s">
        <v>38</v>
      </c>
      <c r="N1121" s="10">
        <v>1995</v>
      </c>
      <c r="O1121" s="9">
        <v>35031</v>
      </c>
      <c r="P1121" s="2">
        <v>42.833333000000003</v>
      </c>
      <c r="Q1121" s="2">
        <v>-64.233333000000002</v>
      </c>
      <c r="R1121" s="11">
        <v>107</v>
      </c>
      <c r="S1121" s="11">
        <v>107</v>
      </c>
      <c r="T1121" s="2" t="s">
        <v>1846</v>
      </c>
      <c r="U1121" s="2" t="s">
        <v>52</v>
      </c>
      <c r="V1121" s="2" t="s">
        <v>149</v>
      </c>
      <c r="W1121" s="2">
        <v>13</v>
      </c>
      <c r="X1121" s="2">
        <v>13</v>
      </c>
      <c r="Y1121" s="2" t="s">
        <v>1849</v>
      </c>
      <c r="Z1121" s="2" t="s">
        <v>47</v>
      </c>
      <c r="AA1121" s="2" t="s">
        <v>41</v>
      </c>
      <c r="AD1121" s="10" t="s">
        <v>1858</v>
      </c>
    </row>
    <row r="1122" spans="1:38" x14ac:dyDescent="0.2">
      <c r="A1122" s="2">
        <v>66521</v>
      </c>
      <c r="B1122" s="2">
        <v>65979</v>
      </c>
      <c r="C1122" s="2">
        <v>154</v>
      </c>
      <c r="D1122" s="10" t="s">
        <v>1855</v>
      </c>
      <c r="E1122" s="2" t="s">
        <v>42</v>
      </c>
      <c r="F1122" s="2" t="s">
        <v>858</v>
      </c>
      <c r="J1122" s="2" t="s">
        <v>30</v>
      </c>
      <c r="K1122" s="10" t="s">
        <v>2219</v>
      </c>
      <c r="L1122" s="2" t="s">
        <v>55</v>
      </c>
      <c r="M1122" s="2" t="s">
        <v>38</v>
      </c>
      <c r="N1122" s="10">
        <v>1995</v>
      </c>
      <c r="O1122" s="9">
        <v>35030</v>
      </c>
      <c r="P1122" s="2">
        <v>42.116667</v>
      </c>
      <c r="Q1122" s="2">
        <v>-66.616667000000007</v>
      </c>
      <c r="R1122" s="11">
        <v>110</v>
      </c>
      <c r="S1122" s="11">
        <v>110</v>
      </c>
      <c r="T1122" s="2" t="s">
        <v>1846</v>
      </c>
      <c r="U1122" s="2" t="s">
        <v>52</v>
      </c>
      <c r="V1122" s="2" t="s">
        <v>149</v>
      </c>
      <c r="W1122" s="2">
        <v>14</v>
      </c>
      <c r="X1122" s="2">
        <v>14</v>
      </c>
      <c r="Y1122" s="2" t="s">
        <v>1849</v>
      </c>
      <c r="Z1122" s="2" t="s">
        <v>47</v>
      </c>
      <c r="AA1122" s="2" t="s">
        <v>41</v>
      </c>
      <c r="AD1122" s="10" t="s">
        <v>1858</v>
      </c>
    </row>
    <row r="1123" spans="1:38" x14ac:dyDescent="0.2">
      <c r="A1123" s="2">
        <v>66522</v>
      </c>
      <c r="B1123" s="2">
        <v>65980</v>
      </c>
      <c r="C1123" s="2">
        <v>154</v>
      </c>
      <c r="D1123" s="10" t="s">
        <v>1855</v>
      </c>
      <c r="E1123" s="2" t="s">
        <v>42</v>
      </c>
      <c r="F1123" s="2" t="s">
        <v>859</v>
      </c>
      <c r="J1123" s="2" t="s">
        <v>30</v>
      </c>
      <c r="K1123" s="10" t="s">
        <v>149</v>
      </c>
      <c r="L1123" s="2" t="s">
        <v>55</v>
      </c>
      <c r="M1123" s="2" t="s">
        <v>38</v>
      </c>
      <c r="N1123" s="10">
        <v>1995</v>
      </c>
      <c r="O1123" s="9">
        <v>35031</v>
      </c>
      <c r="P1123" s="2">
        <v>42.733333000000002</v>
      </c>
      <c r="Q1123" s="2">
        <v>-64.433333000000005</v>
      </c>
      <c r="R1123" s="11">
        <v>104</v>
      </c>
      <c r="S1123" s="11">
        <v>104</v>
      </c>
      <c r="T1123" s="2" t="s">
        <v>1846</v>
      </c>
      <c r="U1123" s="2" t="s">
        <v>52</v>
      </c>
      <c r="V1123" s="2" t="s">
        <v>149</v>
      </c>
      <c r="W1123" s="2">
        <v>12</v>
      </c>
      <c r="X1123" s="2">
        <v>12</v>
      </c>
      <c r="Y1123" s="2" t="s">
        <v>1849</v>
      </c>
      <c r="Z1123" s="2" t="s">
        <v>47</v>
      </c>
      <c r="AA1123" s="2" t="s">
        <v>41</v>
      </c>
      <c r="AD1123" s="10" t="s">
        <v>1858</v>
      </c>
    </row>
    <row r="1124" spans="1:38" x14ac:dyDescent="0.2">
      <c r="A1124" s="2">
        <v>66523</v>
      </c>
      <c r="B1124" s="2">
        <v>65981</v>
      </c>
      <c r="C1124" s="2">
        <v>154</v>
      </c>
      <c r="D1124" s="10" t="s">
        <v>1854</v>
      </c>
      <c r="E1124" s="2" t="s">
        <v>142</v>
      </c>
      <c r="F1124" s="2" t="s">
        <v>860</v>
      </c>
      <c r="J1124" s="2" t="s">
        <v>30</v>
      </c>
      <c r="K1124" s="10" t="s">
        <v>149</v>
      </c>
      <c r="L1124" s="2" t="s">
        <v>55</v>
      </c>
      <c r="M1124" s="2" t="s">
        <v>38</v>
      </c>
      <c r="N1124" s="10">
        <v>1994</v>
      </c>
      <c r="O1124" s="9">
        <v>34675</v>
      </c>
      <c r="P1124" s="2">
        <v>41.633333</v>
      </c>
      <c r="Q1124" s="2">
        <v>-65.916667000000004</v>
      </c>
      <c r="R1124" s="11">
        <v>110</v>
      </c>
      <c r="S1124" s="11">
        <v>110</v>
      </c>
      <c r="T1124" s="2" t="s">
        <v>1846</v>
      </c>
      <c r="U1124" s="2" t="s">
        <v>40</v>
      </c>
      <c r="V1124" s="2" t="s">
        <v>149</v>
      </c>
      <c r="AB1124" s="2" t="s">
        <v>31</v>
      </c>
      <c r="AC1124" s="2" t="s">
        <v>38</v>
      </c>
      <c r="AD1124" s="10">
        <v>1995</v>
      </c>
      <c r="AE1124" s="9">
        <v>34803</v>
      </c>
      <c r="AF1124" s="2">
        <v>42.6</v>
      </c>
      <c r="AG1124" s="2">
        <v>-63</v>
      </c>
      <c r="AH1124" s="2">
        <v>105</v>
      </c>
      <c r="AI1124" s="2">
        <v>105</v>
      </c>
      <c r="AJ1124" s="2" t="s">
        <v>1846</v>
      </c>
      <c r="AK1124" s="2" t="s">
        <v>40</v>
      </c>
      <c r="AL1124" s="2" t="s">
        <v>41</v>
      </c>
    </row>
    <row r="1125" spans="1:38" x14ac:dyDescent="0.2">
      <c r="A1125" s="2">
        <v>66525</v>
      </c>
      <c r="B1125" s="2">
        <v>65983</v>
      </c>
      <c r="C1125" s="2">
        <v>154</v>
      </c>
      <c r="D1125" s="10" t="s">
        <v>1854</v>
      </c>
      <c r="E1125" s="2" t="s">
        <v>142</v>
      </c>
      <c r="F1125" s="2" t="s">
        <v>861</v>
      </c>
      <c r="J1125" s="2" t="s">
        <v>30</v>
      </c>
      <c r="K1125" s="10" t="s">
        <v>2219</v>
      </c>
      <c r="L1125" s="2" t="s">
        <v>55</v>
      </c>
      <c r="M1125" s="2" t="s">
        <v>38</v>
      </c>
      <c r="N1125" s="10">
        <v>1994</v>
      </c>
      <c r="O1125" s="9">
        <v>34497</v>
      </c>
      <c r="P1125" s="2">
        <v>42.666666999999997</v>
      </c>
      <c r="Q1125" s="2">
        <v>-64.816666999999995</v>
      </c>
      <c r="R1125" s="11">
        <v>94</v>
      </c>
      <c r="S1125" s="11">
        <v>94</v>
      </c>
      <c r="T1125" s="2" t="s">
        <v>1846</v>
      </c>
      <c r="U1125" s="2" t="s">
        <v>40</v>
      </c>
      <c r="V1125" s="2" t="s">
        <v>149</v>
      </c>
      <c r="AB1125" s="2" t="s">
        <v>31</v>
      </c>
      <c r="AC1125" s="2" t="s">
        <v>38</v>
      </c>
      <c r="AD1125" s="10">
        <v>1996</v>
      </c>
      <c r="AE1125" s="9">
        <v>35172</v>
      </c>
      <c r="AF1125" s="2">
        <v>42.233333000000002</v>
      </c>
      <c r="AG1125" s="2">
        <v>-63.333333000000003</v>
      </c>
      <c r="AH1125" s="2">
        <v>142</v>
      </c>
      <c r="AI1125" s="2">
        <v>142</v>
      </c>
      <c r="AJ1125" s="2" t="s">
        <v>1846</v>
      </c>
      <c r="AK1125" s="2" t="s">
        <v>40</v>
      </c>
      <c r="AL1125" s="2" t="s">
        <v>149</v>
      </c>
    </row>
    <row r="1126" spans="1:38" x14ac:dyDescent="0.2">
      <c r="A1126" s="2">
        <v>66526</v>
      </c>
      <c r="B1126" s="2">
        <v>65984</v>
      </c>
      <c r="C1126" s="2">
        <v>154</v>
      </c>
      <c r="D1126" s="10" t="s">
        <v>1855</v>
      </c>
      <c r="E1126" s="2" t="s">
        <v>42</v>
      </c>
      <c r="F1126" s="2" t="s">
        <v>862</v>
      </c>
      <c r="J1126" s="2" t="s">
        <v>30</v>
      </c>
      <c r="K1126" s="10" t="s">
        <v>149</v>
      </c>
      <c r="L1126" s="2" t="s">
        <v>55</v>
      </c>
      <c r="M1126" s="2" t="s">
        <v>38</v>
      </c>
      <c r="N1126" s="10">
        <v>1995</v>
      </c>
      <c r="O1126" s="9">
        <v>35020</v>
      </c>
      <c r="P1126" s="2">
        <v>45.166666999999997</v>
      </c>
      <c r="Q1126" s="2">
        <v>-58.483333000000002</v>
      </c>
      <c r="R1126" s="11">
        <v>105</v>
      </c>
      <c r="S1126" s="11">
        <v>105</v>
      </c>
      <c r="T1126" s="2" t="s">
        <v>1846</v>
      </c>
      <c r="U1126" s="2" t="s">
        <v>52</v>
      </c>
      <c r="V1126" s="2" t="s">
        <v>149</v>
      </c>
      <c r="W1126" s="2">
        <v>13</v>
      </c>
      <c r="X1126" s="2">
        <v>13</v>
      </c>
      <c r="Y1126" s="2" t="s">
        <v>1849</v>
      </c>
      <c r="Z1126" s="2" t="s">
        <v>47</v>
      </c>
      <c r="AA1126" s="2" t="s">
        <v>41</v>
      </c>
      <c r="AD1126" s="10" t="s">
        <v>1858</v>
      </c>
    </row>
    <row r="1127" spans="1:38" x14ac:dyDescent="0.2">
      <c r="A1127" s="2">
        <v>66527</v>
      </c>
      <c r="B1127" s="2">
        <v>65985</v>
      </c>
      <c r="C1127" s="2">
        <v>154</v>
      </c>
      <c r="D1127" s="10" t="s">
        <v>1855</v>
      </c>
      <c r="E1127" s="2" t="s">
        <v>42</v>
      </c>
      <c r="F1127" s="2" t="s">
        <v>863</v>
      </c>
      <c r="J1127" s="2" t="s">
        <v>30</v>
      </c>
      <c r="K1127" s="10" t="s">
        <v>2219</v>
      </c>
      <c r="L1127" s="2" t="s">
        <v>55</v>
      </c>
      <c r="M1127" s="2" t="s">
        <v>38</v>
      </c>
      <c r="N1127" s="10">
        <v>1995</v>
      </c>
      <c r="O1127" s="9">
        <v>35020</v>
      </c>
      <c r="P1127" s="2">
        <v>45.5</v>
      </c>
      <c r="Q1127" s="2">
        <v>-57.95</v>
      </c>
      <c r="R1127" s="11">
        <v>109</v>
      </c>
      <c r="S1127" s="11">
        <v>109</v>
      </c>
      <c r="T1127" s="2" t="s">
        <v>1846</v>
      </c>
      <c r="U1127" s="2" t="s">
        <v>52</v>
      </c>
      <c r="V1127" s="2" t="s">
        <v>149</v>
      </c>
      <c r="W1127" s="2">
        <v>14</v>
      </c>
      <c r="X1127" s="2">
        <v>14</v>
      </c>
      <c r="Y1127" s="2" t="s">
        <v>1849</v>
      </c>
      <c r="Z1127" s="2" t="s">
        <v>47</v>
      </c>
      <c r="AA1127" s="2" t="s">
        <v>41</v>
      </c>
      <c r="AD1127" s="10" t="s">
        <v>1858</v>
      </c>
    </row>
    <row r="1128" spans="1:38" x14ac:dyDescent="0.2">
      <c r="A1128" s="2">
        <v>66528</v>
      </c>
      <c r="B1128" s="2">
        <v>65986</v>
      </c>
      <c r="C1128" s="2">
        <v>154</v>
      </c>
      <c r="D1128" s="10" t="s">
        <v>1855</v>
      </c>
      <c r="E1128" s="2" t="s">
        <v>42</v>
      </c>
      <c r="F1128" s="2" t="s">
        <v>864</v>
      </c>
      <c r="J1128" s="2" t="s">
        <v>30</v>
      </c>
      <c r="K1128" s="10" t="s">
        <v>149</v>
      </c>
      <c r="L1128" s="2" t="s">
        <v>55</v>
      </c>
      <c r="M1128" s="2" t="s">
        <v>38</v>
      </c>
      <c r="N1128" s="10">
        <v>1995</v>
      </c>
      <c r="O1128" s="9">
        <v>35020</v>
      </c>
      <c r="P1128" s="2">
        <v>45.433332999999998</v>
      </c>
      <c r="Q1128" s="2">
        <v>-58.05</v>
      </c>
      <c r="R1128" s="11">
        <v>113</v>
      </c>
      <c r="S1128" s="11">
        <v>113</v>
      </c>
      <c r="T1128" s="2" t="s">
        <v>1846</v>
      </c>
      <c r="U1128" s="2" t="s">
        <v>52</v>
      </c>
      <c r="V1128" s="2" t="s">
        <v>149</v>
      </c>
      <c r="W1128" s="2">
        <v>14</v>
      </c>
      <c r="X1128" s="2">
        <v>14</v>
      </c>
      <c r="Y1128" s="2" t="s">
        <v>1849</v>
      </c>
      <c r="Z1128" s="2" t="s">
        <v>47</v>
      </c>
      <c r="AA1128" s="2" t="s">
        <v>41</v>
      </c>
      <c r="AD1128" s="10" t="s">
        <v>1858</v>
      </c>
    </row>
    <row r="1129" spans="1:38" x14ac:dyDescent="0.2">
      <c r="A1129" s="2">
        <v>66529</v>
      </c>
      <c r="B1129" s="2">
        <v>65987</v>
      </c>
      <c r="C1129" s="2">
        <v>154</v>
      </c>
      <c r="D1129" s="10" t="s">
        <v>1855</v>
      </c>
      <c r="E1129" s="2" t="s">
        <v>42</v>
      </c>
      <c r="F1129" s="2" t="s">
        <v>865</v>
      </c>
      <c r="J1129" s="2" t="s">
        <v>30</v>
      </c>
      <c r="K1129" s="10" t="s">
        <v>149</v>
      </c>
      <c r="L1129" s="2" t="s">
        <v>55</v>
      </c>
      <c r="M1129" s="2" t="s">
        <v>38</v>
      </c>
      <c r="N1129" s="10">
        <v>1995</v>
      </c>
      <c r="O1129" s="9">
        <v>35020</v>
      </c>
      <c r="P1129" s="2">
        <v>45.383333</v>
      </c>
      <c r="Q1129" s="2">
        <v>-58.1</v>
      </c>
      <c r="R1129" s="11">
        <v>102</v>
      </c>
      <c r="S1129" s="11">
        <v>102</v>
      </c>
      <c r="T1129" s="2" t="s">
        <v>1846</v>
      </c>
      <c r="U1129" s="2" t="s">
        <v>52</v>
      </c>
      <c r="V1129" s="2" t="s">
        <v>149</v>
      </c>
      <c r="W1129" s="2">
        <v>11</v>
      </c>
      <c r="X1129" s="2">
        <v>11</v>
      </c>
      <c r="Y1129" s="2" t="s">
        <v>1849</v>
      </c>
      <c r="Z1129" s="2" t="s">
        <v>47</v>
      </c>
      <c r="AA1129" s="2" t="s">
        <v>41</v>
      </c>
      <c r="AD1129" s="10" t="s">
        <v>1858</v>
      </c>
    </row>
    <row r="1130" spans="1:38" x14ac:dyDescent="0.2">
      <c r="A1130" s="2">
        <v>66530</v>
      </c>
      <c r="B1130" s="2">
        <v>65988</v>
      </c>
      <c r="C1130" s="2">
        <v>154</v>
      </c>
      <c r="D1130" s="10" t="s">
        <v>1855</v>
      </c>
      <c r="E1130" s="2" t="s">
        <v>42</v>
      </c>
      <c r="F1130" s="2" t="s">
        <v>866</v>
      </c>
      <c r="J1130" s="2" t="s">
        <v>30</v>
      </c>
      <c r="K1130" s="10" t="s">
        <v>149</v>
      </c>
      <c r="L1130" s="2" t="s">
        <v>55</v>
      </c>
      <c r="M1130" s="2" t="s">
        <v>38</v>
      </c>
      <c r="N1130" s="10">
        <v>1995</v>
      </c>
      <c r="O1130" s="9">
        <v>35020</v>
      </c>
      <c r="P1130" s="2">
        <v>45.5</v>
      </c>
      <c r="Q1130" s="2">
        <v>-57.95</v>
      </c>
      <c r="R1130" s="11">
        <v>104</v>
      </c>
      <c r="S1130" s="11">
        <v>104</v>
      </c>
      <c r="T1130" s="2" t="s">
        <v>1846</v>
      </c>
      <c r="U1130" s="2" t="s">
        <v>52</v>
      </c>
      <c r="V1130" s="2" t="s">
        <v>149</v>
      </c>
      <c r="W1130" s="2">
        <v>12</v>
      </c>
      <c r="X1130" s="2">
        <v>12</v>
      </c>
      <c r="Y1130" s="2" t="s">
        <v>1849</v>
      </c>
      <c r="Z1130" s="2" t="s">
        <v>47</v>
      </c>
      <c r="AA1130" s="2" t="s">
        <v>41</v>
      </c>
      <c r="AD1130" s="10" t="s">
        <v>1858</v>
      </c>
    </row>
    <row r="1131" spans="1:38" x14ac:dyDescent="0.2">
      <c r="A1131" s="2">
        <v>66531</v>
      </c>
      <c r="B1131" s="2">
        <v>65989</v>
      </c>
      <c r="C1131" s="2">
        <v>154</v>
      </c>
      <c r="D1131" s="10" t="s">
        <v>1855</v>
      </c>
      <c r="E1131" s="2" t="s">
        <v>42</v>
      </c>
      <c r="F1131" s="2" t="s">
        <v>867</v>
      </c>
      <c r="J1131" s="2" t="s">
        <v>30</v>
      </c>
      <c r="K1131" s="10" t="s">
        <v>2219</v>
      </c>
      <c r="L1131" s="2" t="s">
        <v>55</v>
      </c>
      <c r="M1131" s="2" t="s">
        <v>38</v>
      </c>
      <c r="N1131" s="10">
        <v>1995</v>
      </c>
      <c r="O1131" s="9">
        <v>35020</v>
      </c>
      <c r="P1131" s="2">
        <v>45.5</v>
      </c>
      <c r="Q1131" s="2">
        <v>-57.95</v>
      </c>
      <c r="R1131" s="11">
        <v>97</v>
      </c>
      <c r="S1131" s="11">
        <v>97</v>
      </c>
      <c r="T1131" s="2" t="s">
        <v>1846</v>
      </c>
      <c r="U1131" s="2" t="s">
        <v>52</v>
      </c>
      <c r="V1131" s="2" t="s">
        <v>149</v>
      </c>
      <c r="W1131" s="2">
        <v>10</v>
      </c>
      <c r="X1131" s="2">
        <v>10</v>
      </c>
      <c r="Y1131" s="2" t="s">
        <v>1849</v>
      </c>
      <c r="Z1131" s="2" t="s">
        <v>47</v>
      </c>
      <c r="AA1131" s="2" t="s">
        <v>41</v>
      </c>
      <c r="AD1131" s="10" t="s">
        <v>1858</v>
      </c>
    </row>
    <row r="1132" spans="1:38" x14ac:dyDescent="0.2">
      <c r="A1132" s="2">
        <v>66532</v>
      </c>
      <c r="B1132" s="2">
        <v>65990</v>
      </c>
      <c r="C1132" s="2">
        <v>154</v>
      </c>
      <c r="D1132" s="10" t="s">
        <v>1854</v>
      </c>
      <c r="E1132" s="2" t="s">
        <v>142</v>
      </c>
      <c r="F1132" s="2" t="s">
        <v>868</v>
      </c>
      <c r="J1132" s="2" t="s">
        <v>30</v>
      </c>
      <c r="K1132" s="10" t="s">
        <v>2219</v>
      </c>
      <c r="L1132" s="2" t="s">
        <v>55</v>
      </c>
      <c r="M1132" s="2" t="s">
        <v>38</v>
      </c>
      <c r="N1132" s="10">
        <v>1995</v>
      </c>
      <c r="O1132" s="9">
        <v>35020</v>
      </c>
      <c r="P1132" s="2">
        <v>45.433332999999998</v>
      </c>
      <c r="Q1132" s="2">
        <v>-58.05</v>
      </c>
      <c r="R1132" s="11">
        <v>108</v>
      </c>
      <c r="S1132" s="11">
        <v>108</v>
      </c>
      <c r="T1132" s="2" t="s">
        <v>1846</v>
      </c>
      <c r="U1132" s="2" t="s">
        <v>52</v>
      </c>
      <c r="V1132" s="2" t="s">
        <v>149</v>
      </c>
      <c r="W1132" s="2">
        <v>13</v>
      </c>
      <c r="X1132" s="2">
        <v>13</v>
      </c>
      <c r="Y1132" s="2" t="s">
        <v>1849</v>
      </c>
      <c r="Z1132" s="2" t="s">
        <v>47</v>
      </c>
      <c r="AA1132" s="2" t="s">
        <v>41</v>
      </c>
      <c r="AB1132" s="2" t="s">
        <v>31</v>
      </c>
      <c r="AC1132" s="2" t="s">
        <v>38</v>
      </c>
      <c r="AD1132" s="10">
        <v>1999</v>
      </c>
      <c r="AE1132" s="9">
        <v>36483</v>
      </c>
      <c r="AF1132" s="2">
        <v>45.25</v>
      </c>
      <c r="AG1132" s="2">
        <v>-53.533332999999999</v>
      </c>
      <c r="AH1132" s="2">
        <v>154</v>
      </c>
      <c r="AI1132" s="2">
        <v>154</v>
      </c>
      <c r="AJ1132" s="2" t="s">
        <v>1846</v>
      </c>
      <c r="AK1132" s="2" t="s">
        <v>40</v>
      </c>
      <c r="AL1132" s="2" t="s">
        <v>149</v>
      </c>
    </row>
    <row r="1133" spans="1:38" x14ac:dyDescent="0.2">
      <c r="A1133" s="2">
        <v>66533</v>
      </c>
      <c r="B1133" s="2">
        <v>65991</v>
      </c>
      <c r="C1133" s="2">
        <v>154</v>
      </c>
      <c r="D1133" s="10" t="s">
        <v>1854</v>
      </c>
      <c r="E1133" s="2" t="s">
        <v>142</v>
      </c>
      <c r="F1133" s="2" t="s">
        <v>869</v>
      </c>
      <c r="J1133" s="2" t="s">
        <v>30</v>
      </c>
      <c r="K1133" s="10" t="s">
        <v>35</v>
      </c>
      <c r="L1133" s="2" t="s">
        <v>55</v>
      </c>
      <c r="M1133" s="2" t="s">
        <v>38</v>
      </c>
      <c r="N1133" s="10">
        <v>1995</v>
      </c>
      <c r="O1133" s="9">
        <v>35020</v>
      </c>
      <c r="P1133" s="2">
        <v>45.166666999999997</v>
      </c>
      <c r="Q1133" s="2">
        <v>-58.483333000000002</v>
      </c>
      <c r="R1133" s="11">
        <v>102</v>
      </c>
      <c r="S1133" s="11">
        <v>102</v>
      </c>
      <c r="T1133" s="2" t="s">
        <v>1846</v>
      </c>
      <c r="U1133" s="2" t="s">
        <v>52</v>
      </c>
      <c r="V1133" s="2" t="s">
        <v>149</v>
      </c>
      <c r="W1133" s="2">
        <v>11</v>
      </c>
      <c r="X1133" s="2">
        <v>11</v>
      </c>
      <c r="Y1133" s="2" t="s">
        <v>1849</v>
      </c>
      <c r="Z1133" s="2" t="s">
        <v>47</v>
      </c>
      <c r="AA1133" s="2" t="s">
        <v>41</v>
      </c>
      <c r="AB1133" s="2" t="s">
        <v>31</v>
      </c>
      <c r="AC1133" s="2" t="s">
        <v>38</v>
      </c>
      <c r="AD1133" s="10">
        <v>1997</v>
      </c>
      <c r="AE1133" s="9">
        <v>35564</v>
      </c>
      <c r="AF1133" s="2">
        <v>43.216667000000001</v>
      </c>
      <c r="AG1133" s="2">
        <v>-59.666666999999997</v>
      </c>
      <c r="AH1133" s="2">
        <v>121</v>
      </c>
      <c r="AI1133" s="2">
        <v>121</v>
      </c>
      <c r="AJ1133" s="2" t="s">
        <v>1846</v>
      </c>
      <c r="AK1133" s="2" t="s">
        <v>40</v>
      </c>
      <c r="AL1133" s="2" t="s">
        <v>149</v>
      </c>
    </row>
    <row r="1134" spans="1:38" x14ac:dyDescent="0.2">
      <c r="A1134" s="2">
        <v>66534</v>
      </c>
      <c r="B1134" s="2">
        <v>65992</v>
      </c>
      <c r="C1134" s="2">
        <v>154</v>
      </c>
      <c r="D1134" s="10" t="s">
        <v>1855</v>
      </c>
      <c r="E1134" s="2" t="s">
        <v>42</v>
      </c>
      <c r="F1134" s="2" t="s">
        <v>870</v>
      </c>
      <c r="J1134" s="2" t="s">
        <v>30</v>
      </c>
      <c r="K1134" s="10" t="s">
        <v>149</v>
      </c>
      <c r="L1134" s="2" t="s">
        <v>55</v>
      </c>
      <c r="M1134" s="2" t="s">
        <v>38</v>
      </c>
      <c r="N1134" s="10">
        <v>1995</v>
      </c>
      <c r="O1134" s="9">
        <v>35020</v>
      </c>
      <c r="P1134" s="2">
        <v>45.433332999999998</v>
      </c>
      <c r="Q1134" s="2">
        <v>-58.05</v>
      </c>
      <c r="R1134" s="11">
        <v>98</v>
      </c>
      <c r="S1134" s="11">
        <v>98</v>
      </c>
      <c r="T1134" s="2" t="s">
        <v>1846</v>
      </c>
      <c r="U1134" s="2" t="s">
        <v>52</v>
      </c>
      <c r="V1134" s="2" t="s">
        <v>149</v>
      </c>
      <c r="W1134" s="2">
        <v>10</v>
      </c>
      <c r="X1134" s="2">
        <v>10</v>
      </c>
      <c r="Y1134" s="2" t="s">
        <v>1849</v>
      </c>
      <c r="Z1134" s="2" t="s">
        <v>47</v>
      </c>
      <c r="AA1134" s="2" t="s">
        <v>41</v>
      </c>
      <c r="AD1134" s="10" t="s">
        <v>1858</v>
      </c>
    </row>
    <row r="1135" spans="1:38" x14ac:dyDescent="0.2">
      <c r="A1135" s="2">
        <v>66535</v>
      </c>
      <c r="B1135" s="2">
        <v>65993</v>
      </c>
      <c r="C1135" s="2">
        <v>154</v>
      </c>
      <c r="D1135" s="10" t="s">
        <v>1855</v>
      </c>
      <c r="E1135" s="2" t="s">
        <v>42</v>
      </c>
      <c r="F1135" s="2" t="s">
        <v>871</v>
      </c>
      <c r="J1135" s="2" t="s">
        <v>30</v>
      </c>
      <c r="K1135" s="10" t="s">
        <v>149</v>
      </c>
      <c r="L1135" s="2" t="s">
        <v>55</v>
      </c>
      <c r="M1135" s="2" t="s">
        <v>38</v>
      </c>
      <c r="N1135" s="10">
        <v>1995</v>
      </c>
      <c r="O1135" s="9">
        <v>35020</v>
      </c>
      <c r="P1135" s="2">
        <v>45.5</v>
      </c>
      <c r="Q1135" s="2">
        <v>-57.95</v>
      </c>
      <c r="R1135" s="11">
        <v>109</v>
      </c>
      <c r="S1135" s="11">
        <v>109</v>
      </c>
      <c r="T1135" s="2" t="s">
        <v>1846</v>
      </c>
      <c r="U1135" s="2" t="s">
        <v>52</v>
      </c>
      <c r="V1135" s="2" t="s">
        <v>149</v>
      </c>
      <c r="W1135" s="2">
        <v>13</v>
      </c>
      <c r="X1135" s="2">
        <v>13</v>
      </c>
      <c r="Y1135" s="2" t="s">
        <v>1849</v>
      </c>
      <c r="Z1135" s="2" t="s">
        <v>47</v>
      </c>
      <c r="AA1135" s="2" t="s">
        <v>41</v>
      </c>
      <c r="AD1135" s="10" t="s">
        <v>1858</v>
      </c>
    </row>
    <row r="1136" spans="1:38" x14ac:dyDescent="0.2">
      <c r="A1136" s="2">
        <v>66536</v>
      </c>
      <c r="B1136" s="2">
        <v>65994</v>
      </c>
      <c r="C1136" s="2">
        <v>154</v>
      </c>
      <c r="D1136" s="10" t="s">
        <v>1855</v>
      </c>
      <c r="E1136" s="2" t="s">
        <v>42</v>
      </c>
      <c r="F1136" s="2" t="s">
        <v>872</v>
      </c>
      <c r="J1136" s="2" t="s">
        <v>30</v>
      </c>
      <c r="K1136" s="10" t="s">
        <v>2219</v>
      </c>
      <c r="L1136" s="2" t="s">
        <v>55</v>
      </c>
      <c r="M1136" s="2" t="s">
        <v>38</v>
      </c>
      <c r="N1136" s="10">
        <v>1995</v>
      </c>
      <c r="O1136" s="9">
        <v>35020</v>
      </c>
      <c r="P1136" s="2">
        <v>45.333333000000003</v>
      </c>
      <c r="Q1136" s="2">
        <v>-58.183332999999998</v>
      </c>
      <c r="R1136" s="11">
        <v>118</v>
      </c>
      <c r="S1136" s="11">
        <v>118</v>
      </c>
      <c r="T1136" s="2" t="s">
        <v>1846</v>
      </c>
      <c r="U1136" s="2" t="s">
        <v>52</v>
      </c>
      <c r="V1136" s="2" t="s">
        <v>149</v>
      </c>
      <c r="W1136" s="2">
        <v>17</v>
      </c>
      <c r="X1136" s="2">
        <v>17</v>
      </c>
      <c r="Y1136" s="2" t="s">
        <v>1849</v>
      </c>
      <c r="Z1136" s="2" t="s">
        <v>47</v>
      </c>
      <c r="AA1136" s="2" t="s">
        <v>41</v>
      </c>
      <c r="AD1136" s="10" t="s">
        <v>1858</v>
      </c>
    </row>
    <row r="1137" spans="1:30" x14ac:dyDescent="0.2">
      <c r="A1137" s="2">
        <v>66537</v>
      </c>
      <c r="B1137" s="2">
        <v>65995</v>
      </c>
      <c r="C1137" s="2">
        <v>154</v>
      </c>
      <c r="D1137" s="10" t="s">
        <v>1855</v>
      </c>
      <c r="E1137" s="2" t="s">
        <v>42</v>
      </c>
      <c r="F1137" s="2" t="s">
        <v>873</v>
      </c>
      <c r="J1137" s="2" t="s">
        <v>30</v>
      </c>
      <c r="K1137" s="10" t="s">
        <v>2219</v>
      </c>
      <c r="L1137" s="2" t="s">
        <v>55</v>
      </c>
      <c r="M1137" s="2" t="s">
        <v>38</v>
      </c>
      <c r="N1137" s="10">
        <v>1995</v>
      </c>
      <c r="O1137" s="9">
        <v>35020</v>
      </c>
      <c r="P1137" s="2">
        <v>45.3</v>
      </c>
      <c r="Q1137" s="2">
        <v>-58.233333000000002</v>
      </c>
      <c r="R1137" s="11">
        <v>101</v>
      </c>
      <c r="S1137" s="11">
        <v>101</v>
      </c>
      <c r="T1137" s="2" t="s">
        <v>1846</v>
      </c>
      <c r="U1137" s="2" t="s">
        <v>52</v>
      </c>
      <c r="V1137" s="2" t="s">
        <v>149</v>
      </c>
      <c r="W1137" s="2">
        <v>10</v>
      </c>
      <c r="X1137" s="2">
        <v>10</v>
      </c>
      <c r="Y1137" s="2" t="s">
        <v>1849</v>
      </c>
      <c r="Z1137" s="2" t="s">
        <v>47</v>
      </c>
      <c r="AA1137" s="2" t="s">
        <v>41</v>
      </c>
      <c r="AD1137" s="10" t="s">
        <v>1858</v>
      </c>
    </row>
    <row r="1138" spans="1:30" x14ac:dyDescent="0.2">
      <c r="A1138" s="2">
        <v>66538</v>
      </c>
      <c r="B1138" s="2">
        <v>65996</v>
      </c>
      <c r="C1138" s="2">
        <v>154</v>
      </c>
      <c r="D1138" s="10" t="s">
        <v>1855</v>
      </c>
      <c r="E1138" s="2" t="s">
        <v>42</v>
      </c>
      <c r="F1138" s="2" t="s">
        <v>874</v>
      </c>
      <c r="J1138" s="2" t="s">
        <v>30</v>
      </c>
      <c r="K1138" s="10" t="s">
        <v>149</v>
      </c>
      <c r="L1138" s="2" t="s">
        <v>55</v>
      </c>
      <c r="M1138" s="2" t="s">
        <v>38</v>
      </c>
      <c r="N1138" s="10">
        <v>1995</v>
      </c>
      <c r="O1138" s="9">
        <v>35020</v>
      </c>
      <c r="P1138" s="2">
        <v>45.5</v>
      </c>
      <c r="Q1138" s="2">
        <v>-57.95</v>
      </c>
      <c r="R1138" s="11">
        <v>100</v>
      </c>
      <c r="S1138" s="11">
        <v>100</v>
      </c>
      <c r="T1138" s="2" t="s">
        <v>1846</v>
      </c>
      <c r="U1138" s="2" t="s">
        <v>52</v>
      </c>
      <c r="V1138" s="2" t="s">
        <v>149</v>
      </c>
      <c r="W1138" s="2">
        <v>10</v>
      </c>
      <c r="X1138" s="2">
        <v>10</v>
      </c>
      <c r="Y1138" s="2" t="s">
        <v>1849</v>
      </c>
      <c r="Z1138" s="2" t="s">
        <v>47</v>
      </c>
      <c r="AA1138" s="2" t="s">
        <v>41</v>
      </c>
      <c r="AD1138" s="10" t="s">
        <v>1858</v>
      </c>
    </row>
    <row r="1139" spans="1:30" x14ac:dyDescent="0.2">
      <c r="A1139" s="2">
        <v>66539</v>
      </c>
      <c r="B1139" s="2">
        <v>65997</v>
      </c>
      <c r="C1139" s="2">
        <v>154</v>
      </c>
      <c r="D1139" s="10" t="s">
        <v>1855</v>
      </c>
      <c r="E1139" s="2" t="s">
        <v>42</v>
      </c>
      <c r="F1139" s="2" t="s">
        <v>875</v>
      </c>
      <c r="J1139" s="2" t="s">
        <v>30</v>
      </c>
      <c r="K1139" s="10" t="s">
        <v>2219</v>
      </c>
      <c r="L1139" s="2" t="s">
        <v>55</v>
      </c>
      <c r="M1139" s="2" t="s">
        <v>38</v>
      </c>
      <c r="N1139" s="10">
        <v>1995</v>
      </c>
      <c r="O1139" s="9">
        <v>35020</v>
      </c>
      <c r="P1139" s="2">
        <v>45.433332999999998</v>
      </c>
      <c r="Q1139" s="2">
        <v>-58.05</v>
      </c>
      <c r="R1139" s="11">
        <v>108</v>
      </c>
      <c r="S1139" s="11">
        <v>108</v>
      </c>
      <c r="T1139" s="2" t="s">
        <v>1846</v>
      </c>
      <c r="U1139" s="2" t="s">
        <v>52</v>
      </c>
      <c r="V1139" s="2" t="s">
        <v>149</v>
      </c>
      <c r="W1139" s="2">
        <v>13</v>
      </c>
      <c r="X1139" s="2">
        <v>13</v>
      </c>
      <c r="Y1139" s="2" t="s">
        <v>1849</v>
      </c>
      <c r="Z1139" s="2" t="s">
        <v>47</v>
      </c>
      <c r="AA1139" s="2" t="s">
        <v>41</v>
      </c>
      <c r="AD1139" s="10" t="s">
        <v>1858</v>
      </c>
    </row>
    <row r="1140" spans="1:30" x14ac:dyDescent="0.2">
      <c r="A1140" s="2">
        <v>66540</v>
      </c>
      <c r="B1140" s="2">
        <v>65998</v>
      </c>
      <c r="C1140" s="2">
        <v>154</v>
      </c>
      <c r="D1140" s="10" t="s">
        <v>1855</v>
      </c>
      <c r="E1140" s="2" t="s">
        <v>42</v>
      </c>
      <c r="F1140" s="2" t="s">
        <v>876</v>
      </c>
      <c r="J1140" s="2" t="s">
        <v>30</v>
      </c>
      <c r="K1140" s="10" t="s">
        <v>2219</v>
      </c>
      <c r="L1140" s="2" t="s">
        <v>55</v>
      </c>
      <c r="M1140" s="2" t="s">
        <v>38</v>
      </c>
      <c r="N1140" s="10">
        <v>1995</v>
      </c>
      <c r="O1140" s="9">
        <v>35020</v>
      </c>
      <c r="P1140" s="2">
        <v>45.383333</v>
      </c>
      <c r="Q1140" s="2">
        <v>-58.1</v>
      </c>
      <c r="R1140" s="11">
        <v>104</v>
      </c>
      <c r="S1140" s="11">
        <v>104</v>
      </c>
      <c r="T1140" s="2" t="s">
        <v>1846</v>
      </c>
      <c r="U1140" s="2" t="s">
        <v>52</v>
      </c>
      <c r="V1140" s="2" t="s">
        <v>149</v>
      </c>
      <c r="W1140" s="2">
        <v>12</v>
      </c>
      <c r="X1140" s="2">
        <v>12</v>
      </c>
      <c r="Y1140" s="2" t="s">
        <v>1849</v>
      </c>
      <c r="Z1140" s="2" t="s">
        <v>47</v>
      </c>
      <c r="AA1140" s="2" t="s">
        <v>41</v>
      </c>
      <c r="AD1140" s="10" t="s">
        <v>1858</v>
      </c>
    </row>
    <row r="1141" spans="1:30" x14ac:dyDescent="0.2">
      <c r="A1141" s="2">
        <v>66541</v>
      </c>
      <c r="B1141" s="2">
        <v>65999</v>
      </c>
      <c r="C1141" s="2">
        <v>154</v>
      </c>
      <c r="D1141" s="10" t="s">
        <v>1855</v>
      </c>
      <c r="E1141" s="2" t="s">
        <v>42</v>
      </c>
      <c r="F1141" s="2" t="s">
        <v>877</v>
      </c>
      <c r="J1141" s="2" t="s">
        <v>30</v>
      </c>
      <c r="K1141" s="10" t="s">
        <v>2219</v>
      </c>
      <c r="L1141" s="2" t="s">
        <v>55</v>
      </c>
      <c r="M1141" s="2" t="s">
        <v>38</v>
      </c>
      <c r="N1141" s="10">
        <v>1995</v>
      </c>
      <c r="O1141" s="9">
        <v>35020</v>
      </c>
      <c r="P1141" s="2">
        <v>45.5</v>
      </c>
      <c r="Q1141" s="2">
        <v>-58.05</v>
      </c>
      <c r="R1141" s="11">
        <v>114</v>
      </c>
      <c r="S1141" s="11">
        <v>114</v>
      </c>
      <c r="T1141" s="2" t="s">
        <v>1846</v>
      </c>
      <c r="U1141" s="2" t="s">
        <v>52</v>
      </c>
      <c r="V1141" s="2" t="s">
        <v>149</v>
      </c>
      <c r="W1141" s="2">
        <v>14</v>
      </c>
      <c r="X1141" s="2">
        <v>14</v>
      </c>
      <c r="Y1141" s="2" t="s">
        <v>1849</v>
      </c>
      <c r="Z1141" s="2" t="s">
        <v>47</v>
      </c>
      <c r="AA1141" s="2" t="s">
        <v>41</v>
      </c>
      <c r="AD1141" s="10" t="s">
        <v>1858</v>
      </c>
    </row>
    <row r="1142" spans="1:30" x14ac:dyDescent="0.2">
      <c r="A1142" s="2">
        <v>66542</v>
      </c>
      <c r="B1142" s="2">
        <v>66000</v>
      </c>
      <c r="C1142" s="2">
        <v>154</v>
      </c>
      <c r="D1142" s="10" t="s">
        <v>1855</v>
      </c>
      <c r="E1142" s="2" t="s">
        <v>42</v>
      </c>
      <c r="F1142" s="2" t="s">
        <v>878</v>
      </c>
      <c r="J1142" s="2" t="s">
        <v>30</v>
      </c>
      <c r="K1142" s="10" t="s">
        <v>149</v>
      </c>
      <c r="L1142" s="2" t="s">
        <v>55</v>
      </c>
      <c r="M1142" s="2" t="s">
        <v>38</v>
      </c>
      <c r="N1142" s="10">
        <v>1995</v>
      </c>
      <c r="O1142" s="9">
        <v>35020</v>
      </c>
      <c r="P1142" s="2">
        <v>45.25</v>
      </c>
      <c r="Q1142" s="2">
        <v>-58.283332999999999</v>
      </c>
      <c r="R1142" s="11">
        <v>100</v>
      </c>
      <c r="S1142" s="11">
        <v>100</v>
      </c>
      <c r="T1142" s="2" t="s">
        <v>1846</v>
      </c>
      <c r="U1142" s="2" t="s">
        <v>52</v>
      </c>
      <c r="V1142" s="2" t="s">
        <v>149</v>
      </c>
      <c r="W1142" s="2">
        <v>10</v>
      </c>
      <c r="X1142" s="2">
        <v>10</v>
      </c>
      <c r="Y1142" s="2" t="s">
        <v>1849</v>
      </c>
      <c r="Z1142" s="2" t="s">
        <v>47</v>
      </c>
      <c r="AA1142" s="2" t="s">
        <v>41</v>
      </c>
      <c r="AD1142" s="10" t="s">
        <v>1858</v>
      </c>
    </row>
    <row r="1143" spans="1:30" x14ac:dyDescent="0.2">
      <c r="A1143" s="2">
        <v>66543</v>
      </c>
      <c r="B1143" s="2">
        <v>66001</v>
      </c>
      <c r="C1143" s="2">
        <v>154</v>
      </c>
      <c r="D1143" s="10" t="s">
        <v>1855</v>
      </c>
      <c r="E1143" s="2" t="s">
        <v>42</v>
      </c>
      <c r="F1143" s="2" t="s">
        <v>879</v>
      </c>
      <c r="J1143" s="2" t="s">
        <v>30</v>
      </c>
      <c r="K1143" s="10" t="s">
        <v>2219</v>
      </c>
      <c r="L1143" s="2" t="s">
        <v>55</v>
      </c>
      <c r="M1143" s="2" t="s">
        <v>38</v>
      </c>
      <c r="N1143" s="10">
        <v>1995</v>
      </c>
      <c r="O1143" s="9">
        <v>35020</v>
      </c>
      <c r="P1143" s="2">
        <v>45.333333000000003</v>
      </c>
      <c r="Q1143" s="2">
        <v>-58.183332999999998</v>
      </c>
      <c r="R1143" s="11">
        <v>107</v>
      </c>
      <c r="S1143" s="11">
        <v>107</v>
      </c>
      <c r="T1143" s="2" t="s">
        <v>1846</v>
      </c>
      <c r="U1143" s="2" t="s">
        <v>52</v>
      </c>
      <c r="V1143" s="2" t="s">
        <v>149</v>
      </c>
      <c r="W1143" s="2">
        <v>13</v>
      </c>
      <c r="X1143" s="2">
        <v>13</v>
      </c>
      <c r="Y1143" s="2" t="s">
        <v>1849</v>
      </c>
      <c r="Z1143" s="2" t="s">
        <v>47</v>
      </c>
      <c r="AA1143" s="2" t="s">
        <v>41</v>
      </c>
      <c r="AD1143" s="10" t="s">
        <v>1858</v>
      </c>
    </row>
    <row r="1144" spans="1:30" x14ac:dyDescent="0.2">
      <c r="A1144" s="2">
        <v>66544</v>
      </c>
      <c r="B1144" s="2">
        <v>66002</v>
      </c>
      <c r="C1144" s="2">
        <v>154</v>
      </c>
      <c r="D1144" s="10" t="s">
        <v>1855</v>
      </c>
      <c r="E1144" s="2" t="s">
        <v>42</v>
      </c>
      <c r="F1144" s="2" t="s">
        <v>880</v>
      </c>
      <c r="J1144" s="2" t="s">
        <v>30</v>
      </c>
      <c r="K1144" s="10" t="s">
        <v>2219</v>
      </c>
      <c r="L1144" s="2" t="s">
        <v>55</v>
      </c>
      <c r="M1144" s="2" t="s">
        <v>38</v>
      </c>
      <c r="N1144" s="10">
        <v>1995</v>
      </c>
      <c r="O1144" s="9">
        <v>35020</v>
      </c>
      <c r="P1144" s="2">
        <v>45.383333</v>
      </c>
      <c r="Q1144" s="2">
        <v>-58.1</v>
      </c>
      <c r="R1144" s="11">
        <v>108</v>
      </c>
      <c r="S1144" s="11">
        <v>108</v>
      </c>
      <c r="T1144" s="2" t="s">
        <v>1846</v>
      </c>
      <c r="U1144" s="2" t="s">
        <v>52</v>
      </c>
      <c r="V1144" s="2" t="s">
        <v>149</v>
      </c>
      <c r="W1144" s="2">
        <v>13</v>
      </c>
      <c r="X1144" s="2">
        <v>13</v>
      </c>
      <c r="Y1144" s="2" t="s">
        <v>1849</v>
      </c>
      <c r="Z1144" s="2" t="s">
        <v>47</v>
      </c>
      <c r="AA1144" s="2" t="s">
        <v>41</v>
      </c>
      <c r="AD1144" s="10" t="s">
        <v>1858</v>
      </c>
    </row>
    <row r="1145" spans="1:30" x14ac:dyDescent="0.2">
      <c r="A1145" s="2">
        <v>66545</v>
      </c>
      <c r="B1145" s="2">
        <v>66003</v>
      </c>
      <c r="C1145" s="2">
        <v>154</v>
      </c>
      <c r="D1145" s="10" t="s">
        <v>1855</v>
      </c>
      <c r="E1145" s="2" t="s">
        <v>42</v>
      </c>
      <c r="F1145" s="2" t="s">
        <v>881</v>
      </c>
      <c r="J1145" s="2" t="s">
        <v>30</v>
      </c>
      <c r="K1145" s="10" t="s">
        <v>2219</v>
      </c>
      <c r="L1145" s="2" t="s">
        <v>55</v>
      </c>
      <c r="M1145" s="2" t="s">
        <v>38</v>
      </c>
      <c r="N1145" s="10">
        <v>1995</v>
      </c>
      <c r="O1145" s="9">
        <v>35020</v>
      </c>
      <c r="P1145" s="2">
        <v>45.166666999999997</v>
      </c>
      <c r="Q1145" s="2">
        <v>-58.366667</v>
      </c>
      <c r="R1145" s="11">
        <v>107</v>
      </c>
      <c r="S1145" s="11">
        <v>107</v>
      </c>
      <c r="T1145" s="2" t="s">
        <v>1846</v>
      </c>
      <c r="U1145" s="2" t="s">
        <v>52</v>
      </c>
      <c r="V1145" s="2" t="s">
        <v>149</v>
      </c>
      <c r="W1145" s="2">
        <v>13</v>
      </c>
      <c r="X1145" s="2">
        <v>13</v>
      </c>
      <c r="Y1145" s="2" t="s">
        <v>1849</v>
      </c>
      <c r="Z1145" s="2" t="s">
        <v>47</v>
      </c>
      <c r="AA1145" s="2" t="s">
        <v>41</v>
      </c>
      <c r="AD1145" s="10" t="s">
        <v>1858</v>
      </c>
    </row>
    <row r="1146" spans="1:30" x14ac:dyDescent="0.2">
      <c r="A1146" s="2">
        <v>66546</v>
      </c>
      <c r="B1146" s="2">
        <v>66004</v>
      </c>
      <c r="C1146" s="2">
        <v>154</v>
      </c>
      <c r="D1146" s="10" t="s">
        <v>1855</v>
      </c>
      <c r="E1146" s="2" t="s">
        <v>42</v>
      </c>
      <c r="F1146" s="2" t="s">
        <v>882</v>
      </c>
      <c r="J1146" s="2" t="s">
        <v>30</v>
      </c>
      <c r="K1146" s="10" t="s">
        <v>2219</v>
      </c>
      <c r="L1146" s="2" t="s">
        <v>55</v>
      </c>
      <c r="M1146" s="2" t="s">
        <v>38</v>
      </c>
      <c r="N1146" s="10">
        <v>1995</v>
      </c>
      <c r="O1146" s="9">
        <v>35020</v>
      </c>
      <c r="P1146" s="2">
        <v>45.383333</v>
      </c>
      <c r="Q1146" s="2">
        <v>-58.1</v>
      </c>
      <c r="R1146" s="11">
        <v>111</v>
      </c>
      <c r="S1146" s="11">
        <v>111</v>
      </c>
      <c r="T1146" s="2" t="s">
        <v>1846</v>
      </c>
      <c r="U1146" s="2" t="s">
        <v>52</v>
      </c>
      <c r="V1146" s="2" t="s">
        <v>149</v>
      </c>
      <c r="W1146" s="2">
        <v>14</v>
      </c>
      <c r="X1146" s="2">
        <v>14</v>
      </c>
      <c r="Y1146" s="2" t="s">
        <v>1849</v>
      </c>
      <c r="Z1146" s="2" t="s">
        <v>47</v>
      </c>
      <c r="AA1146" s="2" t="s">
        <v>41</v>
      </c>
      <c r="AD1146" s="10" t="s">
        <v>1858</v>
      </c>
    </row>
    <row r="1147" spans="1:30" x14ac:dyDescent="0.2">
      <c r="A1147" s="2">
        <v>66547</v>
      </c>
      <c r="B1147" s="2">
        <v>66005</v>
      </c>
      <c r="C1147" s="2">
        <v>154</v>
      </c>
      <c r="D1147" s="10" t="s">
        <v>1855</v>
      </c>
      <c r="E1147" s="2" t="s">
        <v>42</v>
      </c>
      <c r="F1147" s="2" t="s">
        <v>883</v>
      </c>
      <c r="J1147" s="2" t="s">
        <v>30</v>
      </c>
      <c r="K1147" s="10" t="s">
        <v>149</v>
      </c>
      <c r="L1147" s="2" t="s">
        <v>55</v>
      </c>
      <c r="M1147" s="2" t="s">
        <v>38</v>
      </c>
      <c r="N1147" s="10">
        <v>1995</v>
      </c>
      <c r="O1147" s="9">
        <v>35020</v>
      </c>
      <c r="P1147" s="2">
        <v>45.233333000000002</v>
      </c>
      <c r="Q1147" s="2">
        <v>-58.366667</v>
      </c>
      <c r="R1147" s="11">
        <v>95</v>
      </c>
      <c r="S1147" s="11">
        <v>95</v>
      </c>
      <c r="T1147" s="2" t="s">
        <v>1846</v>
      </c>
      <c r="U1147" s="2" t="s">
        <v>52</v>
      </c>
      <c r="V1147" s="2" t="s">
        <v>149</v>
      </c>
      <c r="W1147" s="2">
        <v>9</v>
      </c>
      <c r="X1147" s="2">
        <v>9</v>
      </c>
      <c r="Y1147" s="2" t="s">
        <v>1849</v>
      </c>
      <c r="Z1147" s="2" t="s">
        <v>47</v>
      </c>
      <c r="AA1147" s="2" t="s">
        <v>41</v>
      </c>
      <c r="AD1147" s="10" t="s">
        <v>1858</v>
      </c>
    </row>
    <row r="1148" spans="1:30" x14ac:dyDescent="0.2">
      <c r="A1148" s="2">
        <v>66548</v>
      </c>
      <c r="B1148" s="2">
        <v>66006</v>
      </c>
      <c r="C1148" s="2">
        <v>154</v>
      </c>
      <c r="D1148" s="10" t="s">
        <v>1855</v>
      </c>
      <c r="E1148" s="2" t="s">
        <v>42</v>
      </c>
      <c r="F1148" s="2" t="s">
        <v>884</v>
      </c>
      <c r="J1148" s="2" t="s">
        <v>30</v>
      </c>
      <c r="K1148" s="10" t="s">
        <v>149</v>
      </c>
      <c r="L1148" s="2" t="s">
        <v>55</v>
      </c>
      <c r="M1148" s="2" t="s">
        <v>38</v>
      </c>
      <c r="N1148" s="10">
        <v>1995</v>
      </c>
      <c r="O1148" s="9">
        <v>35020</v>
      </c>
      <c r="P1148" s="2">
        <v>45.166666999999997</v>
      </c>
      <c r="Q1148" s="2">
        <v>-58.483333000000002</v>
      </c>
      <c r="R1148" s="11">
        <v>98</v>
      </c>
      <c r="S1148" s="11">
        <v>98</v>
      </c>
      <c r="T1148" s="2" t="s">
        <v>1846</v>
      </c>
      <c r="U1148" s="2" t="s">
        <v>52</v>
      </c>
      <c r="V1148" s="2" t="s">
        <v>149</v>
      </c>
      <c r="W1148" s="2">
        <v>10</v>
      </c>
      <c r="X1148" s="2">
        <v>10</v>
      </c>
      <c r="Y1148" s="2" t="s">
        <v>1849</v>
      </c>
      <c r="Z1148" s="2" t="s">
        <v>47</v>
      </c>
      <c r="AA1148" s="2" t="s">
        <v>41</v>
      </c>
      <c r="AD1148" s="10" t="s">
        <v>1858</v>
      </c>
    </row>
    <row r="1149" spans="1:30" x14ac:dyDescent="0.2">
      <c r="A1149" s="2">
        <v>66549</v>
      </c>
      <c r="B1149" s="2">
        <v>66007</v>
      </c>
      <c r="C1149" s="2">
        <v>154</v>
      </c>
      <c r="D1149" s="10" t="s">
        <v>1855</v>
      </c>
      <c r="E1149" s="2" t="s">
        <v>42</v>
      </c>
      <c r="F1149" s="2" t="s">
        <v>885</v>
      </c>
      <c r="J1149" s="2" t="s">
        <v>30</v>
      </c>
      <c r="K1149" s="10" t="s">
        <v>35</v>
      </c>
      <c r="L1149" s="2" t="s">
        <v>55</v>
      </c>
      <c r="M1149" s="2" t="s">
        <v>38</v>
      </c>
      <c r="N1149" s="10">
        <v>1995</v>
      </c>
      <c r="O1149" s="9">
        <v>35020</v>
      </c>
      <c r="P1149" s="2">
        <v>45.433332999999998</v>
      </c>
      <c r="Q1149" s="2">
        <v>-58.05</v>
      </c>
      <c r="R1149" s="11">
        <v>107</v>
      </c>
      <c r="S1149" s="11">
        <v>107</v>
      </c>
      <c r="T1149" s="2" t="s">
        <v>1846</v>
      </c>
      <c r="U1149" s="2" t="s">
        <v>52</v>
      </c>
      <c r="V1149" s="2" t="s">
        <v>149</v>
      </c>
      <c r="W1149" s="2">
        <v>9</v>
      </c>
      <c r="X1149" s="2">
        <v>9</v>
      </c>
      <c r="Y1149" s="2" t="s">
        <v>1849</v>
      </c>
      <c r="Z1149" s="2" t="s">
        <v>47</v>
      </c>
      <c r="AA1149" s="2" t="s">
        <v>41</v>
      </c>
      <c r="AD1149" s="10" t="s">
        <v>1858</v>
      </c>
    </row>
    <row r="1150" spans="1:30" x14ac:dyDescent="0.2">
      <c r="A1150" s="2">
        <v>66562</v>
      </c>
      <c r="B1150" s="2">
        <v>66019</v>
      </c>
      <c r="C1150" s="2">
        <v>154</v>
      </c>
      <c r="D1150" s="10" t="s">
        <v>1855</v>
      </c>
      <c r="E1150" s="2" t="s">
        <v>42</v>
      </c>
      <c r="F1150" s="2" t="s">
        <v>886</v>
      </c>
      <c r="J1150" s="2" t="s">
        <v>30</v>
      </c>
      <c r="K1150" s="10" t="s">
        <v>35</v>
      </c>
      <c r="L1150" s="2" t="s">
        <v>44</v>
      </c>
      <c r="M1150" s="2" t="s">
        <v>38</v>
      </c>
      <c r="N1150" s="10">
        <v>1995</v>
      </c>
      <c r="O1150" s="9">
        <v>34988</v>
      </c>
      <c r="P1150" s="2">
        <v>-35.333333000000003</v>
      </c>
      <c r="Q1150" s="2">
        <v>-52.083333000000003</v>
      </c>
      <c r="S1150" s="11"/>
      <c r="W1150" s="2">
        <v>2</v>
      </c>
      <c r="X1150" s="2">
        <v>2</v>
      </c>
      <c r="Y1150" s="2" t="s">
        <v>1849</v>
      </c>
      <c r="Z1150" s="2" t="s">
        <v>47</v>
      </c>
      <c r="AA1150" s="2" t="s">
        <v>41</v>
      </c>
      <c r="AD1150" s="10" t="s">
        <v>1858</v>
      </c>
    </row>
    <row r="1151" spans="1:30" x14ac:dyDescent="0.2">
      <c r="A1151" s="2">
        <v>66868</v>
      </c>
      <c r="B1151" s="2">
        <v>66322</v>
      </c>
      <c r="C1151" s="2">
        <v>154</v>
      </c>
      <c r="D1151" s="10" t="s">
        <v>1855</v>
      </c>
      <c r="E1151" s="2" t="s">
        <v>42</v>
      </c>
      <c r="F1151" s="2" t="s">
        <v>887</v>
      </c>
      <c r="J1151" s="2" t="s">
        <v>30</v>
      </c>
      <c r="K1151" s="10" t="s">
        <v>2219</v>
      </c>
      <c r="L1151" s="2" t="s">
        <v>44</v>
      </c>
      <c r="M1151" s="2" t="s">
        <v>38</v>
      </c>
      <c r="N1151" s="10">
        <v>1994</v>
      </c>
      <c r="O1151" s="9">
        <v>34599</v>
      </c>
      <c r="P1151" s="2">
        <v>43.7</v>
      </c>
      <c r="Q1151" s="2">
        <v>-69.233333000000002</v>
      </c>
      <c r="R1151" s="11">
        <v>107</v>
      </c>
      <c r="S1151" s="11">
        <v>107</v>
      </c>
      <c r="T1151" s="2" t="s">
        <v>1846</v>
      </c>
      <c r="U1151" s="2" t="s">
        <v>52</v>
      </c>
      <c r="V1151" s="2" t="s">
        <v>149</v>
      </c>
      <c r="W1151" s="2">
        <v>6</v>
      </c>
      <c r="X1151" s="2">
        <v>6</v>
      </c>
      <c r="Y1151" s="2" t="s">
        <v>1849</v>
      </c>
      <c r="Z1151" s="2" t="s">
        <v>47</v>
      </c>
      <c r="AA1151" s="2" t="s">
        <v>41</v>
      </c>
      <c r="AD1151" s="10" t="s">
        <v>1858</v>
      </c>
    </row>
    <row r="1152" spans="1:30" x14ac:dyDescent="0.2">
      <c r="A1152" s="2">
        <v>66869</v>
      </c>
      <c r="B1152" s="2">
        <v>66323</v>
      </c>
      <c r="C1152" s="2">
        <v>154</v>
      </c>
      <c r="D1152" s="10" t="s">
        <v>1855</v>
      </c>
      <c r="E1152" s="2" t="s">
        <v>42</v>
      </c>
      <c r="F1152" s="2" t="s">
        <v>888</v>
      </c>
      <c r="J1152" s="2" t="s">
        <v>30</v>
      </c>
      <c r="K1152" s="10" t="s">
        <v>2219</v>
      </c>
      <c r="L1152" s="2" t="s">
        <v>44</v>
      </c>
      <c r="M1152" s="2" t="s">
        <v>38</v>
      </c>
      <c r="N1152" s="10">
        <v>1994</v>
      </c>
      <c r="O1152" s="9">
        <v>34599</v>
      </c>
      <c r="P1152" s="2">
        <v>43.7</v>
      </c>
      <c r="Q1152" s="2">
        <v>-69.216667000000001</v>
      </c>
      <c r="R1152" s="11">
        <v>107</v>
      </c>
      <c r="S1152" s="11">
        <v>107</v>
      </c>
      <c r="T1152" s="2" t="s">
        <v>1846</v>
      </c>
      <c r="U1152" s="2" t="s">
        <v>52</v>
      </c>
      <c r="V1152" s="2" t="s">
        <v>149</v>
      </c>
      <c r="W1152" s="2">
        <v>6</v>
      </c>
      <c r="X1152" s="2">
        <v>6</v>
      </c>
      <c r="Y1152" s="2" t="s">
        <v>1849</v>
      </c>
      <c r="Z1152" s="2" t="s">
        <v>47</v>
      </c>
      <c r="AA1152" s="2" t="s">
        <v>41</v>
      </c>
      <c r="AD1152" s="10" t="s">
        <v>1858</v>
      </c>
    </row>
    <row r="1153" spans="1:38" x14ac:dyDescent="0.2">
      <c r="A1153" s="2">
        <v>66870</v>
      </c>
      <c r="B1153" s="2">
        <v>66324</v>
      </c>
      <c r="C1153" s="2">
        <v>154</v>
      </c>
      <c r="D1153" s="10" t="s">
        <v>1855</v>
      </c>
      <c r="E1153" s="2" t="s">
        <v>42</v>
      </c>
      <c r="F1153" s="2" t="s">
        <v>889</v>
      </c>
      <c r="J1153" s="2" t="s">
        <v>30</v>
      </c>
      <c r="K1153" s="10" t="s">
        <v>2219</v>
      </c>
      <c r="L1153" s="2" t="s">
        <v>44</v>
      </c>
      <c r="M1153" s="2" t="s">
        <v>38</v>
      </c>
      <c r="N1153" s="10">
        <v>1994</v>
      </c>
      <c r="O1153" s="9">
        <v>34599</v>
      </c>
      <c r="P1153" s="2">
        <v>43.7</v>
      </c>
      <c r="Q1153" s="2">
        <v>-69.183333000000005</v>
      </c>
      <c r="R1153" s="11">
        <v>107</v>
      </c>
      <c r="S1153" s="11">
        <v>107</v>
      </c>
      <c r="T1153" s="2" t="s">
        <v>1846</v>
      </c>
      <c r="U1153" s="2" t="s">
        <v>52</v>
      </c>
      <c r="V1153" s="2" t="s">
        <v>149</v>
      </c>
      <c r="W1153" s="2">
        <v>6</v>
      </c>
      <c r="X1153" s="2">
        <v>6</v>
      </c>
      <c r="Y1153" s="2" t="s">
        <v>1849</v>
      </c>
      <c r="Z1153" s="2" t="s">
        <v>47</v>
      </c>
      <c r="AA1153" s="2" t="s">
        <v>41</v>
      </c>
      <c r="AD1153" s="10" t="s">
        <v>1858</v>
      </c>
    </row>
    <row r="1154" spans="1:38" x14ac:dyDescent="0.2">
      <c r="A1154" s="2">
        <v>66871</v>
      </c>
      <c r="B1154" s="2">
        <v>66325</v>
      </c>
      <c r="C1154" s="2">
        <v>154</v>
      </c>
      <c r="D1154" s="10" t="s">
        <v>1855</v>
      </c>
      <c r="E1154" s="2" t="s">
        <v>42</v>
      </c>
      <c r="F1154" s="2" t="s">
        <v>890</v>
      </c>
      <c r="J1154" s="2" t="s">
        <v>30</v>
      </c>
      <c r="K1154" s="10" t="s">
        <v>2219</v>
      </c>
      <c r="L1154" s="2" t="s">
        <v>44</v>
      </c>
      <c r="M1154" s="2" t="s">
        <v>38</v>
      </c>
      <c r="N1154" s="10">
        <v>1994</v>
      </c>
      <c r="O1154" s="9">
        <v>34599</v>
      </c>
      <c r="P1154" s="2">
        <v>43.716667000000001</v>
      </c>
      <c r="Q1154" s="2">
        <v>-69.183333000000005</v>
      </c>
      <c r="R1154" s="11">
        <v>102</v>
      </c>
      <c r="S1154" s="11">
        <v>102</v>
      </c>
      <c r="T1154" s="2" t="s">
        <v>1846</v>
      </c>
      <c r="U1154" s="2" t="s">
        <v>52</v>
      </c>
      <c r="V1154" s="2" t="s">
        <v>149</v>
      </c>
      <c r="W1154" s="2">
        <v>6</v>
      </c>
      <c r="X1154" s="2">
        <v>6</v>
      </c>
      <c r="Y1154" s="2" t="s">
        <v>1849</v>
      </c>
      <c r="Z1154" s="2" t="s">
        <v>47</v>
      </c>
      <c r="AA1154" s="2" t="s">
        <v>41</v>
      </c>
      <c r="AD1154" s="10" t="s">
        <v>1858</v>
      </c>
    </row>
    <row r="1155" spans="1:38" x14ac:dyDescent="0.2">
      <c r="A1155" s="2">
        <v>66872</v>
      </c>
      <c r="B1155" s="2">
        <v>66326</v>
      </c>
      <c r="C1155" s="2">
        <v>154</v>
      </c>
      <c r="D1155" s="10" t="s">
        <v>1855</v>
      </c>
      <c r="E1155" s="2" t="s">
        <v>42</v>
      </c>
      <c r="F1155" s="2" t="s">
        <v>891</v>
      </c>
      <c r="J1155" s="2" t="s">
        <v>30</v>
      </c>
      <c r="K1155" s="10" t="s">
        <v>2219</v>
      </c>
      <c r="L1155" s="2" t="s">
        <v>44</v>
      </c>
      <c r="M1155" s="2" t="s">
        <v>38</v>
      </c>
      <c r="N1155" s="10">
        <v>1994</v>
      </c>
      <c r="O1155" s="9">
        <v>34599</v>
      </c>
      <c r="P1155" s="2">
        <v>43.716667000000001</v>
      </c>
      <c r="Q1155" s="2">
        <v>-69.183333000000005</v>
      </c>
      <c r="R1155" s="11">
        <v>96</v>
      </c>
      <c r="S1155" s="11">
        <v>96</v>
      </c>
      <c r="T1155" s="2" t="s">
        <v>1846</v>
      </c>
      <c r="U1155" s="2" t="s">
        <v>52</v>
      </c>
      <c r="V1155" s="2" t="s">
        <v>149</v>
      </c>
      <c r="W1155" s="2">
        <v>5</v>
      </c>
      <c r="X1155" s="2">
        <v>5</v>
      </c>
      <c r="Y1155" s="2" t="s">
        <v>1849</v>
      </c>
      <c r="Z1155" s="2" t="s">
        <v>47</v>
      </c>
      <c r="AA1155" s="2" t="s">
        <v>41</v>
      </c>
      <c r="AD1155" s="10" t="s">
        <v>1858</v>
      </c>
    </row>
    <row r="1156" spans="1:38" x14ac:dyDescent="0.2">
      <c r="A1156" s="2">
        <v>66874</v>
      </c>
      <c r="B1156" s="2">
        <v>66328</v>
      </c>
      <c r="C1156" s="2">
        <v>154</v>
      </c>
      <c r="D1156" s="10" t="s">
        <v>1855</v>
      </c>
      <c r="E1156" s="2" t="s">
        <v>42</v>
      </c>
      <c r="F1156" s="2" t="s">
        <v>892</v>
      </c>
      <c r="J1156" s="2" t="s">
        <v>30</v>
      </c>
      <c r="K1156" s="10" t="s">
        <v>149</v>
      </c>
      <c r="L1156" s="2" t="s">
        <v>44</v>
      </c>
      <c r="M1156" s="2" t="s">
        <v>38</v>
      </c>
      <c r="N1156" s="10">
        <v>1995</v>
      </c>
      <c r="O1156" s="9">
        <v>34813</v>
      </c>
      <c r="P1156" s="2">
        <v>40.733333000000002</v>
      </c>
      <c r="Q1156" s="2">
        <v>-66.900000000000006</v>
      </c>
      <c r="R1156" s="11">
        <v>95</v>
      </c>
      <c r="S1156" s="11">
        <v>95</v>
      </c>
      <c r="T1156" s="2" t="s">
        <v>1846</v>
      </c>
      <c r="U1156" s="2" t="s">
        <v>40</v>
      </c>
      <c r="V1156" s="2" t="s">
        <v>149</v>
      </c>
      <c r="W1156" s="2">
        <v>16</v>
      </c>
      <c r="X1156" s="2">
        <v>16</v>
      </c>
      <c r="Y1156" s="2" t="s">
        <v>1849</v>
      </c>
      <c r="Z1156" s="2" t="s">
        <v>47</v>
      </c>
      <c r="AA1156" s="2" t="s">
        <v>41</v>
      </c>
      <c r="AD1156" s="10" t="s">
        <v>1858</v>
      </c>
    </row>
    <row r="1157" spans="1:38" x14ac:dyDescent="0.2">
      <c r="A1157" s="2">
        <v>66875</v>
      </c>
      <c r="B1157" s="2">
        <v>66329</v>
      </c>
      <c r="C1157" s="2">
        <v>154</v>
      </c>
      <c r="D1157" s="10" t="s">
        <v>1855</v>
      </c>
      <c r="E1157" s="2" t="s">
        <v>42</v>
      </c>
      <c r="F1157" s="2" t="s">
        <v>893</v>
      </c>
      <c r="J1157" s="2" t="s">
        <v>30</v>
      </c>
      <c r="K1157" s="10" t="s">
        <v>2219</v>
      </c>
      <c r="L1157" s="2" t="s">
        <v>44</v>
      </c>
      <c r="M1157" s="2" t="s">
        <v>38</v>
      </c>
      <c r="N1157" s="10">
        <v>1995</v>
      </c>
      <c r="O1157" s="9">
        <v>34813</v>
      </c>
      <c r="P1157" s="2">
        <v>40.733333000000002</v>
      </c>
      <c r="Q1157" s="2">
        <v>-66.883332999999993</v>
      </c>
      <c r="R1157" s="11">
        <v>107</v>
      </c>
      <c r="S1157" s="11">
        <v>107</v>
      </c>
      <c r="T1157" s="2" t="s">
        <v>1846</v>
      </c>
      <c r="U1157" s="2" t="s">
        <v>40</v>
      </c>
      <c r="V1157" s="2" t="s">
        <v>149</v>
      </c>
      <c r="W1157" s="2">
        <v>11</v>
      </c>
      <c r="X1157" s="2">
        <v>11</v>
      </c>
      <c r="Y1157" s="2" t="s">
        <v>1849</v>
      </c>
      <c r="Z1157" s="2" t="s">
        <v>47</v>
      </c>
      <c r="AA1157" s="2" t="s">
        <v>41</v>
      </c>
      <c r="AD1157" s="10" t="s">
        <v>1858</v>
      </c>
    </row>
    <row r="1158" spans="1:38" x14ac:dyDescent="0.2">
      <c r="A1158" s="2">
        <v>66876</v>
      </c>
      <c r="B1158" s="2">
        <v>66330</v>
      </c>
      <c r="C1158" s="2">
        <v>154</v>
      </c>
      <c r="D1158" s="10" t="s">
        <v>1855</v>
      </c>
      <c r="E1158" s="2" t="s">
        <v>42</v>
      </c>
      <c r="F1158" s="2" t="s">
        <v>894</v>
      </c>
      <c r="J1158" s="2" t="s">
        <v>30</v>
      </c>
      <c r="K1158" s="10" t="s">
        <v>2219</v>
      </c>
      <c r="L1158" s="2" t="s">
        <v>44</v>
      </c>
      <c r="M1158" s="2" t="s">
        <v>38</v>
      </c>
      <c r="N1158" s="10">
        <v>1995</v>
      </c>
      <c r="O1158" s="9">
        <v>34813</v>
      </c>
      <c r="P1158" s="2">
        <v>40.799999999999997</v>
      </c>
      <c r="Q1158" s="2">
        <v>-66.783332999999999</v>
      </c>
      <c r="R1158" s="11">
        <v>110</v>
      </c>
      <c r="S1158" s="11">
        <v>110</v>
      </c>
      <c r="T1158" s="2" t="s">
        <v>1846</v>
      </c>
      <c r="U1158" s="2" t="s">
        <v>40</v>
      </c>
      <c r="V1158" s="2" t="s">
        <v>149</v>
      </c>
      <c r="W1158" s="2">
        <v>11</v>
      </c>
      <c r="X1158" s="2">
        <v>11</v>
      </c>
      <c r="Y1158" s="2" t="s">
        <v>1849</v>
      </c>
      <c r="Z1158" s="2" t="s">
        <v>47</v>
      </c>
      <c r="AA1158" s="2" t="s">
        <v>41</v>
      </c>
      <c r="AD1158" s="10" t="s">
        <v>1858</v>
      </c>
    </row>
    <row r="1159" spans="1:38" x14ac:dyDescent="0.2">
      <c r="A1159" s="2">
        <v>66877</v>
      </c>
      <c r="B1159" s="2">
        <v>66331</v>
      </c>
      <c r="C1159" s="2">
        <v>154</v>
      </c>
      <c r="D1159" s="10" t="s">
        <v>1855</v>
      </c>
      <c r="E1159" s="2" t="s">
        <v>42</v>
      </c>
      <c r="F1159" s="2" t="s">
        <v>895</v>
      </c>
      <c r="J1159" s="2" t="s">
        <v>30</v>
      </c>
      <c r="K1159" s="10" t="s">
        <v>2219</v>
      </c>
      <c r="L1159" s="2" t="s">
        <v>44</v>
      </c>
      <c r="M1159" s="2" t="s">
        <v>38</v>
      </c>
      <c r="N1159" s="10">
        <v>1994</v>
      </c>
      <c r="O1159" s="9">
        <v>34599</v>
      </c>
      <c r="P1159" s="2">
        <v>43.7</v>
      </c>
      <c r="Q1159" s="2">
        <v>-69.233333000000002</v>
      </c>
      <c r="R1159" s="11">
        <v>107</v>
      </c>
      <c r="S1159" s="11">
        <v>107</v>
      </c>
      <c r="T1159" s="2" t="s">
        <v>1846</v>
      </c>
      <c r="U1159" s="2" t="s">
        <v>52</v>
      </c>
      <c r="V1159" s="2" t="s">
        <v>149</v>
      </c>
      <c r="W1159" s="2">
        <v>6</v>
      </c>
      <c r="X1159" s="2">
        <v>6</v>
      </c>
      <c r="Y1159" s="2" t="s">
        <v>1849</v>
      </c>
      <c r="Z1159" s="2" t="s">
        <v>47</v>
      </c>
      <c r="AA1159" s="2" t="s">
        <v>41</v>
      </c>
      <c r="AD1159" s="10" t="s">
        <v>1858</v>
      </c>
    </row>
    <row r="1160" spans="1:38" x14ac:dyDescent="0.2">
      <c r="A1160" s="2">
        <v>66878</v>
      </c>
      <c r="B1160" s="2">
        <v>66332</v>
      </c>
      <c r="C1160" s="2">
        <v>154</v>
      </c>
      <c r="D1160" s="10" t="s">
        <v>1855</v>
      </c>
      <c r="E1160" s="2" t="s">
        <v>42</v>
      </c>
      <c r="F1160" s="2" t="s">
        <v>896</v>
      </c>
      <c r="J1160" s="2" t="s">
        <v>30</v>
      </c>
      <c r="K1160" s="10" t="s">
        <v>2219</v>
      </c>
      <c r="L1160" s="2" t="s">
        <v>44</v>
      </c>
      <c r="M1160" s="2" t="s">
        <v>38</v>
      </c>
      <c r="N1160" s="10">
        <v>1995</v>
      </c>
      <c r="O1160" s="9">
        <v>34853</v>
      </c>
      <c r="P1160" s="2">
        <v>40.299999999999997</v>
      </c>
      <c r="Q1160" s="2">
        <v>-67</v>
      </c>
      <c r="R1160" s="11">
        <v>79</v>
      </c>
      <c r="S1160" s="11">
        <v>79</v>
      </c>
      <c r="T1160" s="2" t="s">
        <v>1846</v>
      </c>
      <c r="U1160" s="2" t="s">
        <v>40</v>
      </c>
      <c r="V1160" s="2" t="s">
        <v>149</v>
      </c>
      <c r="W1160" s="2">
        <v>7</v>
      </c>
      <c r="X1160" s="2">
        <v>7</v>
      </c>
      <c r="Y1160" s="2" t="s">
        <v>1849</v>
      </c>
      <c r="Z1160" s="2" t="s">
        <v>47</v>
      </c>
      <c r="AA1160" s="2" t="s">
        <v>41</v>
      </c>
      <c r="AD1160" s="10" t="s">
        <v>1858</v>
      </c>
    </row>
    <row r="1161" spans="1:38" x14ac:dyDescent="0.2">
      <c r="A1161" s="2">
        <v>66879</v>
      </c>
      <c r="B1161" s="2">
        <v>66333</v>
      </c>
      <c r="C1161" s="2">
        <v>154</v>
      </c>
      <c r="D1161" s="10" t="s">
        <v>1855</v>
      </c>
      <c r="E1161" s="2" t="s">
        <v>42</v>
      </c>
      <c r="F1161" s="2" t="s">
        <v>897</v>
      </c>
      <c r="J1161" s="2" t="s">
        <v>30</v>
      </c>
      <c r="K1161" s="10" t="s">
        <v>2219</v>
      </c>
      <c r="L1161" s="2" t="s">
        <v>44</v>
      </c>
      <c r="M1161" s="2" t="s">
        <v>38</v>
      </c>
      <c r="N1161" s="10">
        <v>1994</v>
      </c>
      <c r="O1161" s="9">
        <v>34601</v>
      </c>
      <c r="P1161" s="2">
        <v>41.866667</v>
      </c>
      <c r="Q1161" s="2">
        <v>-68.216667000000001</v>
      </c>
      <c r="R1161" s="11">
        <v>96</v>
      </c>
      <c r="S1161" s="11">
        <v>96</v>
      </c>
      <c r="T1161" s="2" t="s">
        <v>1846</v>
      </c>
      <c r="U1161" s="2" t="s">
        <v>52</v>
      </c>
      <c r="V1161" s="2" t="s">
        <v>149</v>
      </c>
      <c r="W1161" s="2">
        <v>4</v>
      </c>
      <c r="X1161" s="2">
        <v>4</v>
      </c>
      <c r="Y1161" s="2" t="s">
        <v>1849</v>
      </c>
      <c r="Z1161" s="2" t="s">
        <v>47</v>
      </c>
      <c r="AA1161" s="2" t="s">
        <v>41</v>
      </c>
      <c r="AD1161" s="10" t="s">
        <v>1858</v>
      </c>
    </row>
    <row r="1162" spans="1:38" x14ac:dyDescent="0.2">
      <c r="A1162" s="2">
        <v>66880</v>
      </c>
      <c r="B1162" s="2">
        <v>66334</v>
      </c>
      <c r="C1162" s="2">
        <v>154</v>
      </c>
      <c r="D1162" s="10" t="s">
        <v>1855</v>
      </c>
      <c r="E1162" s="2" t="s">
        <v>42</v>
      </c>
      <c r="F1162" s="2" t="s">
        <v>898</v>
      </c>
      <c r="J1162" s="2" t="s">
        <v>30</v>
      </c>
      <c r="K1162" s="10" t="s">
        <v>2219</v>
      </c>
      <c r="L1162" s="2" t="s">
        <v>44</v>
      </c>
      <c r="M1162" s="2" t="s">
        <v>38</v>
      </c>
      <c r="N1162" s="10">
        <v>1995</v>
      </c>
      <c r="O1162" s="9">
        <v>34851</v>
      </c>
      <c r="P1162" s="2">
        <v>40.433332999999998</v>
      </c>
      <c r="Q1162" s="2">
        <v>-66.3</v>
      </c>
      <c r="R1162" s="11">
        <v>76</v>
      </c>
      <c r="S1162" s="11">
        <v>76</v>
      </c>
      <c r="T1162" s="2" t="s">
        <v>1846</v>
      </c>
      <c r="U1162" s="2" t="s">
        <v>52</v>
      </c>
      <c r="V1162" s="2" t="s">
        <v>41</v>
      </c>
      <c r="W1162" s="2">
        <v>7</v>
      </c>
      <c r="X1162" s="2">
        <v>7</v>
      </c>
      <c r="Y1162" s="2" t="s">
        <v>1849</v>
      </c>
      <c r="Z1162" s="2" t="s">
        <v>47</v>
      </c>
      <c r="AA1162" s="2" t="s">
        <v>41</v>
      </c>
      <c r="AD1162" s="10" t="s">
        <v>1858</v>
      </c>
    </row>
    <row r="1163" spans="1:38" x14ac:dyDescent="0.2">
      <c r="A1163" s="2">
        <v>66881</v>
      </c>
      <c r="B1163" s="2">
        <v>66335</v>
      </c>
      <c r="C1163" s="2">
        <v>154</v>
      </c>
      <c r="D1163" s="10" t="s">
        <v>1855</v>
      </c>
      <c r="E1163" s="2" t="s">
        <v>42</v>
      </c>
      <c r="F1163" s="2" t="s">
        <v>899</v>
      </c>
      <c r="J1163" s="2" t="s">
        <v>30</v>
      </c>
      <c r="K1163" s="10" t="s">
        <v>149</v>
      </c>
      <c r="L1163" s="2" t="s">
        <v>44</v>
      </c>
      <c r="M1163" s="2" t="s">
        <v>38</v>
      </c>
      <c r="N1163" s="10">
        <v>1995</v>
      </c>
      <c r="O1163" s="9">
        <v>34853</v>
      </c>
      <c r="P1163" s="2">
        <v>40.283332999999999</v>
      </c>
      <c r="Q1163" s="2">
        <v>-67.066666999999995</v>
      </c>
      <c r="R1163" s="11">
        <v>81</v>
      </c>
      <c r="S1163" s="11">
        <v>81</v>
      </c>
      <c r="T1163" s="2" t="s">
        <v>1846</v>
      </c>
      <c r="U1163" s="2" t="s">
        <v>40</v>
      </c>
      <c r="V1163" s="2" t="s">
        <v>149</v>
      </c>
      <c r="W1163" s="2">
        <v>7</v>
      </c>
      <c r="X1163" s="2">
        <v>7</v>
      </c>
      <c r="Y1163" s="2" t="s">
        <v>1849</v>
      </c>
      <c r="Z1163" s="2" t="s">
        <v>47</v>
      </c>
      <c r="AA1163" s="2" t="s">
        <v>41</v>
      </c>
      <c r="AD1163" s="10" t="s">
        <v>1858</v>
      </c>
    </row>
    <row r="1164" spans="1:38" x14ac:dyDescent="0.2">
      <c r="A1164" s="2">
        <v>66882</v>
      </c>
      <c r="B1164" s="2">
        <v>66336</v>
      </c>
      <c r="C1164" s="2">
        <v>154</v>
      </c>
      <c r="D1164" s="10" t="s">
        <v>1854</v>
      </c>
      <c r="E1164" s="2" t="s">
        <v>142</v>
      </c>
      <c r="F1164" s="2" t="s">
        <v>900</v>
      </c>
      <c r="J1164" s="2" t="s">
        <v>30</v>
      </c>
      <c r="K1164" s="10" t="s">
        <v>149</v>
      </c>
      <c r="L1164" s="2" t="s">
        <v>44</v>
      </c>
      <c r="M1164" s="2" t="s">
        <v>38</v>
      </c>
      <c r="N1164" s="10">
        <v>1994</v>
      </c>
      <c r="O1164" s="9">
        <v>34599</v>
      </c>
      <c r="P1164" s="2">
        <v>43.7</v>
      </c>
      <c r="Q1164" s="2">
        <v>-69.2</v>
      </c>
      <c r="R1164" s="11">
        <v>102</v>
      </c>
      <c r="S1164" s="11">
        <v>102</v>
      </c>
      <c r="T1164" s="2" t="s">
        <v>1846</v>
      </c>
      <c r="U1164" s="2" t="s">
        <v>52</v>
      </c>
      <c r="V1164" s="2" t="s">
        <v>149</v>
      </c>
      <c r="W1164" s="2">
        <v>6</v>
      </c>
      <c r="X1164" s="2">
        <v>6</v>
      </c>
      <c r="Y1164" s="2" t="s">
        <v>1849</v>
      </c>
      <c r="Z1164" s="2" t="s">
        <v>47</v>
      </c>
      <c r="AA1164" s="2" t="s">
        <v>41</v>
      </c>
      <c r="AB1164" s="2" t="s">
        <v>31</v>
      </c>
      <c r="AC1164" s="2" t="s">
        <v>87</v>
      </c>
      <c r="AD1164" s="10">
        <v>1994</v>
      </c>
      <c r="AE1164" s="9">
        <v>34615</v>
      </c>
      <c r="AF1164" s="2">
        <v>42.75</v>
      </c>
      <c r="AG1164" s="2">
        <v>-70.633332999999993</v>
      </c>
      <c r="AH1164" s="2">
        <v>93</v>
      </c>
      <c r="AI1164" s="2">
        <v>93</v>
      </c>
      <c r="AJ1164" s="2" t="s">
        <v>1846</v>
      </c>
      <c r="AK1164" s="2" t="s">
        <v>40</v>
      </c>
      <c r="AL1164" s="2" t="s">
        <v>41</v>
      </c>
    </row>
    <row r="1165" spans="1:38" x14ac:dyDescent="0.2">
      <c r="A1165" s="2">
        <v>66883</v>
      </c>
      <c r="B1165" s="2">
        <v>66337</v>
      </c>
      <c r="C1165" s="2">
        <v>154</v>
      </c>
      <c r="D1165" s="10" t="s">
        <v>1855</v>
      </c>
      <c r="E1165" s="2" t="s">
        <v>42</v>
      </c>
      <c r="F1165" s="2" t="s">
        <v>901</v>
      </c>
      <c r="J1165" s="2" t="s">
        <v>30</v>
      </c>
      <c r="K1165" s="10" t="s">
        <v>149</v>
      </c>
      <c r="L1165" s="2" t="s">
        <v>44</v>
      </c>
      <c r="M1165" s="2" t="s">
        <v>38</v>
      </c>
      <c r="N1165" s="10">
        <v>1994</v>
      </c>
      <c r="O1165" s="9">
        <v>34599</v>
      </c>
      <c r="P1165" s="2">
        <v>43.7</v>
      </c>
      <c r="Q1165" s="2">
        <v>-69.233333000000002</v>
      </c>
      <c r="R1165" s="11">
        <v>96</v>
      </c>
      <c r="S1165" s="11">
        <v>96</v>
      </c>
      <c r="T1165" s="2" t="s">
        <v>1846</v>
      </c>
      <c r="U1165" s="2" t="s">
        <v>52</v>
      </c>
      <c r="V1165" s="2" t="s">
        <v>149</v>
      </c>
      <c r="W1165" s="2">
        <v>5</v>
      </c>
      <c r="X1165" s="2">
        <v>5</v>
      </c>
      <c r="Y1165" s="2" t="s">
        <v>1849</v>
      </c>
      <c r="Z1165" s="2" t="s">
        <v>47</v>
      </c>
      <c r="AA1165" s="2" t="s">
        <v>41</v>
      </c>
      <c r="AD1165" s="10" t="s">
        <v>1858</v>
      </c>
    </row>
    <row r="1166" spans="1:38" x14ac:dyDescent="0.2">
      <c r="A1166" s="2">
        <v>66884</v>
      </c>
      <c r="B1166" s="2">
        <v>66338</v>
      </c>
      <c r="C1166" s="2">
        <v>154</v>
      </c>
      <c r="D1166" s="10" t="s">
        <v>1855</v>
      </c>
      <c r="E1166" s="2" t="s">
        <v>42</v>
      </c>
      <c r="F1166" s="2" t="s">
        <v>902</v>
      </c>
      <c r="J1166" s="2" t="s">
        <v>30</v>
      </c>
      <c r="K1166" s="10" t="s">
        <v>149</v>
      </c>
      <c r="L1166" s="2" t="s">
        <v>44</v>
      </c>
      <c r="M1166" s="2" t="s">
        <v>38</v>
      </c>
      <c r="N1166" s="10">
        <v>1994</v>
      </c>
      <c r="O1166" s="9">
        <v>34599</v>
      </c>
      <c r="P1166" s="2">
        <v>43.716667000000001</v>
      </c>
      <c r="Q1166" s="2">
        <v>-69.150000000000006</v>
      </c>
      <c r="R1166" s="11">
        <v>96</v>
      </c>
      <c r="S1166" s="11">
        <v>96</v>
      </c>
      <c r="T1166" s="2" t="s">
        <v>1846</v>
      </c>
      <c r="U1166" s="2" t="s">
        <v>52</v>
      </c>
      <c r="V1166" s="2" t="s">
        <v>149</v>
      </c>
      <c r="W1166" s="2">
        <v>5</v>
      </c>
      <c r="X1166" s="2">
        <v>5</v>
      </c>
      <c r="Y1166" s="2" t="s">
        <v>1849</v>
      </c>
      <c r="Z1166" s="2" t="s">
        <v>47</v>
      </c>
      <c r="AA1166" s="2" t="s">
        <v>41</v>
      </c>
      <c r="AD1166" s="10" t="s">
        <v>1858</v>
      </c>
    </row>
    <row r="1167" spans="1:38" x14ac:dyDescent="0.2">
      <c r="A1167" s="2">
        <v>66885</v>
      </c>
      <c r="B1167" s="2">
        <v>66339</v>
      </c>
      <c r="C1167" s="2">
        <v>154</v>
      </c>
      <c r="D1167" s="10" t="s">
        <v>1855</v>
      </c>
      <c r="E1167" s="2" t="s">
        <v>42</v>
      </c>
      <c r="F1167" s="2" t="s">
        <v>903</v>
      </c>
      <c r="J1167" s="2" t="s">
        <v>30</v>
      </c>
      <c r="K1167" s="10" t="s">
        <v>149</v>
      </c>
      <c r="L1167" s="2" t="s">
        <v>44</v>
      </c>
      <c r="M1167" s="2" t="s">
        <v>38</v>
      </c>
      <c r="N1167" s="10">
        <v>1994</v>
      </c>
      <c r="O1167" s="9">
        <v>34599</v>
      </c>
      <c r="P1167" s="2">
        <v>43.716667000000001</v>
      </c>
      <c r="Q1167" s="2">
        <v>-69.166667000000004</v>
      </c>
      <c r="R1167" s="11">
        <v>96</v>
      </c>
      <c r="S1167" s="11">
        <v>96</v>
      </c>
      <c r="T1167" s="2" t="s">
        <v>1846</v>
      </c>
      <c r="U1167" s="2" t="s">
        <v>52</v>
      </c>
      <c r="V1167" s="2" t="s">
        <v>41</v>
      </c>
      <c r="W1167" s="2">
        <v>5</v>
      </c>
      <c r="X1167" s="2">
        <v>5</v>
      </c>
      <c r="Y1167" s="2" t="s">
        <v>1849</v>
      </c>
      <c r="Z1167" s="2" t="s">
        <v>47</v>
      </c>
      <c r="AA1167" s="2" t="s">
        <v>41</v>
      </c>
      <c r="AD1167" s="10" t="s">
        <v>1858</v>
      </c>
    </row>
    <row r="1168" spans="1:38" x14ac:dyDescent="0.2">
      <c r="A1168" s="2">
        <v>66886</v>
      </c>
      <c r="B1168" s="2">
        <v>66340</v>
      </c>
      <c r="C1168" s="2">
        <v>154</v>
      </c>
      <c r="D1168" s="10" t="s">
        <v>1855</v>
      </c>
      <c r="E1168" s="2" t="s">
        <v>42</v>
      </c>
      <c r="F1168" s="2" t="s">
        <v>904</v>
      </c>
      <c r="J1168" s="2" t="s">
        <v>30</v>
      </c>
      <c r="K1168" s="10" t="s">
        <v>2219</v>
      </c>
      <c r="L1168" s="2" t="s">
        <v>44</v>
      </c>
      <c r="M1168" s="2" t="s">
        <v>38</v>
      </c>
      <c r="N1168" s="10">
        <v>1994</v>
      </c>
      <c r="O1168" s="9">
        <v>34599</v>
      </c>
      <c r="P1168" s="2">
        <v>43.7</v>
      </c>
      <c r="Q1168" s="2">
        <v>-69.233333000000002</v>
      </c>
      <c r="R1168" s="11">
        <v>91</v>
      </c>
      <c r="S1168" s="11">
        <v>91</v>
      </c>
      <c r="T1168" s="2" t="s">
        <v>1846</v>
      </c>
      <c r="U1168" s="2" t="s">
        <v>52</v>
      </c>
      <c r="V1168" s="2" t="s">
        <v>149</v>
      </c>
      <c r="W1168" s="2">
        <v>4</v>
      </c>
      <c r="X1168" s="2">
        <v>4</v>
      </c>
      <c r="Y1168" s="2" t="s">
        <v>1849</v>
      </c>
      <c r="Z1168" s="2" t="s">
        <v>47</v>
      </c>
      <c r="AA1168" s="2" t="s">
        <v>41</v>
      </c>
      <c r="AD1168" s="10" t="s">
        <v>1858</v>
      </c>
    </row>
    <row r="1169" spans="1:38" x14ac:dyDescent="0.2">
      <c r="A1169" s="2">
        <v>66958</v>
      </c>
      <c r="B1169" s="2">
        <v>66412</v>
      </c>
      <c r="C1169" s="2">
        <v>154</v>
      </c>
      <c r="D1169" s="10" t="s">
        <v>1855</v>
      </c>
      <c r="E1169" s="2" t="s">
        <v>42</v>
      </c>
      <c r="F1169" s="2" t="s">
        <v>905</v>
      </c>
      <c r="J1169" s="2" t="s">
        <v>30</v>
      </c>
      <c r="K1169" s="10" t="s">
        <v>35</v>
      </c>
      <c r="L1169" s="2" t="s">
        <v>44</v>
      </c>
      <c r="M1169" s="2" t="s">
        <v>38</v>
      </c>
      <c r="N1169" s="10">
        <v>1995</v>
      </c>
      <c r="O1169" s="9">
        <v>34910</v>
      </c>
      <c r="P1169" s="2">
        <v>39.733333000000002</v>
      </c>
      <c r="Q1169" s="2">
        <v>-71.483333000000002</v>
      </c>
      <c r="R1169" s="11">
        <v>74</v>
      </c>
      <c r="S1169" s="11">
        <v>74</v>
      </c>
      <c r="T1169" s="2" t="s">
        <v>1846</v>
      </c>
      <c r="U1169" s="2" t="s">
        <v>40</v>
      </c>
      <c r="V1169" s="2" t="s">
        <v>149</v>
      </c>
      <c r="W1169" s="2">
        <v>3</v>
      </c>
      <c r="X1169" s="2">
        <v>3</v>
      </c>
      <c r="Y1169" s="2" t="s">
        <v>1849</v>
      </c>
      <c r="Z1169" s="2" t="s">
        <v>47</v>
      </c>
      <c r="AA1169" s="2" t="s">
        <v>41</v>
      </c>
      <c r="AD1169" s="10" t="s">
        <v>1858</v>
      </c>
    </row>
    <row r="1170" spans="1:38" x14ac:dyDescent="0.2">
      <c r="A1170" s="2">
        <v>67189</v>
      </c>
      <c r="B1170" s="2">
        <v>66643</v>
      </c>
      <c r="C1170" s="2">
        <v>154</v>
      </c>
      <c r="D1170" s="10" t="s">
        <v>1855</v>
      </c>
      <c r="E1170" s="2" t="s">
        <v>42</v>
      </c>
      <c r="F1170" s="2" t="s">
        <v>906</v>
      </c>
      <c r="J1170" s="2" t="s">
        <v>30</v>
      </c>
      <c r="K1170" s="10" t="s">
        <v>35</v>
      </c>
      <c r="L1170" s="2" t="s">
        <v>44</v>
      </c>
      <c r="M1170" s="2" t="s">
        <v>38</v>
      </c>
      <c r="N1170" s="10">
        <v>1997</v>
      </c>
      <c r="O1170" s="9">
        <v>35627</v>
      </c>
      <c r="P1170" s="2">
        <v>40.566667000000002</v>
      </c>
      <c r="Q1170" s="2">
        <v>-66.683333000000005</v>
      </c>
      <c r="R1170" s="11">
        <v>60</v>
      </c>
      <c r="S1170" s="11">
        <v>60</v>
      </c>
      <c r="T1170" s="2" t="s">
        <v>1846</v>
      </c>
      <c r="U1170" s="2" t="s">
        <v>40</v>
      </c>
      <c r="V1170" s="2" t="s">
        <v>41</v>
      </c>
      <c r="W1170" s="2">
        <v>4</v>
      </c>
      <c r="X1170" s="2">
        <v>4</v>
      </c>
      <c r="Y1170" s="2" t="s">
        <v>1849</v>
      </c>
      <c r="Z1170" s="2" t="s">
        <v>47</v>
      </c>
      <c r="AA1170" s="2" t="s">
        <v>41</v>
      </c>
      <c r="AD1170" s="10" t="s">
        <v>1858</v>
      </c>
    </row>
    <row r="1171" spans="1:38" x14ac:dyDescent="0.2">
      <c r="A1171" s="2">
        <v>68556</v>
      </c>
      <c r="B1171" s="2">
        <v>67980</v>
      </c>
      <c r="C1171" s="2">
        <v>154</v>
      </c>
      <c r="D1171" s="10" t="s">
        <v>1855</v>
      </c>
      <c r="E1171" s="2" t="s">
        <v>42</v>
      </c>
      <c r="F1171" s="2" t="s">
        <v>907</v>
      </c>
      <c r="J1171" s="2" t="s">
        <v>30</v>
      </c>
      <c r="K1171" s="10" t="s">
        <v>35</v>
      </c>
      <c r="L1171" s="2" t="s">
        <v>44</v>
      </c>
      <c r="M1171" s="2" t="s">
        <v>38</v>
      </c>
      <c r="N1171" s="10">
        <v>1995</v>
      </c>
      <c r="O1171" s="9">
        <v>34894</v>
      </c>
      <c r="P1171" s="2">
        <v>39.9</v>
      </c>
      <c r="Q1171" s="2">
        <v>-70.7</v>
      </c>
      <c r="R1171" s="11">
        <v>83</v>
      </c>
      <c r="S1171" s="11">
        <v>83</v>
      </c>
      <c r="T1171" s="2" t="s">
        <v>1846</v>
      </c>
      <c r="U1171" s="2" t="s">
        <v>40</v>
      </c>
      <c r="V1171" s="2" t="s">
        <v>149</v>
      </c>
      <c r="W1171" s="2">
        <v>4</v>
      </c>
      <c r="X1171" s="2">
        <v>4</v>
      </c>
      <c r="Y1171" s="2" t="s">
        <v>1849</v>
      </c>
      <c r="Z1171" s="2" t="s">
        <v>47</v>
      </c>
      <c r="AA1171" s="2" t="s">
        <v>41</v>
      </c>
      <c r="AD1171" s="10" t="s">
        <v>1858</v>
      </c>
    </row>
    <row r="1172" spans="1:38" x14ac:dyDescent="0.2">
      <c r="A1172" s="2">
        <v>69434</v>
      </c>
      <c r="B1172" s="2">
        <v>68837</v>
      </c>
      <c r="C1172" s="2">
        <v>154</v>
      </c>
      <c r="D1172" s="10" t="s">
        <v>1855</v>
      </c>
      <c r="E1172" s="2" t="s">
        <v>42</v>
      </c>
      <c r="F1172" s="2" t="s">
        <v>908</v>
      </c>
      <c r="J1172" s="2" t="s">
        <v>30</v>
      </c>
      <c r="K1172" s="10" t="s">
        <v>149</v>
      </c>
      <c r="L1172" s="2" t="s">
        <v>44</v>
      </c>
      <c r="M1172" s="2" t="s">
        <v>87</v>
      </c>
      <c r="N1172" s="10">
        <v>1994</v>
      </c>
      <c r="O1172" s="9">
        <v>34552</v>
      </c>
      <c r="P1172" s="2">
        <v>43.466667000000001</v>
      </c>
      <c r="Q1172" s="2">
        <v>-70.033332999999999</v>
      </c>
      <c r="R1172" s="11">
        <v>91</v>
      </c>
      <c r="S1172" s="11">
        <v>91</v>
      </c>
      <c r="T1172" s="2" t="s">
        <v>1846</v>
      </c>
      <c r="U1172" s="2" t="s">
        <v>52</v>
      </c>
      <c r="V1172" s="2" t="s">
        <v>41</v>
      </c>
      <c r="W1172" s="2">
        <v>18</v>
      </c>
      <c r="X1172" s="2">
        <v>18</v>
      </c>
      <c r="Y1172" s="2" t="s">
        <v>1849</v>
      </c>
      <c r="Z1172" s="2" t="s">
        <v>47</v>
      </c>
      <c r="AA1172" s="2" t="s">
        <v>41</v>
      </c>
      <c r="AD1172" s="10" t="s">
        <v>1858</v>
      </c>
    </row>
    <row r="1173" spans="1:38" x14ac:dyDescent="0.2">
      <c r="A1173" s="2">
        <v>69820</v>
      </c>
      <c r="B1173" s="2">
        <v>69217</v>
      </c>
      <c r="C1173" s="2">
        <v>154</v>
      </c>
      <c r="D1173" s="10" t="s">
        <v>1855</v>
      </c>
      <c r="E1173" s="2" t="s">
        <v>42</v>
      </c>
      <c r="F1173" s="2" t="s">
        <v>909</v>
      </c>
      <c r="J1173" s="2" t="s">
        <v>30</v>
      </c>
      <c r="K1173" s="10" t="s">
        <v>149</v>
      </c>
      <c r="L1173" s="2" t="s">
        <v>55</v>
      </c>
      <c r="M1173" s="2" t="s">
        <v>38</v>
      </c>
      <c r="N1173" s="10">
        <v>1998</v>
      </c>
      <c r="O1173" s="9">
        <v>36056</v>
      </c>
      <c r="P1173" s="2">
        <v>45.283332999999999</v>
      </c>
      <c r="Q1173" s="2">
        <v>-51.533332999999999</v>
      </c>
      <c r="R1173" s="11">
        <v>98</v>
      </c>
      <c r="S1173" s="11">
        <v>98</v>
      </c>
      <c r="T1173" s="2" t="s">
        <v>1846</v>
      </c>
      <c r="U1173" s="2" t="s">
        <v>52</v>
      </c>
      <c r="V1173" s="2" t="s">
        <v>149</v>
      </c>
      <c r="W1173" s="2">
        <v>12</v>
      </c>
      <c r="X1173" s="2">
        <v>12</v>
      </c>
      <c r="Y1173" s="2" t="s">
        <v>1849</v>
      </c>
      <c r="Z1173" s="2" t="s">
        <v>47</v>
      </c>
      <c r="AA1173" s="2" t="s">
        <v>41</v>
      </c>
      <c r="AD1173" s="10" t="s">
        <v>1858</v>
      </c>
    </row>
    <row r="1174" spans="1:38" x14ac:dyDescent="0.2">
      <c r="A1174" s="2">
        <v>69821</v>
      </c>
      <c r="B1174" s="2">
        <v>69218</v>
      </c>
      <c r="C1174" s="2">
        <v>154</v>
      </c>
      <c r="D1174" s="10" t="s">
        <v>1855</v>
      </c>
      <c r="E1174" s="2" t="s">
        <v>42</v>
      </c>
      <c r="F1174" s="2" t="s">
        <v>910</v>
      </c>
      <c r="J1174" s="2" t="s">
        <v>30</v>
      </c>
      <c r="K1174" s="10" t="s">
        <v>149</v>
      </c>
      <c r="L1174" s="2" t="s">
        <v>55</v>
      </c>
      <c r="M1174" s="2" t="s">
        <v>38</v>
      </c>
      <c r="N1174" s="10">
        <v>1998</v>
      </c>
      <c r="O1174" s="9">
        <v>36084</v>
      </c>
      <c r="P1174" s="2">
        <v>44.533332999999999</v>
      </c>
      <c r="Q1174" s="2">
        <v>-50.266666999999998</v>
      </c>
      <c r="R1174" s="11">
        <v>100</v>
      </c>
      <c r="S1174" s="11">
        <v>100</v>
      </c>
      <c r="T1174" s="2" t="s">
        <v>1846</v>
      </c>
      <c r="U1174" s="2" t="s">
        <v>52</v>
      </c>
      <c r="V1174" s="2" t="s">
        <v>149</v>
      </c>
      <c r="W1174" s="2">
        <v>14</v>
      </c>
      <c r="X1174" s="2">
        <v>14</v>
      </c>
      <c r="Y1174" s="2" t="s">
        <v>1849</v>
      </c>
      <c r="Z1174" s="2" t="s">
        <v>47</v>
      </c>
      <c r="AA1174" s="2" t="s">
        <v>41</v>
      </c>
      <c r="AD1174" s="10" t="s">
        <v>1858</v>
      </c>
    </row>
    <row r="1175" spans="1:38" x14ac:dyDescent="0.2">
      <c r="A1175" s="2">
        <v>69822</v>
      </c>
      <c r="B1175" s="2">
        <v>69219</v>
      </c>
      <c r="C1175" s="2">
        <v>154</v>
      </c>
      <c r="D1175" s="10" t="s">
        <v>1854</v>
      </c>
      <c r="E1175" s="2" t="s">
        <v>142</v>
      </c>
      <c r="F1175" s="2" t="s">
        <v>911</v>
      </c>
      <c r="J1175" s="2" t="s">
        <v>30</v>
      </c>
      <c r="K1175" s="10" t="s">
        <v>149</v>
      </c>
      <c r="L1175" s="2" t="s">
        <v>55</v>
      </c>
      <c r="M1175" s="2" t="s">
        <v>38</v>
      </c>
      <c r="N1175" s="10">
        <v>1995</v>
      </c>
      <c r="O1175" s="9">
        <v>35040</v>
      </c>
      <c r="P1175" s="2">
        <v>44</v>
      </c>
      <c r="Q1175" s="2">
        <v>-61.7</v>
      </c>
      <c r="R1175" s="11">
        <v>106</v>
      </c>
      <c r="S1175" s="11">
        <v>106</v>
      </c>
      <c r="T1175" s="2" t="s">
        <v>1846</v>
      </c>
      <c r="U1175" s="2" t="s">
        <v>52</v>
      </c>
      <c r="V1175" s="2" t="s">
        <v>149</v>
      </c>
      <c r="W1175" s="2">
        <v>11</v>
      </c>
      <c r="X1175" s="2">
        <v>11</v>
      </c>
      <c r="Y1175" s="2" t="s">
        <v>1849</v>
      </c>
      <c r="Z1175" s="2" t="s">
        <v>47</v>
      </c>
      <c r="AA1175" s="2" t="s">
        <v>41</v>
      </c>
      <c r="AB1175" s="2" t="s">
        <v>31</v>
      </c>
      <c r="AC1175" s="2" t="s">
        <v>38</v>
      </c>
      <c r="AD1175" s="10">
        <v>1997</v>
      </c>
      <c r="AE1175" s="9">
        <v>35516</v>
      </c>
      <c r="AF1175" s="2">
        <v>42.6</v>
      </c>
      <c r="AG1175" s="2">
        <v>-63.533332999999999</v>
      </c>
      <c r="AH1175" s="2">
        <v>121</v>
      </c>
      <c r="AI1175" s="2">
        <v>121</v>
      </c>
      <c r="AJ1175" s="2" t="s">
        <v>1846</v>
      </c>
      <c r="AK1175" s="2" t="s">
        <v>40</v>
      </c>
      <c r="AL1175" s="2" t="s">
        <v>149</v>
      </c>
    </row>
    <row r="1176" spans="1:38" x14ac:dyDescent="0.2">
      <c r="A1176" s="2">
        <v>69823</v>
      </c>
      <c r="B1176" s="2">
        <v>69220</v>
      </c>
      <c r="C1176" s="2">
        <v>154</v>
      </c>
      <c r="D1176" s="10" t="s">
        <v>1855</v>
      </c>
      <c r="E1176" s="2" t="s">
        <v>42</v>
      </c>
      <c r="F1176" s="2" t="s">
        <v>912</v>
      </c>
      <c r="J1176" s="2" t="s">
        <v>30</v>
      </c>
      <c r="K1176" s="10" t="s">
        <v>2219</v>
      </c>
      <c r="L1176" s="2" t="s">
        <v>55</v>
      </c>
      <c r="M1176" s="2" t="s">
        <v>38</v>
      </c>
      <c r="N1176" s="10">
        <v>1995</v>
      </c>
      <c r="O1176" s="9">
        <v>35048</v>
      </c>
      <c r="P1176" s="2">
        <v>44.083333000000003</v>
      </c>
      <c r="Q1176" s="2">
        <v>-62.666666999999997</v>
      </c>
      <c r="R1176" s="11">
        <v>104</v>
      </c>
      <c r="S1176" s="11">
        <v>104</v>
      </c>
      <c r="T1176" s="2" t="s">
        <v>1846</v>
      </c>
      <c r="U1176" s="2" t="s">
        <v>52</v>
      </c>
      <c r="V1176" s="2" t="s">
        <v>149</v>
      </c>
      <c r="W1176" s="2">
        <v>9</v>
      </c>
      <c r="X1176" s="2">
        <v>9</v>
      </c>
      <c r="Y1176" s="2" t="s">
        <v>1849</v>
      </c>
      <c r="Z1176" s="2" t="s">
        <v>47</v>
      </c>
      <c r="AA1176" s="2" t="s">
        <v>41</v>
      </c>
      <c r="AD1176" s="10" t="s">
        <v>1858</v>
      </c>
    </row>
    <row r="1177" spans="1:38" x14ac:dyDescent="0.2">
      <c r="A1177" s="2">
        <v>69824</v>
      </c>
      <c r="B1177" s="2">
        <v>69221</v>
      </c>
      <c r="C1177" s="2">
        <v>154</v>
      </c>
      <c r="D1177" s="10" t="s">
        <v>1855</v>
      </c>
      <c r="E1177" s="2" t="s">
        <v>42</v>
      </c>
      <c r="F1177" s="2" t="s">
        <v>913</v>
      </c>
      <c r="J1177" s="2" t="s">
        <v>30</v>
      </c>
      <c r="K1177" s="10" t="s">
        <v>2219</v>
      </c>
      <c r="L1177" s="2" t="s">
        <v>55</v>
      </c>
      <c r="M1177" s="2" t="s">
        <v>38</v>
      </c>
      <c r="N1177" s="10">
        <v>1995</v>
      </c>
      <c r="O1177" s="9">
        <v>35039</v>
      </c>
      <c r="P1177" s="2">
        <v>43.833333000000003</v>
      </c>
      <c r="Q1177" s="2">
        <v>-61.833333000000003</v>
      </c>
      <c r="R1177" s="11">
        <v>96</v>
      </c>
      <c r="S1177" s="11">
        <v>96</v>
      </c>
      <c r="T1177" s="2" t="s">
        <v>1846</v>
      </c>
      <c r="U1177" s="2" t="s">
        <v>40</v>
      </c>
      <c r="V1177" s="2" t="s">
        <v>149</v>
      </c>
      <c r="W1177" s="2">
        <v>9</v>
      </c>
      <c r="X1177" s="2">
        <v>9</v>
      </c>
      <c r="Y1177" s="2" t="s">
        <v>1849</v>
      </c>
      <c r="Z1177" s="2" t="s">
        <v>47</v>
      </c>
      <c r="AA1177" s="2" t="s">
        <v>41</v>
      </c>
      <c r="AD1177" s="10" t="s">
        <v>1858</v>
      </c>
    </row>
    <row r="1178" spans="1:38" x14ac:dyDescent="0.2">
      <c r="A1178" s="2">
        <v>69825</v>
      </c>
      <c r="B1178" s="2">
        <v>69222</v>
      </c>
      <c r="C1178" s="2">
        <v>154</v>
      </c>
      <c r="D1178" s="10" t="s">
        <v>1855</v>
      </c>
      <c r="E1178" s="2" t="s">
        <v>42</v>
      </c>
      <c r="F1178" s="2" t="s">
        <v>914</v>
      </c>
      <c r="J1178" s="2" t="s">
        <v>30</v>
      </c>
      <c r="K1178" s="10" t="s">
        <v>2219</v>
      </c>
      <c r="L1178" s="2" t="s">
        <v>55</v>
      </c>
      <c r="M1178" s="2" t="s">
        <v>38</v>
      </c>
      <c r="N1178" s="10">
        <v>1998</v>
      </c>
      <c r="O1178" s="9">
        <v>36049</v>
      </c>
      <c r="P1178" s="2">
        <v>46.116667</v>
      </c>
      <c r="Q1178" s="2">
        <v>-48.816667000000002</v>
      </c>
      <c r="R1178" s="11">
        <v>98</v>
      </c>
      <c r="S1178" s="11">
        <v>98</v>
      </c>
      <c r="T1178" s="2" t="s">
        <v>1846</v>
      </c>
      <c r="U1178" s="2" t="s">
        <v>40</v>
      </c>
      <c r="V1178" s="2" t="s">
        <v>149</v>
      </c>
      <c r="W1178" s="2">
        <v>9</v>
      </c>
      <c r="X1178" s="2">
        <v>9</v>
      </c>
      <c r="Y1178" s="2" t="s">
        <v>1849</v>
      </c>
      <c r="Z1178" s="2" t="s">
        <v>47</v>
      </c>
      <c r="AA1178" s="2" t="s">
        <v>41</v>
      </c>
      <c r="AD1178" s="10" t="s">
        <v>1858</v>
      </c>
    </row>
    <row r="1179" spans="1:38" x14ac:dyDescent="0.2">
      <c r="A1179" s="2">
        <v>69826</v>
      </c>
      <c r="B1179" s="2">
        <v>69223</v>
      </c>
      <c r="C1179" s="2">
        <v>154</v>
      </c>
      <c r="D1179" s="10" t="s">
        <v>1855</v>
      </c>
      <c r="E1179" s="2" t="s">
        <v>42</v>
      </c>
      <c r="F1179" s="2" t="s">
        <v>915</v>
      </c>
      <c r="J1179" s="2" t="s">
        <v>30</v>
      </c>
      <c r="K1179" s="10" t="s">
        <v>2219</v>
      </c>
      <c r="L1179" s="2" t="s">
        <v>55</v>
      </c>
      <c r="M1179" s="2" t="s">
        <v>38</v>
      </c>
      <c r="N1179" s="10">
        <v>1998</v>
      </c>
      <c r="O1179" s="9">
        <v>36049</v>
      </c>
      <c r="P1179" s="2">
        <v>45.966667000000001</v>
      </c>
      <c r="Q1179" s="2">
        <v>-48.783332999999999</v>
      </c>
      <c r="R1179" s="11">
        <v>97</v>
      </c>
      <c r="S1179" s="11">
        <v>97</v>
      </c>
      <c r="T1179" s="2" t="s">
        <v>1846</v>
      </c>
      <c r="U1179" s="2" t="s">
        <v>52</v>
      </c>
      <c r="V1179" s="2" t="s">
        <v>149</v>
      </c>
      <c r="W1179" s="2">
        <v>14</v>
      </c>
      <c r="X1179" s="2">
        <v>14</v>
      </c>
      <c r="Y1179" s="2" t="s">
        <v>1849</v>
      </c>
      <c r="Z1179" s="2" t="s">
        <v>47</v>
      </c>
      <c r="AA1179" s="2" t="s">
        <v>41</v>
      </c>
      <c r="AD1179" s="10" t="s">
        <v>1858</v>
      </c>
    </row>
    <row r="1180" spans="1:38" x14ac:dyDescent="0.2">
      <c r="A1180" s="2">
        <v>69827</v>
      </c>
      <c r="B1180" s="2">
        <v>69224</v>
      </c>
      <c r="C1180" s="2">
        <v>154</v>
      </c>
      <c r="D1180" s="10" t="s">
        <v>1855</v>
      </c>
      <c r="E1180" s="2" t="s">
        <v>42</v>
      </c>
      <c r="F1180" s="2" t="s">
        <v>916</v>
      </c>
      <c r="J1180" s="2" t="s">
        <v>30</v>
      </c>
      <c r="K1180" s="10" t="s">
        <v>2219</v>
      </c>
      <c r="L1180" s="2" t="s">
        <v>55</v>
      </c>
      <c r="M1180" s="2" t="s">
        <v>38</v>
      </c>
      <c r="N1180" s="10">
        <v>1998</v>
      </c>
      <c r="O1180" s="9">
        <v>36049</v>
      </c>
      <c r="P1180" s="2">
        <v>46</v>
      </c>
      <c r="Q1180" s="2">
        <v>-48.783332999999999</v>
      </c>
      <c r="R1180" s="11">
        <v>94</v>
      </c>
      <c r="S1180" s="11">
        <v>94</v>
      </c>
      <c r="T1180" s="2" t="s">
        <v>1846</v>
      </c>
      <c r="U1180" s="2" t="s">
        <v>52</v>
      </c>
      <c r="V1180" s="2" t="s">
        <v>149</v>
      </c>
      <c r="W1180" s="2">
        <v>11</v>
      </c>
      <c r="X1180" s="2">
        <v>11</v>
      </c>
      <c r="Y1180" s="2" t="s">
        <v>1849</v>
      </c>
      <c r="Z1180" s="2" t="s">
        <v>47</v>
      </c>
      <c r="AA1180" s="2" t="s">
        <v>41</v>
      </c>
      <c r="AD1180" s="10" t="s">
        <v>1858</v>
      </c>
    </row>
    <row r="1181" spans="1:38" x14ac:dyDescent="0.2">
      <c r="A1181" s="2">
        <v>69828</v>
      </c>
      <c r="B1181" s="2">
        <v>69225</v>
      </c>
      <c r="C1181" s="2">
        <v>154</v>
      </c>
      <c r="D1181" s="10" t="s">
        <v>1855</v>
      </c>
      <c r="E1181" s="2" t="s">
        <v>42</v>
      </c>
      <c r="F1181" s="2" t="s">
        <v>917</v>
      </c>
      <c r="J1181" s="2" t="s">
        <v>30</v>
      </c>
      <c r="K1181" s="10" t="s">
        <v>2219</v>
      </c>
      <c r="L1181" s="2" t="s">
        <v>55</v>
      </c>
      <c r="M1181" s="2" t="s">
        <v>38</v>
      </c>
      <c r="N1181" s="10">
        <v>1998</v>
      </c>
      <c r="O1181" s="9">
        <v>35942</v>
      </c>
      <c r="P1181" s="2">
        <v>43.716667000000001</v>
      </c>
      <c r="Q1181" s="2">
        <v>-59.05</v>
      </c>
      <c r="R1181" s="11">
        <v>107</v>
      </c>
      <c r="S1181" s="11">
        <v>107</v>
      </c>
      <c r="T1181" s="2" t="s">
        <v>1846</v>
      </c>
      <c r="U1181" s="2" t="s">
        <v>52</v>
      </c>
      <c r="V1181" s="2" t="s">
        <v>149</v>
      </c>
      <c r="W1181" s="2">
        <v>14</v>
      </c>
      <c r="X1181" s="2">
        <v>14</v>
      </c>
      <c r="Y1181" s="2" t="s">
        <v>1849</v>
      </c>
      <c r="Z1181" s="2" t="s">
        <v>47</v>
      </c>
      <c r="AA1181" s="2" t="s">
        <v>41</v>
      </c>
      <c r="AD1181" s="10" t="s">
        <v>1858</v>
      </c>
    </row>
    <row r="1182" spans="1:38" x14ac:dyDescent="0.2">
      <c r="A1182" s="2">
        <v>69829</v>
      </c>
      <c r="B1182" s="2">
        <v>69226</v>
      </c>
      <c r="C1182" s="2">
        <v>154</v>
      </c>
      <c r="D1182" s="10" t="s">
        <v>1855</v>
      </c>
      <c r="E1182" s="2" t="s">
        <v>42</v>
      </c>
      <c r="F1182" s="2" t="s">
        <v>918</v>
      </c>
      <c r="J1182" s="2" t="s">
        <v>30</v>
      </c>
      <c r="K1182" s="10" t="s">
        <v>149</v>
      </c>
      <c r="L1182" s="2" t="s">
        <v>55</v>
      </c>
      <c r="M1182" s="2" t="s">
        <v>38</v>
      </c>
      <c r="N1182" s="10">
        <v>1998</v>
      </c>
      <c r="O1182" s="9">
        <v>36049</v>
      </c>
      <c r="P1182" s="2">
        <v>46.033332999999999</v>
      </c>
      <c r="Q1182" s="2">
        <v>-48.833333000000003</v>
      </c>
      <c r="R1182" s="11">
        <v>110</v>
      </c>
      <c r="S1182" s="11">
        <v>110</v>
      </c>
      <c r="T1182" s="2" t="s">
        <v>1846</v>
      </c>
      <c r="U1182" s="2" t="s">
        <v>52</v>
      </c>
      <c r="V1182" s="2" t="s">
        <v>149</v>
      </c>
      <c r="W1182" s="2">
        <v>14</v>
      </c>
      <c r="X1182" s="2">
        <v>14</v>
      </c>
      <c r="Y1182" s="2" t="s">
        <v>1849</v>
      </c>
      <c r="Z1182" s="2" t="s">
        <v>47</v>
      </c>
      <c r="AA1182" s="2" t="s">
        <v>41</v>
      </c>
      <c r="AD1182" s="10" t="s">
        <v>1858</v>
      </c>
    </row>
    <row r="1183" spans="1:38" x14ac:dyDescent="0.2">
      <c r="A1183" s="2">
        <v>69830</v>
      </c>
      <c r="B1183" s="2">
        <v>69227</v>
      </c>
      <c r="C1183" s="2">
        <v>154</v>
      </c>
      <c r="D1183" s="10" t="s">
        <v>1855</v>
      </c>
      <c r="E1183" s="2" t="s">
        <v>42</v>
      </c>
      <c r="F1183" s="2" t="s">
        <v>919</v>
      </c>
      <c r="J1183" s="2" t="s">
        <v>30</v>
      </c>
      <c r="K1183" s="10" t="s">
        <v>149</v>
      </c>
      <c r="L1183" s="2" t="s">
        <v>55</v>
      </c>
      <c r="M1183" s="2" t="s">
        <v>38</v>
      </c>
      <c r="N1183" s="10">
        <v>1999</v>
      </c>
      <c r="O1183" s="9">
        <v>36227</v>
      </c>
      <c r="P1183" s="2">
        <v>43.283332999999999</v>
      </c>
      <c r="Q1183" s="2">
        <v>-59.25</v>
      </c>
      <c r="R1183" s="11">
        <v>106</v>
      </c>
      <c r="S1183" s="11">
        <v>106</v>
      </c>
      <c r="T1183" s="2" t="s">
        <v>1846</v>
      </c>
      <c r="U1183" s="2" t="s">
        <v>52</v>
      </c>
      <c r="V1183" s="2" t="s">
        <v>149</v>
      </c>
      <c r="W1183" s="2">
        <v>16</v>
      </c>
      <c r="X1183" s="2">
        <v>16</v>
      </c>
      <c r="Y1183" s="2" t="s">
        <v>1849</v>
      </c>
      <c r="Z1183" s="2" t="s">
        <v>47</v>
      </c>
      <c r="AA1183" s="2" t="s">
        <v>41</v>
      </c>
      <c r="AD1183" s="10" t="s">
        <v>1858</v>
      </c>
    </row>
    <row r="1184" spans="1:38" x14ac:dyDescent="0.2">
      <c r="A1184" s="2">
        <v>69831</v>
      </c>
      <c r="B1184" s="2">
        <v>69228</v>
      </c>
      <c r="C1184" s="2">
        <v>154</v>
      </c>
      <c r="D1184" s="10" t="s">
        <v>1855</v>
      </c>
      <c r="E1184" s="2" t="s">
        <v>42</v>
      </c>
      <c r="F1184" s="2" t="s">
        <v>920</v>
      </c>
      <c r="J1184" s="2" t="s">
        <v>30</v>
      </c>
      <c r="K1184" s="10" t="s">
        <v>149</v>
      </c>
      <c r="L1184" s="2" t="s">
        <v>55</v>
      </c>
      <c r="M1184" s="2" t="s">
        <v>38</v>
      </c>
      <c r="N1184" s="10">
        <v>1999</v>
      </c>
      <c r="O1184" s="9">
        <v>36232</v>
      </c>
      <c r="P1184" s="2">
        <v>43</v>
      </c>
      <c r="Q1184" s="2">
        <v>-61.5</v>
      </c>
      <c r="R1184" s="11">
        <v>109</v>
      </c>
      <c r="S1184" s="11">
        <v>109</v>
      </c>
      <c r="T1184" s="2" t="s">
        <v>1846</v>
      </c>
      <c r="U1184" s="2" t="s">
        <v>52</v>
      </c>
      <c r="V1184" s="2" t="s">
        <v>149</v>
      </c>
      <c r="W1184" s="2">
        <v>16</v>
      </c>
      <c r="X1184" s="2">
        <v>16</v>
      </c>
      <c r="Y1184" s="2" t="s">
        <v>1849</v>
      </c>
      <c r="Z1184" s="2" t="s">
        <v>47</v>
      </c>
      <c r="AA1184" s="2" t="s">
        <v>41</v>
      </c>
      <c r="AD1184" s="10" t="s">
        <v>1858</v>
      </c>
    </row>
    <row r="1185" spans="1:38" x14ac:dyDescent="0.2">
      <c r="A1185" s="2">
        <v>69832</v>
      </c>
      <c r="B1185" s="2">
        <v>69229</v>
      </c>
      <c r="C1185" s="2">
        <v>154</v>
      </c>
      <c r="D1185" s="10" t="s">
        <v>1855</v>
      </c>
      <c r="E1185" s="2" t="s">
        <v>42</v>
      </c>
      <c r="F1185" s="2" t="s">
        <v>921</v>
      </c>
      <c r="J1185" s="2" t="s">
        <v>30</v>
      </c>
      <c r="K1185" s="10" t="s">
        <v>149</v>
      </c>
      <c r="L1185" s="2" t="s">
        <v>55</v>
      </c>
      <c r="M1185" s="2" t="s">
        <v>38</v>
      </c>
      <c r="N1185" s="10">
        <v>1999</v>
      </c>
      <c r="O1185" s="9">
        <v>36231</v>
      </c>
      <c r="P1185" s="2">
        <v>43.183332999999998</v>
      </c>
      <c r="Q1185" s="2">
        <v>-60.833333000000003</v>
      </c>
      <c r="R1185" s="11">
        <v>105</v>
      </c>
      <c r="S1185" s="11">
        <v>105</v>
      </c>
      <c r="T1185" s="2" t="s">
        <v>1846</v>
      </c>
      <c r="U1185" s="2" t="s">
        <v>52</v>
      </c>
      <c r="V1185" s="2" t="s">
        <v>149</v>
      </c>
      <c r="W1185" s="2">
        <v>14</v>
      </c>
      <c r="X1185" s="2">
        <v>14</v>
      </c>
      <c r="Y1185" s="2" t="s">
        <v>1849</v>
      </c>
      <c r="Z1185" s="2" t="s">
        <v>47</v>
      </c>
      <c r="AA1185" s="2" t="s">
        <v>41</v>
      </c>
      <c r="AD1185" s="10" t="s">
        <v>1858</v>
      </c>
    </row>
    <row r="1186" spans="1:38" x14ac:dyDescent="0.2">
      <c r="A1186" s="2">
        <v>69833</v>
      </c>
      <c r="B1186" s="2">
        <v>69230</v>
      </c>
      <c r="C1186" s="2">
        <v>154</v>
      </c>
      <c r="D1186" s="10" t="s">
        <v>1855</v>
      </c>
      <c r="E1186" s="2" t="s">
        <v>42</v>
      </c>
      <c r="F1186" s="2" t="s">
        <v>922</v>
      </c>
      <c r="J1186" s="2" t="s">
        <v>30</v>
      </c>
      <c r="K1186" s="10" t="s">
        <v>149</v>
      </c>
      <c r="L1186" s="2" t="s">
        <v>55</v>
      </c>
      <c r="M1186" s="2" t="s">
        <v>38</v>
      </c>
      <c r="N1186" s="10">
        <v>1999</v>
      </c>
      <c r="O1186" s="9">
        <v>36230</v>
      </c>
      <c r="P1186" s="2">
        <v>43.55</v>
      </c>
      <c r="Q1186" s="2">
        <v>-59.3</v>
      </c>
      <c r="R1186" s="11">
        <v>104</v>
      </c>
      <c r="S1186" s="11">
        <v>104</v>
      </c>
      <c r="T1186" s="2" t="s">
        <v>1846</v>
      </c>
      <c r="U1186" s="2" t="s">
        <v>52</v>
      </c>
      <c r="V1186" s="2" t="s">
        <v>149</v>
      </c>
      <c r="W1186" s="2">
        <v>14</v>
      </c>
      <c r="X1186" s="2">
        <v>14</v>
      </c>
      <c r="Y1186" s="2" t="s">
        <v>1849</v>
      </c>
      <c r="Z1186" s="2" t="s">
        <v>47</v>
      </c>
      <c r="AA1186" s="2" t="s">
        <v>41</v>
      </c>
      <c r="AD1186" s="10" t="s">
        <v>1858</v>
      </c>
    </row>
    <row r="1187" spans="1:38" x14ac:dyDescent="0.2">
      <c r="A1187" s="2">
        <v>69834</v>
      </c>
      <c r="B1187" s="2">
        <v>69231</v>
      </c>
      <c r="C1187" s="2">
        <v>154</v>
      </c>
      <c r="D1187" s="10" t="s">
        <v>1855</v>
      </c>
      <c r="E1187" s="2" t="s">
        <v>42</v>
      </c>
      <c r="F1187" s="2" t="s">
        <v>923</v>
      </c>
      <c r="J1187" s="2" t="s">
        <v>30</v>
      </c>
      <c r="K1187" s="10" t="s">
        <v>149</v>
      </c>
      <c r="L1187" s="2" t="s">
        <v>55</v>
      </c>
      <c r="M1187" s="2" t="s">
        <v>38</v>
      </c>
      <c r="N1187" s="10">
        <v>1999</v>
      </c>
      <c r="O1187" s="9">
        <v>36239</v>
      </c>
      <c r="P1187" s="2">
        <v>42.416666999999997</v>
      </c>
      <c r="Q1187" s="2">
        <v>-65.833332999999996</v>
      </c>
      <c r="R1187" s="11">
        <v>112</v>
      </c>
      <c r="S1187" s="11">
        <v>112</v>
      </c>
      <c r="T1187" s="2" t="s">
        <v>1846</v>
      </c>
      <c r="U1187" s="2" t="s">
        <v>52</v>
      </c>
      <c r="V1187" s="2" t="s">
        <v>149</v>
      </c>
      <c r="W1187" s="2">
        <v>14</v>
      </c>
      <c r="X1187" s="2">
        <v>14</v>
      </c>
      <c r="Y1187" s="2" t="s">
        <v>1849</v>
      </c>
      <c r="Z1187" s="2" t="s">
        <v>47</v>
      </c>
      <c r="AA1187" s="2" t="s">
        <v>41</v>
      </c>
      <c r="AD1187" s="10" t="s">
        <v>1858</v>
      </c>
    </row>
    <row r="1188" spans="1:38" x14ac:dyDescent="0.2">
      <c r="A1188" s="2">
        <v>69835</v>
      </c>
      <c r="B1188" s="2">
        <v>69232</v>
      </c>
      <c r="C1188" s="2">
        <v>154</v>
      </c>
      <c r="D1188" s="10" t="s">
        <v>1855</v>
      </c>
      <c r="E1188" s="2" t="s">
        <v>42</v>
      </c>
      <c r="F1188" s="2" t="s">
        <v>924</v>
      </c>
      <c r="J1188" s="2" t="s">
        <v>30</v>
      </c>
      <c r="K1188" s="10" t="s">
        <v>2219</v>
      </c>
      <c r="L1188" s="2" t="s">
        <v>55</v>
      </c>
      <c r="M1188" s="2" t="s">
        <v>38</v>
      </c>
      <c r="N1188" s="10">
        <v>1999</v>
      </c>
      <c r="O1188" s="9">
        <v>36242</v>
      </c>
      <c r="P1188" s="2">
        <v>42.783332999999999</v>
      </c>
      <c r="Q1188" s="2">
        <v>-62.683332999999998</v>
      </c>
      <c r="R1188" s="11">
        <v>101</v>
      </c>
      <c r="S1188" s="11">
        <v>101</v>
      </c>
      <c r="T1188" s="2" t="s">
        <v>1846</v>
      </c>
      <c r="U1188" s="2" t="s">
        <v>52</v>
      </c>
      <c r="V1188" s="2" t="s">
        <v>149</v>
      </c>
      <c r="W1188" s="2">
        <v>11</v>
      </c>
      <c r="X1188" s="2">
        <v>11</v>
      </c>
      <c r="Y1188" s="2" t="s">
        <v>1849</v>
      </c>
      <c r="Z1188" s="2" t="s">
        <v>47</v>
      </c>
      <c r="AA1188" s="2" t="s">
        <v>41</v>
      </c>
      <c r="AD1188" s="10" t="s">
        <v>1858</v>
      </c>
    </row>
    <row r="1189" spans="1:38" x14ac:dyDescent="0.2">
      <c r="A1189" s="2">
        <v>69836</v>
      </c>
      <c r="B1189" s="2">
        <v>69233</v>
      </c>
      <c r="C1189" s="2">
        <v>154</v>
      </c>
      <c r="D1189" s="10" t="s">
        <v>1855</v>
      </c>
      <c r="E1189" s="2" t="s">
        <v>42</v>
      </c>
      <c r="F1189" s="2" t="s">
        <v>925</v>
      </c>
      <c r="J1189" s="2" t="s">
        <v>30</v>
      </c>
      <c r="K1189" s="10" t="s">
        <v>149</v>
      </c>
      <c r="L1189" s="2" t="s">
        <v>55</v>
      </c>
      <c r="M1189" s="2" t="s">
        <v>38</v>
      </c>
      <c r="N1189" s="10">
        <v>1999</v>
      </c>
      <c r="O1189" s="9">
        <v>36242</v>
      </c>
      <c r="P1189" s="2">
        <v>42.833333000000003</v>
      </c>
      <c r="Q1189" s="2">
        <v>-62.5</v>
      </c>
      <c r="R1189" s="11">
        <v>109</v>
      </c>
      <c r="S1189" s="11">
        <v>109</v>
      </c>
      <c r="T1189" s="2" t="s">
        <v>1846</v>
      </c>
      <c r="U1189" s="2" t="s">
        <v>52</v>
      </c>
      <c r="V1189" s="2" t="s">
        <v>149</v>
      </c>
      <c r="W1189" s="2">
        <v>14</v>
      </c>
      <c r="X1189" s="2">
        <v>14</v>
      </c>
      <c r="Y1189" s="2" t="s">
        <v>1849</v>
      </c>
      <c r="Z1189" s="2" t="s">
        <v>47</v>
      </c>
      <c r="AA1189" s="2" t="s">
        <v>41</v>
      </c>
      <c r="AD1189" s="10" t="s">
        <v>1858</v>
      </c>
    </row>
    <row r="1190" spans="1:38" x14ac:dyDescent="0.2">
      <c r="A1190" s="2">
        <v>69837</v>
      </c>
      <c r="B1190" s="2">
        <v>69234</v>
      </c>
      <c r="C1190" s="2">
        <v>154</v>
      </c>
      <c r="D1190" s="10" t="s">
        <v>1855</v>
      </c>
      <c r="E1190" s="2" t="s">
        <v>42</v>
      </c>
      <c r="F1190" s="2" t="s">
        <v>926</v>
      </c>
      <c r="J1190" s="2" t="s">
        <v>30</v>
      </c>
      <c r="K1190" s="10" t="s">
        <v>149</v>
      </c>
      <c r="L1190" s="2" t="s">
        <v>55</v>
      </c>
      <c r="M1190" s="2" t="s">
        <v>38</v>
      </c>
      <c r="N1190" s="10">
        <v>1999</v>
      </c>
      <c r="O1190" s="9">
        <v>36242</v>
      </c>
      <c r="P1190" s="2">
        <v>42.883333</v>
      </c>
      <c r="Q1190" s="2">
        <v>-62.533332999999999</v>
      </c>
      <c r="R1190" s="11">
        <v>106</v>
      </c>
      <c r="S1190" s="11">
        <v>106</v>
      </c>
      <c r="T1190" s="2" t="s">
        <v>1846</v>
      </c>
      <c r="U1190" s="2" t="s">
        <v>52</v>
      </c>
      <c r="V1190" s="2" t="s">
        <v>149</v>
      </c>
      <c r="W1190" s="2">
        <v>11</v>
      </c>
      <c r="X1190" s="2">
        <v>11</v>
      </c>
      <c r="Y1190" s="2" t="s">
        <v>1849</v>
      </c>
      <c r="Z1190" s="2" t="s">
        <v>47</v>
      </c>
      <c r="AA1190" s="2" t="s">
        <v>41</v>
      </c>
      <c r="AD1190" s="10" t="s">
        <v>1858</v>
      </c>
    </row>
    <row r="1191" spans="1:38" x14ac:dyDescent="0.2">
      <c r="A1191" s="2">
        <v>69838</v>
      </c>
      <c r="B1191" s="2">
        <v>69235</v>
      </c>
      <c r="C1191" s="2">
        <v>154</v>
      </c>
      <c r="D1191" s="10" t="s">
        <v>1855</v>
      </c>
      <c r="E1191" s="2" t="s">
        <v>42</v>
      </c>
      <c r="F1191" s="2" t="s">
        <v>927</v>
      </c>
      <c r="J1191" s="2" t="s">
        <v>30</v>
      </c>
      <c r="K1191" s="10" t="s">
        <v>149</v>
      </c>
      <c r="L1191" s="2" t="s">
        <v>55</v>
      </c>
      <c r="M1191" s="2" t="s">
        <v>38</v>
      </c>
      <c r="N1191" s="10">
        <v>1999</v>
      </c>
      <c r="O1191" s="9">
        <v>36258</v>
      </c>
      <c r="P1191" s="2">
        <v>43.083333000000003</v>
      </c>
      <c r="Q1191" s="2">
        <v>-62</v>
      </c>
      <c r="R1191" s="11">
        <v>108</v>
      </c>
      <c r="S1191" s="11">
        <v>108</v>
      </c>
      <c r="T1191" s="2" t="s">
        <v>1846</v>
      </c>
      <c r="U1191" s="2" t="s">
        <v>52</v>
      </c>
      <c r="V1191" s="2" t="s">
        <v>149</v>
      </c>
      <c r="W1191" s="2">
        <v>14</v>
      </c>
      <c r="X1191" s="2">
        <v>14</v>
      </c>
      <c r="Y1191" s="2" t="s">
        <v>1849</v>
      </c>
      <c r="Z1191" s="2" t="s">
        <v>47</v>
      </c>
      <c r="AA1191" s="2" t="s">
        <v>41</v>
      </c>
      <c r="AD1191" s="10" t="s">
        <v>1858</v>
      </c>
    </row>
    <row r="1192" spans="1:38" x14ac:dyDescent="0.2">
      <c r="A1192" s="2">
        <v>69839</v>
      </c>
      <c r="B1192" s="2">
        <v>69236</v>
      </c>
      <c r="C1192" s="2">
        <v>154</v>
      </c>
      <c r="D1192" s="10" t="s">
        <v>1855</v>
      </c>
      <c r="E1192" s="2" t="s">
        <v>42</v>
      </c>
      <c r="F1192" s="2" t="s">
        <v>928</v>
      </c>
      <c r="J1192" s="2" t="s">
        <v>30</v>
      </c>
      <c r="K1192" s="10" t="s">
        <v>2219</v>
      </c>
      <c r="L1192" s="2" t="s">
        <v>55</v>
      </c>
      <c r="M1192" s="2" t="s">
        <v>38</v>
      </c>
      <c r="N1192" s="10">
        <v>1999</v>
      </c>
      <c r="O1192" s="9">
        <v>36260</v>
      </c>
      <c r="P1192" s="2">
        <v>43.116667</v>
      </c>
      <c r="Q1192" s="2">
        <v>-60.95</v>
      </c>
      <c r="R1192" s="11">
        <v>109</v>
      </c>
      <c r="S1192" s="11">
        <v>109</v>
      </c>
      <c r="T1192" s="2" t="s">
        <v>1846</v>
      </c>
      <c r="U1192" s="2" t="s">
        <v>52</v>
      </c>
      <c r="V1192" s="2" t="s">
        <v>149</v>
      </c>
      <c r="W1192" s="2">
        <v>14</v>
      </c>
      <c r="X1192" s="2">
        <v>14</v>
      </c>
      <c r="Y1192" s="2" t="s">
        <v>1849</v>
      </c>
      <c r="Z1192" s="2" t="s">
        <v>47</v>
      </c>
      <c r="AA1192" s="2" t="s">
        <v>41</v>
      </c>
      <c r="AD1192" s="10" t="s">
        <v>1858</v>
      </c>
    </row>
    <row r="1193" spans="1:38" x14ac:dyDescent="0.2">
      <c r="A1193" s="2">
        <v>69840</v>
      </c>
      <c r="B1193" s="2">
        <v>69237</v>
      </c>
      <c r="C1193" s="2">
        <v>154</v>
      </c>
      <c r="D1193" s="10" t="s">
        <v>1855</v>
      </c>
      <c r="E1193" s="2" t="s">
        <v>42</v>
      </c>
      <c r="F1193" s="2" t="s">
        <v>929</v>
      </c>
      <c r="J1193" s="2" t="s">
        <v>30</v>
      </c>
      <c r="K1193" s="10" t="s">
        <v>2219</v>
      </c>
      <c r="L1193" s="2" t="s">
        <v>55</v>
      </c>
      <c r="M1193" s="2" t="s">
        <v>38</v>
      </c>
      <c r="N1193" s="10">
        <v>1998</v>
      </c>
      <c r="O1193" s="9">
        <v>35929</v>
      </c>
      <c r="P1193" s="2">
        <v>41.766666999999998</v>
      </c>
      <c r="Q1193" s="2">
        <v>-63.95</v>
      </c>
      <c r="R1193" s="11">
        <v>110</v>
      </c>
      <c r="S1193" s="11">
        <v>110</v>
      </c>
      <c r="T1193" s="2" t="s">
        <v>1846</v>
      </c>
      <c r="U1193" s="2" t="s">
        <v>52</v>
      </c>
      <c r="V1193" s="2" t="s">
        <v>149</v>
      </c>
      <c r="W1193" s="2">
        <v>11</v>
      </c>
      <c r="X1193" s="2">
        <v>11</v>
      </c>
      <c r="Y1193" s="2" t="s">
        <v>1849</v>
      </c>
      <c r="Z1193" s="2" t="s">
        <v>47</v>
      </c>
      <c r="AA1193" s="2" t="s">
        <v>41</v>
      </c>
      <c r="AD1193" s="10" t="s">
        <v>1858</v>
      </c>
    </row>
    <row r="1194" spans="1:38" x14ac:dyDescent="0.2">
      <c r="A1194" s="2">
        <v>69841</v>
      </c>
      <c r="B1194" s="2">
        <v>69238</v>
      </c>
      <c r="C1194" s="2">
        <v>154</v>
      </c>
      <c r="D1194" s="10" t="s">
        <v>1855</v>
      </c>
      <c r="E1194" s="2" t="s">
        <v>42</v>
      </c>
      <c r="F1194" s="2" t="s">
        <v>930</v>
      </c>
      <c r="J1194" s="2" t="s">
        <v>30</v>
      </c>
      <c r="K1194" s="10" t="s">
        <v>149</v>
      </c>
      <c r="L1194" s="2" t="s">
        <v>55</v>
      </c>
      <c r="M1194" s="2" t="s">
        <v>38</v>
      </c>
      <c r="N1194" s="10">
        <v>1998</v>
      </c>
      <c r="O1194" s="9">
        <v>35935</v>
      </c>
      <c r="P1194" s="2">
        <v>43.433332999999998</v>
      </c>
      <c r="Q1194" s="2">
        <v>-59.833333000000003</v>
      </c>
      <c r="R1194" s="11">
        <v>105</v>
      </c>
      <c r="S1194" s="11">
        <v>105</v>
      </c>
      <c r="T1194" s="2" t="s">
        <v>1846</v>
      </c>
      <c r="U1194" s="2" t="s">
        <v>52</v>
      </c>
      <c r="V1194" s="2" t="s">
        <v>149</v>
      </c>
      <c r="W1194" s="2">
        <v>11</v>
      </c>
      <c r="X1194" s="2">
        <v>11</v>
      </c>
      <c r="Y1194" s="2" t="s">
        <v>1849</v>
      </c>
      <c r="Z1194" s="2" t="s">
        <v>47</v>
      </c>
      <c r="AA1194" s="2" t="s">
        <v>41</v>
      </c>
      <c r="AD1194" s="10" t="s">
        <v>1858</v>
      </c>
    </row>
    <row r="1195" spans="1:38" x14ac:dyDescent="0.2">
      <c r="A1195" s="2">
        <v>69842</v>
      </c>
      <c r="B1195" s="2">
        <v>69239</v>
      </c>
      <c r="C1195" s="2">
        <v>154</v>
      </c>
      <c r="D1195" s="10" t="s">
        <v>1855</v>
      </c>
      <c r="E1195" s="2" t="s">
        <v>42</v>
      </c>
      <c r="F1195" s="2" t="s">
        <v>931</v>
      </c>
      <c r="J1195" s="2" t="s">
        <v>30</v>
      </c>
      <c r="K1195" s="10" t="s">
        <v>2219</v>
      </c>
      <c r="L1195" s="2" t="s">
        <v>55</v>
      </c>
      <c r="M1195" s="2" t="s">
        <v>38</v>
      </c>
      <c r="N1195" s="10">
        <v>1998</v>
      </c>
      <c r="O1195" s="9">
        <v>35935</v>
      </c>
      <c r="P1195" s="2">
        <v>43.5</v>
      </c>
      <c r="Q1195" s="2">
        <v>-59.766666999999998</v>
      </c>
      <c r="R1195" s="11">
        <v>115</v>
      </c>
      <c r="S1195" s="11">
        <v>115</v>
      </c>
      <c r="T1195" s="2" t="s">
        <v>1846</v>
      </c>
      <c r="U1195" s="2" t="s">
        <v>52</v>
      </c>
      <c r="V1195" s="2" t="s">
        <v>149</v>
      </c>
      <c r="W1195" s="2">
        <v>14</v>
      </c>
      <c r="X1195" s="2">
        <v>14</v>
      </c>
      <c r="Y1195" s="2" t="s">
        <v>1849</v>
      </c>
      <c r="Z1195" s="2" t="s">
        <v>47</v>
      </c>
      <c r="AA1195" s="2" t="s">
        <v>41</v>
      </c>
      <c r="AD1195" s="10" t="s">
        <v>1858</v>
      </c>
    </row>
    <row r="1196" spans="1:38" x14ac:dyDescent="0.2">
      <c r="A1196" s="2">
        <v>69843</v>
      </c>
      <c r="B1196" s="2">
        <v>69240</v>
      </c>
      <c r="C1196" s="2">
        <v>154</v>
      </c>
      <c r="D1196" s="10" t="s">
        <v>1854</v>
      </c>
      <c r="E1196" s="2" t="s">
        <v>142</v>
      </c>
      <c r="F1196" s="2" t="s">
        <v>932</v>
      </c>
      <c r="J1196" s="2" t="s">
        <v>30</v>
      </c>
      <c r="K1196" s="10" t="s">
        <v>2219</v>
      </c>
      <c r="L1196" s="2" t="s">
        <v>55</v>
      </c>
      <c r="M1196" s="2" t="s">
        <v>38</v>
      </c>
      <c r="N1196" s="10">
        <v>1998</v>
      </c>
      <c r="O1196" s="9">
        <v>35934</v>
      </c>
      <c r="P1196" s="2">
        <v>43.35</v>
      </c>
      <c r="Q1196" s="2">
        <v>-60.45</v>
      </c>
      <c r="R1196" s="11">
        <v>124</v>
      </c>
      <c r="S1196" s="11">
        <v>124</v>
      </c>
      <c r="T1196" s="2" t="s">
        <v>1846</v>
      </c>
      <c r="U1196" s="2" t="s">
        <v>52</v>
      </c>
      <c r="V1196" s="2" t="s">
        <v>149</v>
      </c>
      <c r="W1196" s="2">
        <v>18</v>
      </c>
      <c r="X1196" s="2">
        <v>18</v>
      </c>
      <c r="Y1196" s="2" t="s">
        <v>1849</v>
      </c>
      <c r="Z1196" s="2" t="s">
        <v>47</v>
      </c>
      <c r="AA1196" s="2" t="s">
        <v>41</v>
      </c>
      <c r="AB1196" s="2" t="s">
        <v>31</v>
      </c>
      <c r="AC1196" s="2" t="s">
        <v>38</v>
      </c>
      <c r="AD1196" s="10">
        <v>2000</v>
      </c>
      <c r="AE1196" s="9">
        <v>36592</v>
      </c>
      <c r="AF1196" s="2">
        <v>43.333333000000003</v>
      </c>
      <c r="AG1196" s="2">
        <v>-59.466667000000001</v>
      </c>
      <c r="AH1196" s="2">
        <v>137</v>
      </c>
      <c r="AI1196" s="2">
        <v>137</v>
      </c>
      <c r="AJ1196" s="2" t="s">
        <v>1846</v>
      </c>
      <c r="AK1196" s="2" t="s">
        <v>40</v>
      </c>
      <c r="AL1196" s="2" t="s">
        <v>149</v>
      </c>
    </row>
    <row r="1197" spans="1:38" x14ac:dyDescent="0.2">
      <c r="A1197" s="2">
        <v>69844</v>
      </c>
      <c r="B1197" s="2">
        <v>69241</v>
      </c>
      <c r="C1197" s="2">
        <v>154</v>
      </c>
      <c r="D1197" s="10" t="s">
        <v>1855</v>
      </c>
      <c r="E1197" s="2" t="s">
        <v>42</v>
      </c>
      <c r="F1197" s="2" t="s">
        <v>933</v>
      </c>
      <c r="J1197" s="2" t="s">
        <v>30</v>
      </c>
      <c r="K1197" s="10" t="s">
        <v>2219</v>
      </c>
      <c r="L1197" s="2" t="s">
        <v>55</v>
      </c>
      <c r="M1197" s="2" t="s">
        <v>38</v>
      </c>
      <c r="N1197" s="10">
        <v>1998</v>
      </c>
      <c r="O1197" s="9">
        <v>35929</v>
      </c>
      <c r="P1197" s="2">
        <v>41.833333000000003</v>
      </c>
      <c r="Q1197" s="2">
        <v>-63.783332999999999</v>
      </c>
      <c r="R1197" s="11">
        <v>104</v>
      </c>
      <c r="S1197" s="11">
        <v>104</v>
      </c>
      <c r="T1197" s="2" t="s">
        <v>1846</v>
      </c>
      <c r="U1197" s="2" t="s">
        <v>52</v>
      </c>
      <c r="V1197" s="2" t="s">
        <v>149</v>
      </c>
      <c r="W1197" s="2">
        <v>14</v>
      </c>
      <c r="X1197" s="2">
        <v>14</v>
      </c>
      <c r="Y1197" s="2" t="s">
        <v>1849</v>
      </c>
      <c r="Z1197" s="2" t="s">
        <v>47</v>
      </c>
      <c r="AA1197" s="2" t="s">
        <v>41</v>
      </c>
      <c r="AD1197" s="10" t="s">
        <v>1858</v>
      </c>
    </row>
    <row r="1198" spans="1:38" x14ac:dyDescent="0.2">
      <c r="A1198" s="2">
        <v>69845</v>
      </c>
      <c r="B1198" s="2">
        <v>69242</v>
      </c>
      <c r="C1198" s="2">
        <v>154</v>
      </c>
      <c r="D1198" s="10" t="s">
        <v>1855</v>
      </c>
      <c r="E1198" s="2" t="s">
        <v>42</v>
      </c>
      <c r="F1198" s="2" t="s">
        <v>934</v>
      </c>
      <c r="J1198" s="2" t="s">
        <v>30</v>
      </c>
      <c r="K1198" s="10" t="s">
        <v>149</v>
      </c>
      <c r="L1198" s="2" t="s">
        <v>55</v>
      </c>
      <c r="M1198" s="2" t="s">
        <v>38</v>
      </c>
      <c r="N1198" s="10">
        <v>1995</v>
      </c>
      <c r="O1198" s="9">
        <v>35009</v>
      </c>
      <c r="P1198" s="2">
        <v>46.45</v>
      </c>
      <c r="Q1198" s="2">
        <v>-59.633333</v>
      </c>
      <c r="R1198" s="11">
        <v>129</v>
      </c>
      <c r="S1198" s="11">
        <v>129</v>
      </c>
      <c r="T1198" s="2" t="s">
        <v>1846</v>
      </c>
      <c r="U1198" s="2" t="s">
        <v>52</v>
      </c>
      <c r="V1198" s="2" t="s">
        <v>149</v>
      </c>
      <c r="W1198" s="2">
        <v>22</v>
      </c>
      <c r="X1198" s="2">
        <v>22</v>
      </c>
      <c r="Y1198" s="2" t="s">
        <v>1849</v>
      </c>
      <c r="Z1198" s="2" t="s">
        <v>47</v>
      </c>
      <c r="AA1198" s="2" t="s">
        <v>41</v>
      </c>
      <c r="AD1198" s="10" t="s">
        <v>1858</v>
      </c>
    </row>
    <row r="1199" spans="1:38" x14ac:dyDescent="0.2">
      <c r="A1199" s="2">
        <v>69846</v>
      </c>
      <c r="B1199" s="2">
        <v>69243</v>
      </c>
      <c r="C1199" s="2">
        <v>154</v>
      </c>
      <c r="D1199" s="10" t="s">
        <v>1855</v>
      </c>
      <c r="E1199" s="2" t="s">
        <v>42</v>
      </c>
      <c r="F1199" s="2" t="s">
        <v>935</v>
      </c>
      <c r="J1199" s="2" t="s">
        <v>30</v>
      </c>
      <c r="K1199" s="10" t="s">
        <v>2219</v>
      </c>
      <c r="L1199" s="2" t="s">
        <v>55</v>
      </c>
      <c r="M1199" s="2" t="s">
        <v>38</v>
      </c>
      <c r="N1199" s="10">
        <v>1995</v>
      </c>
      <c r="O1199" s="9">
        <v>35009</v>
      </c>
      <c r="P1199" s="2">
        <v>46.5</v>
      </c>
      <c r="Q1199" s="2">
        <v>-59.6</v>
      </c>
      <c r="R1199" s="11">
        <v>134</v>
      </c>
      <c r="S1199" s="11">
        <v>134</v>
      </c>
      <c r="T1199" s="2" t="s">
        <v>1846</v>
      </c>
      <c r="U1199" s="2" t="s">
        <v>52</v>
      </c>
      <c r="V1199" s="2" t="s">
        <v>149</v>
      </c>
      <c r="W1199" s="2">
        <v>24</v>
      </c>
      <c r="X1199" s="2">
        <v>24</v>
      </c>
      <c r="Y1199" s="2" t="s">
        <v>1849</v>
      </c>
      <c r="Z1199" s="2" t="s">
        <v>47</v>
      </c>
      <c r="AA1199" s="2" t="s">
        <v>41</v>
      </c>
      <c r="AD1199" s="10" t="s">
        <v>1858</v>
      </c>
    </row>
    <row r="1200" spans="1:38" x14ac:dyDescent="0.2">
      <c r="A1200" s="2">
        <v>69847</v>
      </c>
      <c r="B1200" s="2">
        <v>69244</v>
      </c>
      <c r="C1200" s="2">
        <v>154</v>
      </c>
      <c r="D1200" s="10" t="s">
        <v>1855</v>
      </c>
      <c r="E1200" s="2" t="s">
        <v>42</v>
      </c>
      <c r="F1200" s="2" t="s">
        <v>936</v>
      </c>
      <c r="J1200" s="2" t="s">
        <v>30</v>
      </c>
      <c r="K1200" s="10" t="s">
        <v>2219</v>
      </c>
      <c r="L1200" s="2" t="s">
        <v>55</v>
      </c>
      <c r="M1200" s="2" t="s">
        <v>38</v>
      </c>
      <c r="N1200" s="10">
        <v>1995</v>
      </c>
      <c r="O1200" s="9">
        <v>35011</v>
      </c>
      <c r="P1200" s="2">
        <v>46.5</v>
      </c>
      <c r="Q1200" s="2">
        <v>-59</v>
      </c>
      <c r="R1200" s="11">
        <v>116</v>
      </c>
      <c r="S1200" s="11">
        <v>116</v>
      </c>
      <c r="T1200" s="2" t="s">
        <v>1846</v>
      </c>
      <c r="U1200" s="2" t="s">
        <v>52</v>
      </c>
      <c r="V1200" s="2" t="s">
        <v>149</v>
      </c>
      <c r="W1200" s="2">
        <v>15</v>
      </c>
      <c r="X1200" s="2">
        <v>15</v>
      </c>
      <c r="Y1200" s="2" t="s">
        <v>1849</v>
      </c>
      <c r="Z1200" s="2" t="s">
        <v>47</v>
      </c>
      <c r="AA1200" s="2" t="s">
        <v>41</v>
      </c>
      <c r="AD1200" s="10" t="s">
        <v>1858</v>
      </c>
    </row>
    <row r="1201" spans="1:30" x14ac:dyDescent="0.2">
      <c r="A1201" s="2">
        <v>69848</v>
      </c>
      <c r="B1201" s="2">
        <v>69245</v>
      </c>
      <c r="C1201" s="2">
        <v>154</v>
      </c>
      <c r="D1201" s="10" t="s">
        <v>1855</v>
      </c>
      <c r="E1201" s="2" t="s">
        <v>42</v>
      </c>
      <c r="F1201" s="2" t="s">
        <v>937</v>
      </c>
      <c r="J1201" s="2" t="s">
        <v>30</v>
      </c>
      <c r="K1201" s="10" t="s">
        <v>149</v>
      </c>
      <c r="L1201" s="2" t="s">
        <v>55</v>
      </c>
      <c r="M1201" s="2" t="s">
        <v>38</v>
      </c>
      <c r="N1201" s="10">
        <v>1995</v>
      </c>
      <c r="O1201" s="9">
        <v>35010</v>
      </c>
      <c r="P1201" s="2">
        <v>46.466667000000001</v>
      </c>
      <c r="Q1201" s="2">
        <v>-59.283332999999999</v>
      </c>
      <c r="R1201" s="11">
        <v>126</v>
      </c>
      <c r="S1201" s="11">
        <v>126</v>
      </c>
      <c r="T1201" s="2" t="s">
        <v>1846</v>
      </c>
      <c r="U1201" s="2" t="s">
        <v>52</v>
      </c>
      <c r="V1201" s="2" t="s">
        <v>149</v>
      </c>
      <c r="W1201" s="2">
        <v>21</v>
      </c>
      <c r="X1201" s="2">
        <v>21</v>
      </c>
      <c r="Y1201" s="2" t="s">
        <v>1849</v>
      </c>
      <c r="Z1201" s="2" t="s">
        <v>47</v>
      </c>
      <c r="AA1201" s="2" t="s">
        <v>41</v>
      </c>
      <c r="AD1201" s="10" t="s">
        <v>1858</v>
      </c>
    </row>
    <row r="1202" spans="1:30" x14ac:dyDescent="0.2">
      <c r="A1202" s="2">
        <v>69849</v>
      </c>
      <c r="B1202" s="2">
        <v>69246</v>
      </c>
      <c r="C1202" s="2">
        <v>154</v>
      </c>
      <c r="D1202" s="10" t="s">
        <v>1855</v>
      </c>
      <c r="E1202" s="2" t="s">
        <v>42</v>
      </c>
      <c r="F1202" s="2" t="s">
        <v>938</v>
      </c>
      <c r="J1202" s="2" t="s">
        <v>30</v>
      </c>
      <c r="K1202" s="10" t="s">
        <v>149</v>
      </c>
      <c r="L1202" s="2" t="s">
        <v>55</v>
      </c>
      <c r="M1202" s="2" t="s">
        <v>38</v>
      </c>
      <c r="N1202" s="10">
        <v>1995</v>
      </c>
      <c r="O1202" s="9">
        <v>35010</v>
      </c>
      <c r="P1202" s="2">
        <v>46.5</v>
      </c>
      <c r="Q1202" s="2">
        <v>-59.366667</v>
      </c>
      <c r="R1202" s="11">
        <v>119</v>
      </c>
      <c r="S1202" s="11">
        <v>119</v>
      </c>
      <c r="T1202" s="2" t="s">
        <v>1846</v>
      </c>
      <c r="U1202" s="2" t="s">
        <v>52</v>
      </c>
      <c r="V1202" s="2" t="s">
        <v>149</v>
      </c>
      <c r="W1202" s="2">
        <v>18</v>
      </c>
      <c r="X1202" s="2">
        <v>18</v>
      </c>
      <c r="Y1202" s="2" t="s">
        <v>1849</v>
      </c>
      <c r="Z1202" s="2" t="s">
        <v>47</v>
      </c>
      <c r="AA1202" s="2" t="s">
        <v>41</v>
      </c>
      <c r="AD1202" s="10" t="s">
        <v>1858</v>
      </c>
    </row>
    <row r="1203" spans="1:30" x14ac:dyDescent="0.2">
      <c r="A1203" s="2">
        <v>69850</v>
      </c>
      <c r="B1203" s="2">
        <v>69247</v>
      </c>
      <c r="C1203" s="2">
        <v>154</v>
      </c>
      <c r="D1203" s="10" t="s">
        <v>1855</v>
      </c>
      <c r="E1203" s="2" t="s">
        <v>42</v>
      </c>
      <c r="F1203" s="2" t="s">
        <v>939</v>
      </c>
      <c r="J1203" s="2" t="s">
        <v>30</v>
      </c>
      <c r="K1203" s="10" t="s">
        <v>149</v>
      </c>
      <c r="L1203" s="2" t="s">
        <v>55</v>
      </c>
      <c r="M1203" s="2" t="s">
        <v>38</v>
      </c>
      <c r="N1203" s="10">
        <v>1995</v>
      </c>
      <c r="O1203" s="9">
        <v>35011</v>
      </c>
      <c r="P1203" s="2">
        <v>46.4</v>
      </c>
      <c r="Q1203" s="2">
        <v>-59</v>
      </c>
      <c r="R1203" s="11">
        <v>126</v>
      </c>
      <c r="S1203" s="11">
        <v>126</v>
      </c>
      <c r="T1203" s="2" t="s">
        <v>1846</v>
      </c>
      <c r="U1203" s="2" t="s">
        <v>52</v>
      </c>
      <c r="V1203" s="2" t="s">
        <v>149</v>
      </c>
      <c r="W1203" s="2">
        <v>21</v>
      </c>
      <c r="X1203" s="2">
        <v>21</v>
      </c>
      <c r="Y1203" s="2" t="s">
        <v>1849</v>
      </c>
      <c r="Z1203" s="2" t="s">
        <v>47</v>
      </c>
      <c r="AA1203" s="2" t="s">
        <v>41</v>
      </c>
      <c r="AD1203" s="10" t="s">
        <v>1858</v>
      </c>
    </row>
    <row r="1204" spans="1:30" x14ac:dyDescent="0.2">
      <c r="A1204" s="2">
        <v>69851</v>
      </c>
      <c r="B1204" s="2">
        <v>69248</v>
      </c>
      <c r="C1204" s="2">
        <v>154</v>
      </c>
      <c r="D1204" s="10" t="s">
        <v>1855</v>
      </c>
      <c r="E1204" s="2" t="s">
        <v>42</v>
      </c>
      <c r="F1204" s="2" t="s">
        <v>940</v>
      </c>
      <c r="J1204" s="2" t="s">
        <v>30</v>
      </c>
      <c r="K1204" s="10" t="s">
        <v>2219</v>
      </c>
      <c r="L1204" s="2" t="s">
        <v>55</v>
      </c>
      <c r="M1204" s="2" t="s">
        <v>38</v>
      </c>
      <c r="N1204" s="10">
        <v>1995</v>
      </c>
      <c r="O1204" s="9">
        <v>35019</v>
      </c>
      <c r="P1204" s="2">
        <v>46.116667</v>
      </c>
      <c r="Q1204" s="2">
        <v>-58.85</v>
      </c>
      <c r="R1204" s="11">
        <v>123</v>
      </c>
      <c r="S1204" s="11">
        <v>123</v>
      </c>
      <c r="T1204" s="2" t="s">
        <v>1846</v>
      </c>
      <c r="U1204" s="2" t="s">
        <v>52</v>
      </c>
      <c r="V1204" s="2" t="s">
        <v>149</v>
      </c>
      <c r="W1204" s="2">
        <v>19</v>
      </c>
      <c r="X1204" s="2">
        <v>19</v>
      </c>
      <c r="Y1204" s="2" t="s">
        <v>1849</v>
      </c>
      <c r="Z1204" s="2" t="s">
        <v>47</v>
      </c>
      <c r="AA1204" s="2" t="s">
        <v>41</v>
      </c>
      <c r="AD1204" s="10" t="s">
        <v>1858</v>
      </c>
    </row>
    <row r="1205" spans="1:30" x14ac:dyDescent="0.2">
      <c r="A1205" s="2">
        <v>69852</v>
      </c>
      <c r="B1205" s="2">
        <v>69249</v>
      </c>
      <c r="C1205" s="2">
        <v>154</v>
      </c>
      <c r="D1205" s="10" t="s">
        <v>1855</v>
      </c>
      <c r="E1205" s="2" t="s">
        <v>42</v>
      </c>
      <c r="F1205" s="2" t="s">
        <v>941</v>
      </c>
      <c r="J1205" s="2" t="s">
        <v>30</v>
      </c>
      <c r="K1205" s="10" t="s">
        <v>149</v>
      </c>
      <c r="L1205" s="2" t="s">
        <v>55</v>
      </c>
      <c r="M1205" s="2" t="s">
        <v>38</v>
      </c>
      <c r="N1205" s="10">
        <v>1995</v>
      </c>
      <c r="O1205" s="9">
        <v>35019</v>
      </c>
      <c r="P1205" s="2">
        <v>46.133333</v>
      </c>
      <c r="Q1205" s="2">
        <v>-58.883333</v>
      </c>
      <c r="R1205" s="11">
        <v>122</v>
      </c>
      <c r="S1205" s="11">
        <v>122</v>
      </c>
      <c r="T1205" s="2" t="s">
        <v>1846</v>
      </c>
      <c r="U1205" s="2" t="s">
        <v>52</v>
      </c>
      <c r="V1205" s="2" t="s">
        <v>149</v>
      </c>
      <c r="W1205" s="2">
        <v>18</v>
      </c>
      <c r="X1205" s="2">
        <v>18</v>
      </c>
      <c r="Y1205" s="2" t="s">
        <v>1849</v>
      </c>
      <c r="Z1205" s="2" t="s">
        <v>47</v>
      </c>
      <c r="AA1205" s="2" t="s">
        <v>41</v>
      </c>
      <c r="AD1205" s="10" t="s">
        <v>1858</v>
      </c>
    </row>
    <row r="1206" spans="1:30" x14ac:dyDescent="0.2">
      <c r="A1206" s="2">
        <v>69853</v>
      </c>
      <c r="B1206" s="2">
        <v>69250</v>
      </c>
      <c r="C1206" s="2">
        <v>154</v>
      </c>
      <c r="D1206" s="10" t="s">
        <v>1855</v>
      </c>
      <c r="E1206" s="2" t="s">
        <v>42</v>
      </c>
      <c r="F1206" s="2" t="s">
        <v>942</v>
      </c>
      <c r="J1206" s="2" t="s">
        <v>30</v>
      </c>
      <c r="K1206" s="10" t="s">
        <v>2219</v>
      </c>
      <c r="L1206" s="2" t="s">
        <v>55</v>
      </c>
      <c r="M1206" s="2" t="s">
        <v>38</v>
      </c>
      <c r="N1206" s="10">
        <v>1995</v>
      </c>
      <c r="O1206" s="9">
        <v>35019</v>
      </c>
      <c r="P1206" s="2">
        <v>46.116667</v>
      </c>
      <c r="Q1206" s="2">
        <v>-58.85</v>
      </c>
      <c r="R1206" s="11">
        <v>123</v>
      </c>
      <c r="S1206" s="11">
        <v>123</v>
      </c>
      <c r="T1206" s="2" t="s">
        <v>1846</v>
      </c>
      <c r="U1206" s="2" t="s">
        <v>52</v>
      </c>
      <c r="V1206" s="2" t="s">
        <v>149</v>
      </c>
      <c r="W1206" s="2">
        <v>19</v>
      </c>
      <c r="X1206" s="2">
        <v>19</v>
      </c>
      <c r="Y1206" s="2" t="s">
        <v>1849</v>
      </c>
      <c r="Z1206" s="2" t="s">
        <v>47</v>
      </c>
      <c r="AA1206" s="2" t="s">
        <v>41</v>
      </c>
      <c r="AD1206" s="10" t="s">
        <v>1858</v>
      </c>
    </row>
    <row r="1207" spans="1:30" x14ac:dyDescent="0.2">
      <c r="A1207" s="2">
        <v>69854</v>
      </c>
      <c r="B1207" s="2">
        <v>69251</v>
      </c>
      <c r="C1207" s="2">
        <v>154</v>
      </c>
      <c r="D1207" s="10" t="s">
        <v>1855</v>
      </c>
      <c r="E1207" s="2" t="s">
        <v>42</v>
      </c>
      <c r="F1207" s="2" t="s">
        <v>943</v>
      </c>
      <c r="J1207" s="2" t="s">
        <v>30</v>
      </c>
      <c r="K1207" s="10" t="s">
        <v>2219</v>
      </c>
      <c r="L1207" s="2" t="s">
        <v>55</v>
      </c>
      <c r="M1207" s="2" t="s">
        <v>38</v>
      </c>
      <c r="N1207" s="10">
        <v>1995</v>
      </c>
      <c r="O1207" s="9">
        <v>35012</v>
      </c>
      <c r="P1207" s="2">
        <v>46.666666999999997</v>
      </c>
      <c r="Q1207" s="2">
        <v>-59.5</v>
      </c>
      <c r="R1207" s="11">
        <v>116</v>
      </c>
      <c r="S1207" s="11">
        <v>116</v>
      </c>
      <c r="T1207" s="2" t="s">
        <v>1846</v>
      </c>
      <c r="U1207" s="2" t="s">
        <v>52</v>
      </c>
      <c r="V1207" s="2" t="s">
        <v>149</v>
      </c>
      <c r="W1207" s="2">
        <v>15</v>
      </c>
      <c r="X1207" s="2">
        <v>15</v>
      </c>
      <c r="Y1207" s="2" t="s">
        <v>1849</v>
      </c>
      <c r="Z1207" s="2" t="s">
        <v>47</v>
      </c>
      <c r="AA1207" s="2" t="s">
        <v>41</v>
      </c>
      <c r="AD1207" s="10" t="s">
        <v>1858</v>
      </c>
    </row>
    <row r="1208" spans="1:30" x14ac:dyDescent="0.2">
      <c r="A1208" s="2">
        <v>69855</v>
      </c>
      <c r="B1208" s="2">
        <v>69252</v>
      </c>
      <c r="C1208" s="2">
        <v>154</v>
      </c>
      <c r="D1208" s="10" t="s">
        <v>1855</v>
      </c>
      <c r="E1208" s="2" t="s">
        <v>42</v>
      </c>
      <c r="F1208" s="2" t="s">
        <v>944</v>
      </c>
      <c r="J1208" s="2" t="s">
        <v>30</v>
      </c>
      <c r="K1208" s="10" t="s">
        <v>149</v>
      </c>
      <c r="L1208" s="2" t="s">
        <v>55</v>
      </c>
      <c r="M1208" s="2" t="s">
        <v>38</v>
      </c>
      <c r="N1208" s="10">
        <v>1995</v>
      </c>
      <c r="O1208" s="9">
        <v>35012</v>
      </c>
      <c r="P1208" s="2">
        <v>46.666666999999997</v>
      </c>
      <c r="Q1208" s="2">
        <v>-59.5</v>
      </c>
      <c r="R1208" s="11">
        <v>135</v>
      </c>
      <c r="S1208" s="11">
        <v>135</v>
      </c>
      <c r="T1208" s="2" t="s">
        <v>1846</v>
      </c>
      <c r="U1208" s="2" t="s">
        <v>52</v>
      </c>
      <c r="V1208" s="2" t="s">
        <v>149</v>
      </c>
      <c r="W1208" s="2">
        <v>25</v>
      </c>
      <c r="X1208" s="2">
        <v>25</v>
      </c>
      <c r="Y1208" s="2" t="s">
        <v>1849</v>
      </c>
      <c r="Z1208" s="2" t="s">
        <v>47</v>
      </c>
      <c r="AA1208" s="2" t="s">
        <v>41</v>
      </c>
      <c r="AD1208" s="10" t="s">
        <v>1858</v>
      </c>
    </row>
    <row r="1209" spans="1:30" x14ac:dyDescent="0.2">
      <c r="A1209" s="2">
        <v>69856</v>
      </c>
      <c r="B1209" s="2">
        <v>69253</v>
      </c>
      <c r="C1209" s="2">
        <v>154</v>
      </c>
      <c r="D1209" s="10" t="s">
        <v>1855</v>
      </c>
      <c r="E1209" s="2" t="s">
        <v>42</v>
      </c>
      <c r="F1209" s="2" t="s">
        <v>945</v>
      </c>
      <c r="J1209" s="2" t="s">
        <v>30</v>
      </c>
      <c r="K1209" s="10" t="s">
        <v>2219</v>
      </c>
      <c r="L1209" s="2" t="s">
        <v>55</v>
      </c>
      <c r="M1209" s="2" t="s">
        <v>38</v>
      </c>
      <c r="N1209" s="10">
        <v>1995</v>
      </c>
      <c r="O1209" s="9">
        <v>35020</v>
      </c>
      <c r="P1209" s="2">
        <v>45.3</v>
      </c>
      <c r="Q1209" s="2">
        <v>-58.233333000000002</v>
      </c>
      <c r="R1209" s="11">
        <v>103</v>
      </c>
      <c r="S1209" s="11">
        <v>103</v>
      </c>
      <c r="T1209" s="2" t="s">
        <v>1846</v>
      </c>
      <c r="U1209" s="2" t="s">
        <v>52</v>
      </c>
      <c r="V1209" s="2" t="s">
        <v>149</v>
      </c>
      <c r="W1209" s="2">
        <v>11</v>
      </c>
      <c r="X1209" s="2">
        <v>11</v>
      </c>
      <c r="Y1209" s="2" t="s">
        <v>1849</v>
      </c>
      <c r="Z1209" s="2" t="s">
        <v>47</v>
      </c>
      <c r="AA1209" s="2" t="s">
        <v>41</v>
      </c>
      <c r="AD1209" s="10" t="s">
        <v>1858</v>
      </c>
    </row>
    <row r="1210" spans="1:30" x14ac:dyDescent="0.2">
      <c r="A1210" s="2">
        <v>69857</v>
      </c>
      <c r="B1210" s="2">
        <v>69254</v>
      </c>
      <c r="C1210" s="2">
        <v>154</v>
      </c>
      <c r="D1210" s="10" t="s">
        <v>1855</v>
      </c>
      <c r="E1210" s="2" t="s">
        <v>42</v>
      </c>
      <c r="F1210" s="2" t="s">
        <v>946</v>
      </c>
      <c r="J1210" s="2" t="s">
        <v>30</v>
      </c>
      <c r="K1210" s="10" t="s">
        <v>2219</v>
      </c>
      <c r="L1210" s="2" t="s">
        <v>55</v>
      </c>
      <c r="M1210" s="2" t="s">
        <v>38</v>
      </c>
      <c r="N1210" s="10">
        <v>1995</v>
      </c>
      <c r="O1210" s="9">
        <v>35020</v>
      </c>
      <c r="P1210" s="2">
        <v>45.25</v>
      </c>
      <c r="Q1210" s="2">
        <v>-58.283332999999999</v>
      </c>
      <c r="R1210" s="11">
        <v>102</v>
      </c>
      <c r="S1210" s="11">
        <v>102</v>
      </c>
      <c r="T1210" s="2" t="s">
        <v>1846</v>
      </c>
      <c r="U1210" s="2" t="s">
        <v>52</v>
      </c>
      <c r="V1210" s="2" t="s">
        <v>149</v>
      </c>
      <c r="W1210" s="2">
        <v>11</v>
      </c>
      <c r="X1210" s="2">
        <v>11</v>
      </c>
      <c r="Y1210" s="2" t="s">
        <v>1849</v>
      </c>
      <c r="Z1210" s="2" t="s">
        <v>47</v>
      </c>
      <c r="AA1210" s="2" t="s">
        <v>41</v>
      </c>
      <c r="AD1210" s="10" t="s">
        <v>1858</v>
      </c>
    </row>
    <row r="1211" spans="1:30" x14ac:dyDescent="0.2">
      <c r="A1211" s="2">
        <v>69858</v>
      </c>
      <c r="B1211" s="2">
        <v>69255</v>
      </c>
      <c r="C1211" s="2">
        <v>154</v>
      </c>
      <c r="D1211" s="10" t="s">
        <v>1855</v>
      </c>
      <c r="E1211" s="2" t="s">
        <v>42</v>
      </c>
      <c r="F1211" s="2" t="s">
        <v>947</v>
      </c>
      <c r="J1211" s="2" t="s">
        <v>30</v>
      </c>
      <c r="K1211" s="10" t="s">
        <v>149</v>
      </c>
      <c r="L1211" s="2" t="s">
        <v>55</v>
      </c>
      <c r="M1211" s="2" t="s">
        <v>38</v>
      </c>
      <c r="N1211" s="10">
        <v>1995</v>
      </c>
      <c r="O1211" s="9">
        <v>35020</v>
      </c>
      <c r="P1211" s="2">
        <v>45.233333000000002</v>
      </c>
      <c r="Q1211" s="2">
        <v>-58.366667</v>
      </c>
      <c r="R1211" s="11">
        <v>101</v>
      </c>
      <c r="S1211" s="11">
        <v>101</v>
      </c>
      <c r="T1211" s="2" t="s">
        <v>1846</v>
      </c>
      <c r="U1211" s="2" t="s">
        <v>52</v>
      </c>
      <c r="V1211" s="2" t="s">
        <v>149</v>
      </c>
      <c r="W1211" s="2">
        <v>10</v>
      </c>
      <c r="X1211" s="2">
        <v>10</v>
      </c>
      <c r="Y1211" s="2" t="s">
        <v>1849</v>
      </c>
      <c r="Z1211" s="2" t="s">
        <v>47</v>
      </c>
      <c r="AA1211" s="2" t="s">
        <v>41</v>
      </c>
      <c r="AD1211" s="10" t="s">
        <v>1858</v>
      </c>
    </row>
    <row r="1212" spans="1:30" x14ac:dyDescent="0.2">
      <c r="A1212" s="2">
        <v>69859</v>
      </c>
      <c r="B1212" s="2">
        <v>69256</v>
      </c>
      <c r="C1212" s="2">
        <v>154</v>
      </c>
      <c r="D1212" s="10" t="s">
        <v>1855</v>
      </c>
      <c r="E1212" s="2" t="s">
        <v>42</v>
      </c>
      <c r="F1212" s="2" t="s">
        <v>948</v>
      </c>
      <c r="J1212" s="2" t="s">
        <v>30</v>
      </c>
      <c r="K1212" s="10" t="s">
        <v>2219</v>
      </c>
      <c r="L1212" s="2" t="s">
        <v>55</v>
      </c>
      <c r="M1212" s="2" t="s">
        <v>38</v>
      </c>
      <c r="N1212" s="10">
        <v>1995</v>
      </c>
      <c r="O1212" s="9">
        <v>35020</v>
      </c>
      <c r="P1212" s="2">
        <v>45.333333000000003</v>
      </c>
      <c r="Q1212" s="2">
        <v>-58.183332999999998</v>
      </c>
      <c r="R1212" s="11">
        <v>100</v>
      </c>
      <c r="S1212" s="11">
        <v>100</v>
      </c>
      <c r="T1212" s="2" t="s">
        <v>1846</v>
      </c>
      <c r="U1212" s="2" t="s">
        <v>52</v>
      </c>
      <c r="V1212" s="2" t="s">
        <v>149</v>
      </c>
      <c r="W1212" s="2">
        <v>10</v>
      </c>
      <c r="X1212" s="2">
        <v>10</v>
      </c>
      <c r="Y1212" s="2" t="s">
        <v>1849</v>
      </c>
      <c r="Z1212" s="2" t="s">
        <v>47</v>
      </c>
      <c r="AA1212" s="2" t="s">
        <v>41</v>
      </c>
      <c r="AD1212" s="10" t="s">
        <v>1858</v>
      </c>
    </row>
    <row r="1213" spans="1:30" x14ac:dyDescent="0.2">
      <c r="A1213" s="2">
        <v>69860</v>
      </c>
      <c r="B1213" s="2">
        <v>69257</v>
      </c>
      <c r="C1213" s="2">
        <v>154</v>
      </c>
      <c r="D1213" s="10" t="s">
        <v>1855</v>
      </c>
      <c r="E1213" s="2" t="s">
        <v>42</v>
      </c>
      <c r="F1213" s="2" t="s">
        <v>949</v>
      </c>
      <c r="J1213" s="2" t="s">
        <v>30</v>
      </c>
      <c r="K1213" s="10" t="s">
        <v>2219</v>
      </c>
      <c r="L1213" s="2" t="s">
        <v>55</v>
      </c>
      <c r="M1213" s="2" t="s">
        <v>38</v>
      </c>
      <c r="N1213" s="10">
        <v>1999</v>
      </c>
      <c r="O1213" s="9">
        <v>36274</v>
      </c>
      <c r="P1213" s="2">
        <v>44.1</v>
      </c>
      <c r="Q1213" s="2">
        <v>-56.533332999999999</v>
      </c>
      <c r="R1213" s="11">
        <v>111</v>
      </c>
      <c r="S1213" s="11">
        <v>111</v>
      </c>
      <c r="T1213" s="2" t="s">
        <v>1846</v>
      </c>
      <c r="U1213" s="2" t="s">
        <v>52</v>
      </c>
      <c r="V1213" s="2" t="s">
        <v>149</v>
      </c>
      <c r="W1213" s="2">
        <v>16</v>
      </c>
      <c r="X1213" s="2">
        <v>16</v>
      </c>
      <c r="Y1213" s="2" t="s">
        <v>1849</v>
      </c>
      <c r="Z1213" s="2" t="s">
        <v>47</v>
      </c>
      <c r="AA1213" s="2" t="s">
        <v>41</v>
      </c>
      <c r="AD1213" s="10" t="s">
        <v>1858</v>
      </c>
    </row>
    <row r="1214" spans="1:30" x14ac:dyDescent="0.2">
      <c r="A1214" s="2">
        <v>69861</v>
      </c>
      <c r="B1214" s="2">
        <v>69258</v>
      </c>
      <c r="C1214" s="2">
        <v>154</v>
      </c>
      <c r="D1214" s="10" t="s">
        <v>1855</v>
      </c>
      <c r="E1214" s="2" t="s">
        <v>42</v>
      </c>
      <c r="F1214" s="2" t="s">
        <v>950</v>
      </c>
      <c r="J1214" s="2" t="s">
        <v>30</v>
      </c>
      <c r="K1214" s="10" t="s">
        <v>149</v>
      </c>
      <c r="L1214" s="2" t="s">
        <v>55</v>
      </c>
      <c r="M1214" s="2" t="s">
        <v>38</v>
      </c>
      <c r="N1214" s="10">
        <v>1999</v>
      </c>
      <c r="O1214" s="9">
        <v>36266</v>
      </c>
      <c r="P1214" s="2">
        <v>42.5</v>
      </c>
      <c r="Q1214" s="2">
        <v>-61.666666999999997</v>
      </c>
      <c r="R1214" s="11">
        <v>108</v>
      </c>
      <c r="S1214" s="11">
        <v>108</v>
      </c>
      <c r="T1214" s="2" t="s">
        <v>1846</v>
      </c>
      <c r="U1214" s="2" t="s">
        <v>52</v>
      </c>
      <c r="V1214" s="2" t="s">
        <v>149</v>
      </c>
      <c r="W1214" s="2">
        <v>14</v>
      </c>
      <c r="X1214" s="2">
        <v>14</v>
      </c>
      <c r="Y1214" s="2" t="s">
        <v>1849</v>
      </c>
      <c r="Z1214" s="2" t="s">
        <v>47</v>
      </c>
      <c r="AA1214" s="2" t="s">
        <v>41</v>
      </c>
      <c r="AD1214" s="10" t="s">
        <v>1858</v>
      </c>
    </row>
    <row r="1215" spans="1:30" x14ac:dyDescent="0.2">
      <c r="A1215" s="2">
        <v>69862</v>
      </c>
      <c r="B1215" s="2">
        <v>69259</v>
      </c>
      <c r="C1215" s="2">
        <v>154</v>
      </c>
      <c r="D1215" s="10" t="s">
        <v>1855</v>
      </c>
      <c r="E1215" s="2" t="s">
        <v>42</v>
      </c>
      <c r="F1215" s="2" t="s">
        <v>951</v>
      </c>
      <c r="J1215" s="2" t="s">
        <v>30</v>
      </c>
      <c r="K1215" s="10" t="s">
        <v>2219</v>
      </c>
      <c r="L1215" s="2" t="s">
        <v>55</v>
      </c>
      <c r="M1215" s="2" t="s">
        <v>38</v>
      </c>
      <c r="N1215" s="10">
        <v>1999</v>
      </c>
      <c r="O1215" s="9">
        <v>36261</v>
      </c>
      <c r="P1215" s="2">
        <v>43.15</v>
      </c>
      <c r="Q1215" s="2">
        <v>-60.833333000000003</v>
      </c>
      <c r="R1215" s="11">
        <v>115</v>
      </c>
      <c r="S1215" s="11">
        <v>115</v>
      </c>
      <c r="T1215" s="2" t="s">
        <v>1846</v>
      </c>
      <c r="U1215" s="2" t="s">
        <v>52</v>
      </c>
      <c r="V1215" s="2" t="s">
        <v>149</v>
      </c>
      <c r="W1215" s="2">
        <v>16</v>
      </c>
      <c r="X1215" s="2">
        <v>16</v>
      </c>
      <c r="Y1215" s="2" t="s">
        <v>1849</v>
      </c>
      <c r="Z1215" s="2" t="s">
        <v>47</v>
      </c>
      <c r="AA1215" s="2" t="s">
        <v>41</v>
      </c>
      <c r="AD1215" s="10" t="s">
        <v>1858</v>
      </c>
    </row>
    <row r="1216" spans="1:30" x14ac:dyDescent="0.2">
      <c r="A1216" s="2">
        <v>69863</v>
      </c>
      <c r="B1216" s="2">
        <v>69260</v>
      </c>
      <c r="C1216" s="2">
        <v>154</v>
      </c>
      <c r="D1216" s="10" t="s">
        <v>1855</v>
      </c>
      <c r="E1216" s="2" t="s">
        <v>42</v>
      </c>
      <c r="F1216" s="2" t="s">
        <v>952</v>
      </c>
      <c r="J1216" s="2" t="s">
        <v>30</v>
      </c>
      <c r="K1216" s="10" t="s">
        <v>2219</v>
      </c>
      <c r="L1216" s="2" t="s">
        <v>55</v>
      </c>
      <c r="M1216" s="2" t="s">
        <v>38</v>
      </c>
      <c r="N1216" s="10">
        <v>1999</v>
      </c>
      <c r="O1216" s="9">
        <v>36260</v>
      </c>
      <c r="P1216" s="2">
        <v>43.2</v>
      </c>
      <c r="Q1216" s="2">
        <v>-61.083333000000003</v>
      </c>
      <c r="R1216" s="11">
        <v>102</v>
      </c>
      <c r="S1216" s="11">
        <v>102</v>
      </c>
      <c r="T1216" s="2" t="s">
        <v>1846</v>
      </c>
      <c r="U1216" s="2" t="s">
        <v>52</v>
      </c>
      <c r="V1216" s="2" t="s">
        <v>149</v>
      </c>
      <c r="W1216" s="2">
        <v>14</v>
      </c>
      <c r="X1216" s="2">
        <v>14</v>
      </c>
      <c r="Y1216" s="2" t="s">
        <v>1849</v>
      </c>
      <c r="Z1216" s="2" t="s">
        <v>47</v>
      </c>
      <c r="AA1216" s="2" t="s">
        <v>41</v>
      </c>
      <c r="AD1216" s="10" t="s">
        <v>1858</v>
      </c>
    </row>
    <row r="1217" spans="1:38" x14ac:dyDescent="0.2">
      <c r="A1217" s="2">
        <v>69864</v>
      </c>
      <c r="B1217" s="2">
        <v>69261</v>
      </c>
      <c r="C1217" s="2">
        <v>154</v>
      </c>
      <c r="D1217" s="10" t="s">
        <v>1855</v>
      </c>
      <c r="E1217" s="2" t="s">
        <v>42</v>
      </c>
      <c r="F1217" s="2" t="s">
        <v>953</v>
      </c>
      <c r="J1217" s="2" t="s">
        <v>30</v>
      </c>
      <c r="K1217" s="10" t="s">
        <v>2219</v>
      </c>
      <c r="L1217" s="2" t="s">
        <v>55</v>
      </c>
      <c r="M1217" s="2" t="s">
        <v>38</v>
      </c>
      <c r="N1217" s="10">
        <v>1999</v>
      </c>
      <c r="O1217" s="9">
        <v>36265</v>
      </c>
      <c r="P1217" s="2">
        <v>42.783332999999999</v>
      </c>
      <c r="Q1217" s="2">
        <v>-61.6</v>
      </c>
      <c r="R1217" s="11">
        <v>110</v>
      </c>
      <c r="S1217" s="11">
        <v>110</v>
      </c>
      <c r="T1217" s="2" t="s">
        <v>1846</v>
      </c>
      <c r="U1217" s="2" t="s">
        <v>52</v>
      </c>
      <c r="V1217" s="2" t="s">
        <v>149</v>
      </c>
      <c r="W1217" s="2">
        <v>11</v>
      </c>
      <c r="X1217" s="2">
        <v>11</v>
      </c>
      <c r="Y1217" s="2" t="s">
        <v>1849</v>
      </c>
      <c r="Z1217" s="2" t="s">
        <v>47</v>
      </c>
      <c r="AA1217" s="2" t="s">
        <v>41</v>
      </c>
      <c r="AD1217" s="10" t="s">
        <v>1858</v>
      </c>
    </row>
    <row r="1218" spans="1:38" x14ac:dyDescent="0.2">
      <c r="A1218" s="2">
        <v>69865</v>
      </c>
      <c r="B1218" s="2">
        <v>69262</v>
      </c>
      <c r="C1218" s="2">
        <v>154</v>
      </c>
      <c r="D1218" s="10" t="s">
        <v>1855</v>
      </c>
      <c r="E1218" s="2" t="s">
        <v>42</v>
      </c>
      <c r="F1218" s="2" t="s">
        <v>954</v>
      </c>
      <c r="J1218" s="2" t="s">
        <v>30</v>
      </c>
      <c r="K1218" s="10" t="s">
        <v>2219</v>
      </c>
      <c r="L1218" s="2" t="s">
        <v>55</v>
      </c>
      <c r="M1218" s="2" t="s">
        <v>38</v>
      </c>
      <c r="N1218" s="10">
        <v>1999</v>
      </c>
      <c r="O1218" s="9">
        <v>36293</v>
      </c>
      <c r="P1218" s="2">
        <v>43.466667000000001</v>
      </c>
      <c r="Q1218" s="2">
        <v>-59.333333000000003</v>
      </c>
      <c r="R1218" s="11">
        <v>115</v>
      </c>
      <c r="S1218" s="11">
        <v>115</v>
      </c>
      <c r="T1218" s="2" t="s">
        <v>1846</v>
      </c>
      <c r="U1218" s="2" t="s">
        <v>52</v>
      </c>
      <c r="V1218" s="2" t="s">
        <v>149</v>
      </c>
      <c r="W1218" s="2">
        <v>14</v>
      </c>
      <c r="X1218" s="2">
        <v>14</v>
      </c>
      <c r="Y1218" s="2" t="s">
        <v>1849</v>
      </c>
      <c r="Z1218" s="2" t="s">
        <v>47</v>
      </c>
      <c r="AA1218" s="2" t="s">
        <v>41</v>
      </c>
      <c r="AD1218" s="10" t="s">
        <v>1858</v>
      </c>
    </row>
    <row r="1219" spans="1:38" x14ac:dyDescent="0.2">
      <c r="A1219" s="2">
        <v>69866</v>
      </c>
      <c r="B1219" s="2">
        <v>69263</v>
      </c>
      <c r="C1219" s="2">
        <v>154</v>
      </c>
      <c r="D1219" s="10" t="s">
        <v>1855</v>
      </c>
      <c r="E1219" s="2" t="s">
        <v>42</v>
      </c>
      <c r="F1219" s="2" t="s">
        <v>955</v>
      </c>
      <c r="J1219" s="2" t="s">
        <v>30</v>
      </c>
      <c r="K1219" s="10" t="s">
        <v>149</v>
      </c>
      <c r="L1219" s="2" t="s">
        <v>55</v>
      </c>
      <c r="M1219" s="2" t="s">
        <v>38</v>
      </c>
      <c r="N1219" s="10">
        <v>1999</v>
      </c>
      <c r="O1219" s="9">
        <v>36294</v>
      </c>
      <c r="P1219" s="2">
        <v>43.25</v>
      </c>
      <c r="Q1219" s="2">
        <v>-59.45</v>
      </c>
      <c r="R1219" s="11">
        <v>108</v>
      </c>
      <c r="S1219" s="11">
        <v>108</v>
      </c>
      <c r="T1219" s="2" t="s">
        <v>1846</v>
      </c>
      <c r="U1219" s="2" t="s">
        <v>52</v>
      </c>
      <c r="V1219" s="2" t="s">
        <v>149</v>
      </c>
      <c r="W1219" s="2">
        <v>14</v>
      </c>
      <c r="X1219" s="2">
        <v>14</v>
      </c>
      <c r="Y1219" s="2" t="s">
        <v>1849</v>
      </c>
      <c r="Z1219" s="2" t="s">
        <v>47</v>
      </c>
      <c r="AA1219" s="2" t="s">
        <v>41</v>
      </c>
      <c r="AD1219" s="10" t="s">
        <v>1858</v>
      </c>
    </row>
    <row r="1220" spans="1:38" x14ac:dyDescent="0.2">
      <c r="A1220" s="2">
        <v>69867</v>
      </c>
      <c r="B1220" s="2">
        <v>69264</v>
      </c>
      <c r="C1220" s="2">
        <v>154</v>
      </c>
      <c r="D1220" s="10" t="s">
        <v>1855</v>
      </c>
      <c r="E1220" s="2" t="s">
        <v>42</v>
      </c>
      <c r="F1220" s="2" t="s">
        <v>956</v>
      </c>
      <c r="J1220" s="2" t="s">
        <v>30</v>
      </c>
      <c r="K1220" s="10" t="s">
        <v>2219</v>
      </c>
      <c r="L1220" s="2" t="s">
        <v>55</v>
      </c>
      <c r="M1220" s="2" t="s">
        <v>38</v>
      </c>
      <c r="N1220" s="10">
        <v>1999</v>
      </c>
      <c r="O1220" s="9">
        <v>36293</v>
      </c>
      <c r="P1220" s="2">
        <v>43.383333</v>
      </c>
      <c r="Q1220" s="2">
        <v>-59.5</v>
      </c>
      <c r="R1220" s="11">
        <v>115</v>
      </c>
      <c r="S1220" s="11">
        <v>115</v>
      </c>
      <c r="T1220" s="2" t="s">
        <v>1846</v>
      </c>
      <c r="U1220" s="2" t="s">
        <v>52</v>
      </c>
      <c r="V1220" s="2" t="s">
        <v>149</v>
      </c>
      <c r="W1220" s="2">
        <v>14</v>
      </c>
      <c r="X1220" s="2">
        <v>14</v>
      </c>
      <c r="Y1220" s="2" t="s">
        <v>1849</v>
      </c>
      <c r="Z1220" s="2" t="s">
        <v>47</v>
      </c>
      <c r="AA1220" s="2" t="s">
        <v>41</v>
      </c>
      <c r="AD1220" s="10" t="s">
        <v>1858</v>
      </c>
    </row>
    <row r="1221" spans="1:38" x14ac:dyDescent="0.2">
      <c r="A1221" s="2">
        <v>69868</v>
      </c>
      <c r="B1221" s="2">
        <v>69265</v>
      </c>
      <c r="C1221" s="2">
        <v>154</v>
      </c>
      <c r="D1221" s="10" t="s">
        <v>1855</v>
      </c>
      <c r="E1221" s="2" t="s">
        <v>42</v>
      </c>
      <c r="F1221" s="2" t="s">
        <v>957</v>
      </c>
      <c r="J1221" s="2" t="s">
        <v>30</v>
      </c>
      <c r="K1221" s="10" t="s">
        <v>149</v>
      </c>
      <c r="L1221" s="2" t="s">
        <v>55</v>
      </c>
      <c r="M1221" s="2" t="s">
        <v>38</v>
      </c>
      <c r="N1221" s="10">
        <v>1999</v>
      </c>
      <c r="O1221" s="9">
        <v>36288</v>
      </c>
      <c r="P1221" s="2">
        <v>43.933332999999998</v>
      </c>
      <c r="Q1221" s="2">
        <v>-58</v>
      </c>
      <c r="R1221" s="11">
        <v>97</v>
      </c>
      <c r="S1221" s="11">
        <v>97</v>
      </c>
      <c r="T1221" s="2" t="s">
        <v>1846</v>
      </c>
      <c r="U1221" s="2" t="s">
        <v>52</v>
      </c>
      <c r="V1221" s="2" t="s">
        <v>149</v>
      </c>
      <c r="W1221" s="2">
        <v>11</v>
      </c>
      <c r="X1221" s="2">
        <v>11</v>
      </c>
      <c r="Y1221" s="2" t="s">
        <v>1849</v>
      </c>
      <c r="Z1221" s="2" t="s">
        <v>47</v>
      </c>
      <c r="AA1221" s="2" t="s">
        <v>41</v>
      </c>
      <c r="AD1221" s="10" t="s">
        <v>1858</v>
      </c>
    </row>
    <row r="1222" spans="1:38" x14ac:dyDescent="0.2">
      <c r="A1222" s="2">
        <v>69869</v>
      </c>
      <c r="B1222" s="2">
        <v>69266</v>
      </c>
      <c r="C1222" s="2">
        <v>154</v>
      </c>
      <c r="D1222" s="10" t="s">
        <v>1855</v>
      </c>
      <c r="E1222" s="2" t="s">
        <v>42</v>
      </c>
      <c r="F1222" s="2" t="s">
        <v>958</v>
      </c>
      <c r="J1222" s="2" t="s">
        <v>30</v>
      </c>
      <c r="K1222" s="10" t="s">
        <v>2219</v>
      </c>
      <c r="L1222" s="2" t="s">
        <v>55</v>
      </c>
      <c r="M1222" s="2" t="s">
        <v>38</v>
      </c>
      <c r="N1222" s="10">
        <v>1999</v>
      </c>
      <c r="O1222" s="9">
        <v>36316</v>
      </c>
      <c r="P1222" s="2">
        <v>42.25</v>
      </c>
      <c r="Q1222" s="2">
        <v>-65.333332999999996</v>
      </c>
      <c r="R1222" s="11">
        <v>107</v>
      </c>
      <c r="S1222" s="11">
        <v>107</v>
      </c>
      <c r="T1222" s="2" t="s">
        <v>1846</v>
      </c>
      <c r="U1222" s="2" t="s">
        <v>52</v>
      </c>
      <c r="V1222" s="2" t="s">
        <v>149</v>
      </c>
      <c r="W1222" s="2">
        <v>14</v>
      </c>
      <c r="X1222" s="2">
        <v>14</v>
      </c>
      <c r="Y1222" s="2" t="s">
        <v>1849</v>
      </c>
      <c r="Z1222" s="2" t="s">
        <v>47</v>
      </c>
      <c r="AA1222" s="2" t="s">
        <v>41</v>
      </c>
      <c r="AD1222" s="10" t="s">
        <v>1858</v>
      </c>
    </row>
    <row r="1223" spans="1:38" x14ac:dyDescent="0.2">
      <c r="A1223" s="2">
        <v>70831</v>
      </c>
      <c r="B1223" s="2">
        <v>70217</v>
      </c>
      <c r="C1223" s="2">
        <v>154</v>
      </c>
      <c r="D1223" s="10" t="s">
        <v>1854</v>
      </c>
      <c r="E1223" s="2" t="s">
        <v>142</v>
      </c>
      <c r="F1223" s="2" t="s">
        <v>959</v>
      </c>
      <c r="J1223" s="2" t="s">
        <v>30</v>
      </c>
      <c r="K1223" s="10" t="s">
        <v>2219</v>
      </c>
      <c r="L1223" s="2" t="s">
        <v>44</v>
      </c>
      <c r="M1223" s="2" t="s">
        <v>87</v>
      </c>
      <c r="N1223" s="10">
        <v>1995</v>
      </c>
      <c r="O1223" s="9">
        <v>34903</v>
      </c>
      <c r="P1223" s="2">
        <v>43.666666999999997</v>
      </c>
      <c r="Q1223" s="2">
        <v>-69.333332999999996</v>
      </c>
      <c r="R1223" s="11">
        <v>122</v>
      </c>
      <c r="S1223" s="11">
        <v>122</v>
      </c>
      <c r="T1223" s="2" t="s">
        <v>1846</v>
      </c>
      <c r="U1223" s="2" t="s">
        <v>52</v>
      </c>
      <c r="V1223" s="2" t="s">
        <v>41</v>
      </c>
      <c r="AB1223" s="2" t="s">
        <v>31</v>
      </c>
      <c r="AC1223" s="2" t="s">
        <v>38</v>
      </c>
      <c r="AD1223" s="10">
        <v>1996</v>
      </c>
      <c r="AE1223" s="9">
        <v>35149</v>
      </c>
      <c r="AF1223" s="2">
        <v>41.983333000000002</v>
      </c>
      <c r="AG1223" s="2">
        <v>-65.95</v>
      </c>
      <c r="AH1223" s="2">
        <v>127</v>
      </c>
      <c r="AI1223" s="2">
        <v>127</v>
      </c>
      <c r="AJ1223" s="2" t="s">
        <v>1846</v>
      </c>
      <c r="AK1223" s="2" t="s">
        <v>40</v>
      </c>
      <c r="AL1223" s="2" t="s">
        <v>149</v>
      </c>
    </row>
    <row r="1224" spans="1:38" x14ac:dyDescent="0.2">
      <c r="A1224" s="2">
        <v>70833</v>
      </c>
      <c r="B1224" s="2">
        <v>70219</v>
      </c>
      <c r="C1224" s="2">
        <v>154</v>
      </c>
      <c r="D1224" s="10" t="s">
        <v>1855</v>
      </c>
      <c r="E1224" s="2" t="s">
        <v>42</v>
      </c>
      <c r="F1224" s="2" t="s">
        <v>960</v>
      </c>
      <c r="J1224" s="2" t="s">
        <v>30</v>
      </c>
      <c r="K1224" s="10" t="s">
        <v>149</v>
      </c>
      <c r="L1224" s="2" t="s">
        <v>44</v>
      </c>
      <c r="M1224" s="2" t="s">
        <v>87</v>
      </c>
      <c r="N1224" s="10">
        <v>1995</v>
      </c>
      <c r="O1224" s="9">
        <v>34903</v>
      </c>
      <c r="P1224" s="2">
        <v>43.666666999999997</v>
      </c>
      <c r="Q1224" s="2">
        <v>-69.333332999999996</v>
      </c>
      <c r="R1224" s="11">
        <v>107</v>
      </c>
      <c r="S1224" s="11">
        <v>107</v>
      </c>
      <c r="T1224" s="2" t="s">
        <v>1846</v>
      </c>
      <c r="U1224" s="2" t="s">
        <v>52</v>
      </c>
      <c r="V1224" s="2" t="s">
        <v>41</v>
      </c>
      <c r="AD1224" s="10" t="s">
        <v>1858</v>
      </c>
    </row>
    <row r="1225" spans="1:38" x14ac:dyDescent="0.2">
      <c r="A1225" s="2">
        <v>71409</v>
      </c>
      <c r="B1225" s="2">
        <v>70786</v>
      </c>
      <c r="C1225" s="2">
        <v>154</v>
      </c>
      <c r="D1225" s="10" t="s">
        <v>1855</v>
      </c>
      <c r="E1225" s="2" t="s">
        <v>42</v>
      </c>
      <c r="F1225" s="2" t="s">
        <v>961</v>
      </c>
      <c r="J1225" s="2" t="s">
        <v>30</v>
      </c>
      <c r="K1225" s="10" t="s">
        <v>2219</v>
      </c>
      <c r="L1225" s="2" t="s">
        <v>44</v>
      </c>
      <c r="M1225" s="2" t="s">
        <v>38</v>
      </c>
      <c r="N1225" s="10">
        <v>1997</v>
      </c>
      <c r="O1225" s="9">
        <v>35638</v>
      </c>
      <c r="P1225" s="2">
        <v>43.983333000000002</v>
      </c>
      <c r="Q1225" s="2">
        <v>-42.566667000000002</v>
      </c>
      <c r="R1225" s="11">
        <v>61</v>
      </c>
      <c r="S1225" s="11">
        <v>61</v>
      </c>
      <c r="T1225" s="2" t="s">
        <v>1846</v>
      </c>
      <c r="U1225" s="2" t="s">
        <v>52</v>
      </c>
      <c r="V1225" s="2" t="s">
        <v>41</v>
      </c>
      <c r="W1225" s="2">
        <v>3</v>
      </c>
      <c r="X1225" s="2">
        <v>3</v>
      </c>
      <c r="Y1225" s="2" t="s">
        <v>1849</v>
      </c>
      <c r="Z1225" s="2" t="s">
        <v>47</v>
      </c>
      <c r="AA1225" s="2" t="s">
        <v>41</v>
      </c>
      <c r="AD1225" s="10" t="s">
        <v>1858</v>
      </c>
    </row>
    <row r="1226" spans="1:38" x14ac:dyDescent="0.2">
      <c r="A1226" s="2">
        <v>71622</v>
      </c>
      <c r="B1226" s="2">
        <v>70998</v>
      </c>
      <c r="C1226" s="2">
        <v>154</v>
      </c>
      <c r="D1226" s="10" t="s">
        <v>1855</v>
      </c>
      <c r="E1226" s="2" t="s">
        <v>42</v>
      </c>
      <c r="F1226" s="2" t="s">
        <v>962</v>
      </c>
      <c r="J1226" s="2" t="s">
        <v>30</v>
      </c>
      <c r="K1226" s="10" t="s">
        <v>35</v>
      </c>
      <c r="L1226" s="2" t="s">
        <v>44</v>
      </c>
      <c r="M1226" s="2" t="s">
        <v>38</v>
      </c>
      <c r="N1226" s="10">
        <v>1995</v>
      </c>
      <c r="O1226" s="9">
        <v>34894</v>
      </c>
      <c r="P1226" s="2">
        <v>43.733333000000002</v>
      </c>
      <c r="Q1226" s="2">
        <v>-46.016666999999998</v>
      </c>
      <c r="R1226" s="11">
        <v>38</v>
      </c>
      <c r="S1226" s="11">
        <v>38</v>
      </c>
      <c r="T1226" s="2" t="s">
        <v>1846</v>
      </c>
      <c r="U1226" s="2" t="s">
        <v>52</v>
      </c>
      <c r="V1226" s="2" t="s">
        <v>41</v>
      </c>
      <c r="W1226" s="2">
        <v>2</v>
      </c>
      <c r="X1226" s="2">
        <v>2</v>
      </c>
      <c r="Y1226" s="2" t="s">
        <v>1849</v>
      </c>
      <c r="Z1226" s="2" t="s">
        <v>47</v>
      </c>
      <c r="AA1226" s="2" t="s">
        <v>41</v>
      </c>
      <c r="AD1226" s="10" t="s">
        <v>1858</v>
      </c>
    </row>
    <row r="1227" spans="1:38" x14ac:dyDescent="0.2">
      <c r="A1227" s="2">
        <v>75611</v>
      </c>
      <c r="B1227" s="2">
        <v>74914</v>
      </c>
      <c r="C1227" s="2">
        <v>154</v>
      </c>
      <c r="D1227" s="10" t="s">
        <v>1855</v>
      </c>
      <c r="E1227" s="2" t="s">
        <v>42</v>
      </c>
      <c r="F1227" s="2" t="s">
        <v>963</v>
      </c>
      <c r="J1227" s="2" t="s">
        <v>30</v>
      </c>
      <c r="K1227" s="10" t="s">
        <v>2219</v>
      </c>
      <c r="L1227" s="2" t="s">
        <v>44</v>
      </c>
      <c r="M1227" s="2" t="s">
        <v>87</v>
      </c>
      <c r="N1227" s="10">
        <v>1995</v>
      </c>
      <c r="O1227" s="9">
        <v>34971</v>
      </c>
      <c r="P1227" s="2">
        <v>43.366667</v>
      </c>
      <c r="Q1227" s="2">
        <v>-70.150000000000006</v>
      </c>
      <c r="R1227" s="11">
        <v>89</v>
      </c>
      <c r="S1227" s="11">
        <v>89</v>
      </c>
      <c r="T1227" s="2" t="s">
        <v>1846</v>
      </c>
      <c r="U1227" s="2" t="s">
        <v>40</v>
      </c>
      <c r="V1227" s="2" t="s">
        <v>149</v>
      </c>
      <c r="AD1227" s="10" t="s">
        <v>1858</v>
      </c>
    </row>
    <row r="1228" spans="1:38" x14ac:dyDescent="0.2">
      <c r="A1228" s="2">
        <v>76113</v>
      </c>
      <c r="B1228" s="2">
        <v>75413</v>
      </c>
      <c r="C1228" s="2">
        <v>154</v>
      </c>
      <c r="D1228" s="10" t="s">
        <v>1855</v>
      </c>
      <c r="E1228" s="2" t="s">
        <v>42</v>
      </c>
      <c r="F1228" s="2" t="s">
        <v>964</v>
      </c>
      <c r="J1228" s="2" t="s">
        <v>30</v>
      </c>
      <c r="K1228" s="10" t="s">
        <v>149</v>
      </c>
      <c r="L1228" s="2" t="s">
        <v>44</v>
      </c>
      <c r="M1228" s="2" t="s">
        <v>38</v>
      </c>
      <c r="N1228" s="10">
        <v>1997</v>
      </c>
      <c r="O1228" s="9">
        <v>35607</v>
      </c>
      <c r="P1228" s="2">
        <v>42.283332999999999</v>
      </c>
      <c r="Q1228" s="2">
        <v>-49.133333</v>
      </c>
      <c r="R1228" s="11">
        <v>76</v>
      </c>
      <c r="S1228" s="11">
        <v>76</v>
      </c>
      <c r="T1228" s="2" t="s">
        <v>1846</v>
      </c>
      <c r="U1228" s="2" t="s">
        <v>52</v>
      </c>
      <c r="V1228" s="2" t="s">
        <v>41</v>
      </c>
      <c r="W1228" s="2">
        <v>10</v>
      </c>
      <c r="X1228" s="2">
        <v>10</v>
      </c>
      <c r="Y1228" s="2" t="s">
        <v>1849</v>
      </c>
      <c r="Z1228" s="2" t="s">
        <v>47</v>
      </c>
      <c r="AA1228" s="2" t="s">
        <v>41</v>
      </c>
      <c r="AD1228" s="10" t="s">
        <v>1858</v>
      </c>
    </row>
    <row r="1229" spans="1:38" x14ac:dyDescent="0.2">
      <c r="A1229" s="2">
        <v>76212</v>
      </c>
      <c r="B1229" s="2">
        <v>75510</v>
      </c>
      <c r="C1229" s="2">
        <v>154</v>
      </c>
      <c r="D1229" s="10" t="s">
        <v>1855</v>
      </c>
      <c r="E1229" s="2" t="s">
        <v>42</v>
      </c>
      <c r="F1229" s="2" t="s">
        <v>965</v>
      </c>
      <c r="J1229" s="2" t="s">
        <v>30</v>
      </c>
      <c r="K1229" s="10" t="s">
        <v>2219</v>
      </c>
      <c r="L1229" s="2" t="s">
        <v>44</v>
      </c>
      <c r="M1229" s="2" t="s">
        <v>87</v>
      </c>
      <c r="N1229" s="10">
        <v>1996</v>
      </c>
      <c r="O1229" s="9">
        <v>35279</v>
      </c>
      <c r="P1229" s="2">
        <v>43.4</v>
      </c>
      <c r="Q1229" s="2">
        <v>-70.099999999999994</v>
      </c>
      <c r="R1229" s="11">
        <v>91</v>
      </c>
      <c r="S1229" s="11">
        <v>91</v>
      </c>
      <c r="T1229" s="2" t="s">
        <v>1846</v>
      </c>
      <c r="U1229" s="2" t="s">
        <v>52</v>
      </c>
      <c r="V1229" s="2" t="s">
        <v>41</v>
      </c>
      <c r="W1229" s="2">
        <v>14</v>
      </c>
      <c r="X1229" s="2">
        <v>14</v>
      </c>
      <c r="Y1229" s="2" t="s">
        <v>1849</v>
      </c>
      <c r="Z1229" s="2" t="s">
        <v>47</v>
      </c>
      <c r="AA1229" s="2" t="s">
        <v>41</v>
      </c>
      <c r="AD1229" s="10" t="s">
        <v>1858</v>
      </c>
    </row>
    <row r="1230" spans="1:38" x14ac:dyDescent="0.2">
      <c r="A1230" s="2">
        <v>76796</v>
      </c>
      <c r="B1230" s="2">
        <v>76083</v>
      </c>
      <c r="C1230" s="2">
        <v>154</v>
      </c>
      <c r="D1230" s="10" t="s">
        <v>1855</v>
      </c>
      <c r="E1230" s="2" t="s">
        <v>42</v>
      </c>
      <c r="F1230" s="2" t="s">
        <v>966</v>
      </c>
      <c r="J1230" s="2" t="s">
        <v>30</v>
      </c>
      <c r="K1230" s="10" t="s">
        <v>2219</v>
      </c>
      <c r="L1230" s="2" t="s">
        <v>3123</v>
      </c>
      <c r="M1230" s="2" t="s">
        <v>99</v>
      </c>
      <c r="N1230" s="10">
        <v>1997</v>
      </c>
      <c r="O1230" s="9">
        <v>35662</v>
      </c>
      <c r="P1230" s="2">
        <v>49.75</v>
      </c>
      <c r="Q1230" s="2">
        <v>-6.35</v>
      </c>
      <c r="R1230" s="11">
        <v>173</v>
      </c>
      <c r="S1230" s="11">
        <v>173</v>
      </c>
      <c r="T1230" s="2" t="s">
        <v>1846</v>
      </c>
      <c r="U1230" s="2" t="s">
        <v>52</v>
      </c>
      <c r="V1230" s="2" t="s">
        <v>149</v>
      </c>
      <c r="AD1230" s="10" t="s">
        <v>1858</v>
      </c>
    </row>
    <row r="1231" spans="1:38" x14ac:dyDescent="0.2">
      <c r="A1231" s="2">
        <v>76831</v>
      </c>
      <c r="B1231" s="2">
        <v>76118</v>
      </c>
      <c r="C1231" s="2">
        <v>154</v>
      </c>
      <c r="D1231" s="10" t="s">
        <v>1855</v>
      </c>
      <c r="E1231" s="2" t="s">
        <v>42</v>
      </c>
      <c r="F1231" s="2" t="s">
        <v>967</v>
      </c>
      <c r="J1231" s="2" t="s">
        <v>30</v>
      </c>
      <c r="K1231" s="10" t="s">
        <v>149</v>
      </c>
      <c r="L1231" s="2" t="s">
        <v>44</v>
      </c>
      <c r="M1231" s="2" t="s">
        <v>87</v>
      </c>
      <c r="N1231" s="10">
        <v>1996</v>
      </c>
      <c r="O1231" s="9">
        <v>35315</v>
      </c>
      <c r="P1231" s="2">
        <v>43.65</v>
      </c>
      <c r="Q1231" s="2">
        <v>-69.816666999999995</v>
      </c>
      <c r="R1231" s="11">
        <v>107</v>
      </c>
      <c r="S1231" s="11">
        <v>107</v>
      </c>
      <c r="T1231" s="2" t="s">
        <v>1846</v>
      </c>
      <c r="U1231" s="2" t="s">
        <v>52</v>
      </c>
      <c r="V1231" s="2" t="s">
        <v>41</v>
      </c>
      <c r="AD1231" s="10" t="s">
        <v>1858</v>
      </c>
    </row>
    <row r="1232" spans="1:38" x14ac:dyDescent="0.2">
      <c r="A1232" s="2">
        <v>80017</v>
      </c>
      <c r="B1232" s="2">
        <v>79238</v>
      </c>
      <c r="C1232" s="2">
        <v>154</v>
      </c>
      <c r="D1232" s="10" t="s">
        <v>1855</v>
      </c>
      <c r="E1232" s="2" t="s">
        <v>42</v>
      </c>
      <c r="F1232" s="2" t="s">
        <v>968</v>
      </c>
      <c r="J1232" s="2" t="s">
        <v>30</v>
      </c>
      <c r="K1232" s="10" t="s">
        <v>35</v>
      </c>
      <c r="L1232" s="2" t="s">
        <v>3123</v>
      </c>
      <c r="M1232" s="2" t="s">
        <v>87</v>
      </c>
      <c r="N1232" s="10">
        <v>1997</v>
      </c>
      <c r="O1232" s="9">
        <v>35610</v>
      </c>
      <c r="P1232" s="2">
        <v>50.5</v>
      </c>
      <c r="Q1232" s="2">
        <v>-1.25</v>
      </c>
      <c r="S1232" s="11"/>
      <c r="W1232" s="2">
        <v>68</v>
      </c>
      <c r="X1232" s="2">
        <v>68</v>
      </c>
      <c r="Y1232" s="2" t="s">
        <v>1849</v>
      </c>
      <c r="Z1232" s="2" t="s">
        <v>47</v>
      </c>
      <c r="AA1232" s="2" t="s">
        <v>41</v>
      </c>
      <c r="AD1232" s="10" t="s">
        <v>1858</v>
      </c>
    </row>
    <row r="1233" spans="1:38" x14ac:dyDescent="0.2">
      <c r="A1233" s="2">
        <v>80018</v>
      </c>
      <c r="B1233" s="2">
        <v>79239</v>
      </c>
      <c r="C1233" s="2">
        <v>154</v>
      </c>
      <c r="D1233" s="10" t="s">
        <v>1855</v>
      </c>
      <c r="E1233" s="2" t="s">
        <v>42</v>
      </c>
      <c r="F1233" s="2" t="s">
        <v>969</v>
      </c>
      <c r="J1233" s="2" t="s">
        <v>30</v>
      </c>
      <c r="K1233" s="10" t="s">
        <v>35</v>
      </c>
      <c r="L1233" s="2" t="s">
        <v>3123</v>
      </c>
      <c r="M1233" s="2" t="s">
        <v>87</v>
      </c>
      <c r="N1233" s="10">
        <v>1997</v>
      </c>
      <c r="O1233" s="9">
        <v>35588</v>
      </c>
      <c r="P1233" s="2">
        <v>50.5</v>
      </c>
      <c r="Q1233" s="2">
        <v>-1.25</v>
      </c>
      <c r="S1233" s="11"/>
      <c r="W1233" s="2">
        <v>45</v>
      </c>
      <c r="X1233" s="2">
        <v>45</v>
      </c>
      <c r="Y1233" s="2" t="s">
        <v>1849</v>
      </c>
      <c r="Z1233" s="2" t="s">
        <v>47</v>
      </c>
      <c r="AA1233" s="2" t="s">
        <v>41</v>
      </c>
      <c r="AD1233" s="10" t="s">
        <v>1858</v>
      </c>
    </row>
    <row r="1234" spans="1:38" x14ac:dyDescent="0.2">
      <c r="A1234" s="2">
        <v>80019</v>
      </c>
      <c r="B1234" s="2">
        <v>79240</v>
      </c>
      <c r="C1234" s="2">
        <v>154</v>
      </c>
      <c r="D1234" s="10" t="s">
        <v>1855</v>
      </c>
      <c r="E1234" s="2" t="s">
        <v>42</v>
      </c>
      <c r="F1234" s="2" t="s">
        <v>970</v>
      </c>
      <c r="J1234" s="2" t="s">
        <v>30</v>
      </c>
      <c r="K1234" s="10" t="s">
        <v>35</v>
      </c>
      <c r="L1234" s="2" t="s">
        <v>3123</v>
      </c>
      <c r="M1234" s="2" t="s">
        <v>87</v>
      </c>
      <c r="N1234" s="10">
        <v>1997</v>
      </c>
      <c r="O1234" s="9">
        <v>35624</v>
      </c>
      <c r="P1234" s="2">
        <v>50.5</v>
      </c>
      <c r="Q1234" s="2">
        <v>-1.25</v>
      </c>
      <c r="S1234" s="11"/>
      <c r="W1234" s="2">
        <v>79</v>
      </c>
      <c r="X1234" s="2">
        <v>79</v>
      </c>
      <c r="Y1234" s="2" t="s">
        <v>1849</v>
      </c>
      <c r="Z1234" s="2" t="s">
        <v>47</v>
      </c>
      <c r="AA1234" s="2" t="s">
        <v>41</v>
      </c>
      <c r="AD1234" s="10" t="s">
        <v>1858</v>
      </c>
    </row>
    <row r="1235" spans="1:38" x14ac:dyDescent="0.2">
      <c r="A1235" s="2">
        <v>80020</v>
      </c>
      <c r="B1235" s="2">
        <v>79241</v>
      </c>
      <c r="C1235" s="2">
        <v>154</v>
      </c>
      <c r="D1235" s="10" t="s">
        <v>1854</v>
      </c>
      <c r="E1235" s="2" t="s">
        <v>142</v>
      </c>
      <c r="F1235" s="2" t="s">
        <v>971</v>
      </c>
      <c r="J1235" s="2" t="s">
        <v>30</v>
      </c>
      <c r="K1235" s="10" t="s">
        <v>35</v>
      </c>
      <c r="L1235" s="2" t="s">
        <v>3123</v>
      </c>
      <c r="M1235" s="2" t="s">
        <v>87</v>
      </c>
      <c r="N1235" s="10">
        <v>1997</v>
      </c>
      <c r="O1235" s="9">
        <v>35624</v>
      </c>
      <c r="P1235" s="2">
        <v>50.566667000000002</v>
      </c>
      <c r="Q1235" s="2">
        <v>-1.2833330000000001</v>
      </c>
      <c r="S1235" s="11"/>
      <c r="W1235" s="2">
        <v>59</v>
      </c>
      <c r="X1235" s="2">
        <v>59</v>
      </c>
      <c r="Y1235" s="2" t="s">
        <v>1849</v>
      </c>
      <c r="Z1235" s="2" t="s">
        <v>47</v>
      </c>
      <c r="AA1235" s="2" t="s">
        <v>41</v>
      </c>
      <c r="AB1235" s="2" t="s">
        <v>31</v>
      </c>
      <c r="AC1235" s="2" t="s">
        <v>38</v>
      </c>
      <c r="AD1235" s="10">
        <v>1997</v>
      </c>
      <c r="AE1235" s="9">
        <v>35679</v>
      </c>
      <c r="AF1235" s="2">
        <v>49.8</v>
      </c>
      <c r="AG1235" s="2">
        <v>-1.1000000000000001</v>
      </c>
      <c r="AH1235" s="2">
        <v>180</v>
      </c>
      <c r="AI1235" s="2">
        <v>180</v>
      </c>
      <c r="AJ1235" s="2" t="s">
        <v>1846</v>
      </c>
      <c r="AK1235" s="2" t="s">
        <v>40</v>
      </c>
      <c r="AL1235" s="2" t="s">
        <v>149</v>
      </c>
    </row>
    <row r="1236" spans="1:38" x14ac:dyDescent="0.2">
      <c r="A1236" s="2">
        <v>80021</v>
      </c>
      <c r="B1236" s="2">
        <v>79242</v>
      </c>
      <c r="C1236" s="2">
        <v>154</v>
      </c>
      <c r="D1236" s="10" t="s">
        <v>1854</v>
      </c>
      <c r="E1236" s="2" t="s">
        <v>142</v>
      </c>
      <c r="F1236" s="2" t="s">
        <v>972</v>
      </c>
      <c r="J1236" s="2" t="s">
        <v>30</v>
      </c>
      <c r="K1236" s="10" t="s">
        <v>149</v>
      </c>
      <c r="L1236" s="2" t="s">
        <v>3123</v>
      </c>
      <c r="M1236" s="2" t="s">
        <v>87</v>
      </c>
      <c r="N1236" s="10">
        <v>1997</v>
      </c>
      <c r="O1236" s="9">
        <v>35624</v>
      </c>
      <c r="P1236" s="2">
        <v>50.5</v>
      </c>
      <c r="Q1236" s="2">
        <v>-1.25</v>
      </c>
      <c r="S1236" s="11"/>
      <c r="W1236" s="2">
        <v>127</v>
      </c>
      <c r="X1236" s="2">
        <v>127</v>
      </c>
      <c r="Y1236" s="2" t="s">
        <v>1849</v>
      </c>
      <c r="Z1236" s="2" t="s">
        <v>47</v>
      </c>
      <c r="AA1236" s="2" t="s">
        <v>41</v>
      </c>
      <c r="AB1236" s="2" t="s">
        <v>31</v>
      </c>
      <c r="AC1236" s="2" t="s">
        <v>1848</v>
      </c>
      <c r="AD1236" s="10">
        <v>2001</v>
      </c>
      <c r="AE1236" s="9">
        <v>37222</v>
      </c>
      <c r="AF1236" s="2">
        <v>50.05</v>
      </c>
      <c r="AG1236" s="2">
        <v>-0.7</v>
      </c>
      <c r="AH1236" s="2">
        <v>213</v>
      </c>
      <c r="AI1236" s="2">
        <v>213</v>
      </c>
      <c r="AJ1236" s="2" t="s">
        <v>1846</v>
      </c>
      <c r="AK1236" s="2" t="s">
        <v>40</v>
      </c>
      <c r="AL1236" s="2" t="s">
        <v>41</v>
      </c>
    </row>
    <row r="1237" spans="1:38" x14ac:dyDescent="0.2">
      <c r="A1237" s="2">
        <v>81601</v>
      </c>
      <c r="B1237" s="2">
        <v>80792</v>
      </c>
      <c r="C1237" s="2">
        <v>154</v>
      </c>
      <c r="D1237" s="10" t="s">
        <v>1855</v>
      </c>
      <c r="E1237" s="2" t="s">
        <v>42</v>
      </c>
      <c r="F1237" s="2" t="s">
        <v>973</v>
      </c>
      <c r="J1237" s="2" t="s">
        <v>30</v>
      </c>
      <c r="K1237" s="10" t="s">
        <v>2219</v>
      </c>
      <c r="L1237" s="2" t="s">
        <v>44</v>
      </c>
      <c r="M1237" s="2" t="s">
        <v>38</v>
      </c>
      <c r="N1237" s="10">
        <v>1996</v>
      </c>
      <c r="O1237" s="9">
        <v>35319</v>
      </c>
      <c r="P1237" s="2">
        <v>41.933332999999998</v>
      </c>
      <c r="Q1237" s="2">
        <v>-68.266666999999998</v>
      </c>
      <c r="R1237" s="11">
        <v>91</v>
      </c>
      <c r="S1237" s="11">
        <v>91</v>
      </c>
      <c r="T1237" s="2" t="s">
        <v>1846</v>
      </c>
      <c r="U1237" s="2" t="s">
        <v>40</v>
      </c>
      <c r="V1237" s="2" t="s">
        <v>149</v>
      </c>
      <c r="AD1237" s="10" t="s">
        <v>1858</v>
      </c>
    </row>
    <row r="1238" spans="1:38" x14ac:dyDescent="0.2">
      <c r="A1238" s="2">
        <v>81610</v>
      </c>
      <c r="B1238" s="2">
        <v>80801</v>
      </c>
      <c r="C1238" s="2">
        <v>154</v>
      </c>
      <c r="D1238" s="10" t="s">
        <v>1855</v>
      </c>
      <c r="E1238" s="2" t="s">
        <v>42</v>
      </c>
      <c r="F1238" s="2" t="s">
        <v>974</v>
      </c>
      <c r="J1238" s="2" t="s">
        <v>30</v>
      </c>
      <c r="K1238" s="10" t="s">
        <v>149</v>
      </c>
      <c r="L1238" s="2" t="s">
        <v>44</v>
      </c>
      <c r="M1238" s="2" t="s">
        <v>38</v>
      </c>
      <c r="N1238" s="10">
        <v>1996</v>
      </c>
      <c r="O1238" s="9">
        <v>35319</v>
      </c>
      <c r="P1238" s="2">
        <v>41.933332999999998</v>
      </c>
      <c r="Q1238" s="2">
        <v>-68.266666999999998</v>
      </c>
      <c r="R1238" s="11">
        <v>112</v>
      </c>
      <c r="S1238" s="11">
        <v>112</v>
      </c>
      <c r="T1238" s="2" t="s">
        <v>1846</v>
      </c>
      <c r="U1238" s="2" t="s">
        <v>40</v>
      </c>
      <c r="V1238" s="2" t="s">
        <v>149</v>
      </c>
      <c r="AD1238" s="10" t="s">
        <v>1858</v>
      </c>
    </row>
    <row r="1239" spans="1:38" x14ac:dyDescent="0.2">
      <c r="A1239" s="2">
        <v>81614</v>
      </c>
      <c r="B1239" s="2">
        <v>80804</v>
      </c>
      <c r="C1239" s="2">
        <v>154</v>
      </c>
      <c r="D1239" s="10" t="s">
        <v>1855</v>
      </c>
      <c r="E1239" s="2" t="s">
        <v>42</v>
      </c>
      <c r="F1239" s="2" t="s">
        <v>975</v>
      </c>
      <c r="J1239" s="2" t="s">
        <v>30</v>
      </c>
      <c r="K1239" s="10" t="s">
        <v>2219</v>
      </c>
      <c r="L1239" s="2" t="s">
        <v>44</v>
      </c>
      <c r="M1239" s="2" t="s">
        <v>38</v>
      </c>
      <c r="N1239" s="10">
        <v>1996</v>
      </c>
      <c r="O1239" s="9">
        <v>35319</v>
      </c>
      <c r="P1239" s="2">
        <v>41.883333</v>
      </c>
      <c r="Q1239" s="2">
        <v>-68.099999999999994</v>
      </c>
      <c r="R1239" s="11">
        <v>183</v>
      </c>
      <c r="S1239" s="11">
        <v>183</v>
      </c>
      <c r="T1239" s="2" t="s">
        <v>1846</v>
      </c>
      <c r="U1239" s="2" t="s">
        <v>40</v>
      </c>
      <c r="V1239" s="2" t="s">
        <v>41</v>
      </c>
      <c r="W1239" s="2">
        <v>100</v>
      </c>
      <c r="X1239" s="2">
        <v>100</v>
      </c>
      <c r="Y1239" s="2" t="s">
        <v>1849</v>
      </c>
      <c r="Z1239" s="2" t="s">
        <v>47</v>
      </c>
      <c r="AA1239" s="2" t="s">
        <v>41</v>
      </c>
      <c r="AD1239" s="10" t="s">
        <v>1858</v>
      </c>
    </row>
    <row r="1240" spans="1:38" x14ac:dyDescent="0.2">
      <c r="A1240" s="2">
        <v>81615</v>
      </c>
      <c r="B1240" s="2">
        <v>80805</v>
      </c>
      <c r="C1240" s="2">
        <v>154</v>
      </c>
      <c r="D1240" s="10" t="s">
        <v>1855</v>
      </c>
      <c r="E1240" s="2" t="s">
        <v>42</v>
      </c>
      <c r="F1240" s="2" t="s">
        <v>976</v>
      </c>
      <c r="J1240" s="2" t="s">
        <v>30</v>
      </c>
      <c r="K1240" s="10" t="s">
        <v>149</v>
      </c>
      <c r="L1240" s="2" t="s">
        <v>44</v>
      </c>
      <c r="M1240" s="2" t="s">
        <v>38</v>
      </c>
      <c r="N1240" s="10">
        <v>1996</v>
      </c>
      <c r="O1240" s="9">
        <v>35319</v>
      </c>
      <c r="P1240" s="2">
        <v>41.883333</v>
      </c>
      <c r="Q1240" s="2">
        <v>-68.099999999999994</v>
      </c>
      <c r="R1240" s="11">
        <v>86</v>
      </c>
      <c r="S1240" s="11">
        <v>86</v>
      </c>
      <c r="T1240" s="2" t="s">
        <v>1846</v>
      </c>
      <c r="U1240" s="2" t="s">
        <v>40</v>
      </c>
      <c r="V1240" s="2" t="s">
        <v>149</v>
      </c>
      <c r="AD1240" s="10" t="s">
        <v>1858</v>
      </c>
    </row>
    <row r="1241" spans="1:38" x14ac:dyDescent="0.2">
      <c r="A1241" s="2">
        <v>81616</v>
      </c>
      <c r="B1241" s="2">
        <v>80806</v>
      </c>
      <c r="C1241" s="2">
        <v>154</v>
      </c>
      <c r="D1241" s="10" t="s">
        <v>1855</v>
      </c>
      <c r="E1241" s="2" t="s">
        <v>42</v>
      </c>
      <c r="F1241" s="2" t="s">
        <v>977</v>
      </c>
      <c r="J1241" s="2" t="s">
        <v>30</v>
      </c>
      <c r="K1241" s="10" t="s">
        <v>149</v>
      </c>
      <c r="L1241" s="2" t="s">
        <v>44</v>
      </c>
      <c r="M1241" s="2" t="s">
        <v>38</v>
      </c>
      <c r="N1241" s="10">
        <v>1996</v>
      </c>
      <c r="O1241" s="9">
        <v>35319</v>
      </c>
      <c r="P1241" s="2">
        <v>41.883333</v>
      </c>
      <c r="Q1241" s="2">
        <v>-68.099999999999994</v>
      </c>
      <c r="R1241" s="11">
        <v>140</v>
      </c>
      <c r="S1241" s="11">
        <v>140</v>
      </c>
      <c r="T1241" s="2" t="s">
        <v>1846</v>
      </c>
      <c r="U1241" s="2" t="s">
        <v>40</v>
      </c>
      <c r="V1241" s="2" t="s">
        <v>149</v>
      </c>
      <c r="AD1241" s="10" t="s">
        <v>1858</v>
      </c>
    </row>
    <row r="1242" spans="1:38" x14ac:dyDescent="0.2">
      <c r="A1242" s="2">
        <v>81617</v>
      </c>
      <c r="B1242" s="2">
        <v>80807</v>
      </c>
      <c r="C1242" s="2">
        <v>154</v>
      </c>
      <c r="D1242" s="10" t="s">
        <v>1855</v>
      </c>
      <c r="E1242" s="2" t="s">
        <v>42</v>
      </c>
      <c r="F1242" s="2" t="s">
        <v>978</v>
      </c>
      <c r="J1242" s="2" t="s">
        <v>30</v>
      </c>
      <c r="K1242" s="10" t="s">
        <v>2219</v>
      </c>
      <c r="L1242" s="2" t="s">
        <v>44</v>
      </c>
      <c r="M1242" s="2" t="s">
        <v>38</v>
      </c>
      <c r="N1242" s="10">
        <v>1996</v>
      </c>
      <c r="O1242" s="9">
        <v>35319</v>
      </c>
      <c r="P1242" s="2">
        <v>41.883333</v>
      </c>
      <c r="Q1242" s="2">
        <v>-68.099999999999994</v>
      </c>
      <c r="R1242" s="11">
        <v>130</v>
      </c>
      <c r="S1242" s="11">
        <v>130</v>
      </c>
      <c r="T1242" s="2" t="s">
        <v>1846</v>
      </c>
      <c r="U1242" s="2" t="s">
        <v>40</v>
      </c>
      <c r="V1242" s="2" t="s">
        <v>149</v>
      </c>
      <c r="AD1242" s="10" t="s">
        <v>1858</v>
      </c>
    </row>
    <row r="1243" spans="1:38" x14ac:dyDescent="0.2">
      <c r="A1243" s="2">
        <v>81618</v>
      </c>
      <c r="B1243" s="2">
        <v>80808</v>
      </c>
      <c r="C1243" s="2">
        <v>154</v>
      </c>
      <c r="D1243" s="10" t="s">
        <v>1855</v>
      </c>
      <c r="E1243" s="2" t="s">
        <v>42</v>
      </c>
      <c r="F1243" s="2" t="s">
        <v>979</v>
      </c>
      <c r="J1243" s="2" t="s">
        <v>30</v>
      </c>
      <c r="K1243" s="10" t="s">
        <v>149</v>
      </c>
      <c r="L1243" s="2" t="s">
        <v>44</v>
      </c>
      <c r="M1243" s="2" t="s">
        <v>38</v>
      </c>
      <c r="N1243" s="10">
        <v>1996</v>
      </c>
      <c r="O1243" s="9">
        <v>35319</v>
      </c>
      <c r="P1243" s="2">
        <v>41.883333</v>
      </c>
      <c r="Q1243" s="2">
        <v>-68.099999999999994</v>
      </c>
      <c r="R1243" s="11">
        <v>81</v>
      </c>
      <c r="S1243" s="11">
        <v>81</v>
      </c>
      <c r="T1243" s="2" t="s">
        <v>1846</v>
      </c>
      <c r="U1243" s="2" t="s">
        <v>40</v>
      </c>
      <c r="V1243" s="2" t="s">
        <v>149</v>
      </c>
      <c r="AD1243" s="10" t="s">
        <v>1858</v>
      </c>
    </row>
    <row r="1244" spans="1:38" x14ac:dyDescent="0.2">
      <c r="A1244" s="2">
        <v>81620</v>
      </c>
      <c r="B1244" s="2">
        <v>80810</v>
      </c>
      <c r="C1244" s="2">
        <v>154</v>
      </c>
      <c r="D1244" s="10" t="s">
        <v>1855</v>
      </c>
      <c r="E1244" s="2" t="s">
        <v>42</v>
      </c>
      <c r="F1244" s="2" t="s">
        <v>980</v>
      </c>
      <c r="J1244" s="2" t="s">
        <v>30</v>
      </c>
      <c r="K1244" s="10" t="s">
        <v>2219</v>
      </c>
      <c r="L1244" s="2" t="s">
        <v>44</v>
      </c>
      <c r="M1244" s="2" t="s">
        <v>38</v>
      </c>
      <c r="N1244" s="10">
        <v>1996</v>
      </c>
      <c r="O1244" s="9">
        <v>35319</v>
      </c>
      <c r="P1244" s="2">
        <v>41.883333</v>
      </c>
      <c r="Q1244" s="2">
        <v>-68.099999999999994</v>
      </c>
      <c r="R1244" s="11">
        <v>110</v>
      </c>
      <c r="S1244" s="11">
        <v>110</v>
      </c>
      <c r="T1244" s="2" t="s">
        <v>1846</v>
      </c>
      <c r="U1244" s="2" t="s">
        <v>40</v>
      </c>
      <c r="V1244" s="2" t="s">
        <v>149</v>
      </c>
      <c r="AD1244" s="10" t="s">
        <v>1858</v>
      </c>
    </row>
    <row r="1245" spans="1:38" x14ac:dyDescent="0.2">
      <c r="A1245" s="2">
        <v>81634</v>
      </c>
      <c r="B1245" s="2">
        <v>80824</v>
      </c>
      <c r="C1245" s="2">
        <v>154</v>
      </c>
      <c r="D1245" s="10" t="s">
        <v>1855</v>
      </c>
      <c r="E1245" s="2" t="s">
        <v>42</v>
      </c>
      <c r="F1245" s="2" t="s">
        <v>981</v>
      </c>
      <c r="J1245" s="2" t="s">
        <v>30</v>
      </c>
      <c r="K1245" s="10" t="s">
        <v>2219</v>
      </c>
      <c r="L1245" s="2" t="s">
        <v>44</v>
      </c>
      <c r="M1245" s="2" t="s">
        <v>38</v>
      </c>
      <c r="N1245" s="10">
        <v>1996</v>
      </c>
      <c r="O1245" s="9">
        <v>35324</v>
      </c>
      <c r="P1245" s="2">
        <v>41.85</v>
      </c>
      <c r="Q1245" s="2">
        <v>-68.366667000000007</v>
      </c>
      <c r="R1245" s="11">
        <v>132</v>
      </c>
      <c r="S1245" s="11">
        <v>132</v>
      </c>
      <c r="T1245" s="2" t="s">
        <v>1846</v>
      </c>
      <c r="U1245" s="2" t="s">
        <v>40</v>
      </c>
      <c r="V1245" s="2" t="s">
        <v>149</v>
      </c>
      <c r="AD1245" s="10" t="s">
        <v>1858</v>
      </c>
    </row>
    <row r="1246" spans="1:38" x14ac:dyDescent="0.2">
      <c r="A1246" s="2">
        <v>81640</v>
      </c>
      <c r="B1246" s="2">
        <v>80830</v>
      </c>
      <c r="C1246" s="2">
        <v>154</v>
      </c>
      <c r="D1246" s="10" t="s">
        <v>1854</v>
      </c>
      <c r="E1246" s="2" t="s">
        <v>142</v>
      </c>
      <c r="F1246" s="2" t="s">
        <v>982</v>
      </c>
      <c r="J1246" s="2" t="s">
        <v>30</v>
      </c>
      <c r="K1246" s="10" t="s">
        <v>149</v>
      </c>
      <c r="L1246" s="2" t="s">
        <v>44</v>
      </c>
      <c r="M1246" s="2" t="s">
        <v>38</v>
      </c>
      <c r="N1246" s="10">
        <v>1996</v>
      </c>
      <c r="O1246" s="9">
        <v>35324</v>
      </c>
      <c r="P1246" s="2">
        <v>41.85</v>
      </c>
      <c r="Q1246" s="2">
        <v>-68.366667000000007</v>
      </c>
      <c r="S1246" s="11"/>
      <c r="AB1246" s="2" t="s">
        <v>31</v>
      </c>
      <c r="AC1246" s="2" t="s">
        <v>38</v>
      </c>
      <c r="AD1246" s="10">
        <v>1997</v>
      </c>
      <c r="AE1246" s="9">
        <v>35519</v>
      </c>
      <c r="AF1246" s="2">
        <v>42.75</v>
      </c>
      <c r="AG1246" s="2">
        <v>-62.183332999999998</v>
      </c>
      <c r="AH1246" s="2">
        <v>161</v>
      </c>
      <c r="AI1246" s="2">
        <v>161</v>
      </c>
      <c r="AJ1246" s="2" t="s">
        <v>1846</v>
      </c>
      <c r="AK1246" s="2" t="s">
        <v>40</v>
      </c>
      <c r="AL1246" s="2" t="s">
        <v>149</v>
      </c>
    </row>
    <row r="1247" spans="1:38" x14ac:dyDescent="0.2">
      <c r="A1247" s="2">
        <v>81646</v>
      </c>
      <c r="B1247" s="2">
        <v>80836</v>
      </c>
      <c r="C1247" s="2">
        <v>154</v>
      </c>
      <c r="D1247" s="10" t="s">
        <v>1855</v>
      </c>
      <c r="E1247" s="2" t="s">
        <v>42</v>
      </c>
      <c r="F1247" s="2" t="s">
        <v>983</v>
      </c>
      <c r="J1247" s="2" t="s">
        <v>30</v>
      </c>
      <c r="K1247" s="10" t="s">
        <v>2219</v>
      </c>
      <c r="L1247" s="2" t="s">
        <v>44</v>
      </c>
      <c r="M1247" s="2" t="s">
        <v>38</v>
      </c>
      <c r="N1247" s="10">
        <v>1996</v>
      </c>
      <c r="O1247" s="9">
        <v>35324</v>
      </c>
      <c r="P1247" s="2">
        <v>41.85</v>
      </c>
      <c r="Q1247" s="2">
        <v>-68.366667000000007</v>
      </c>
      <c r="R1247" s="11">
        <v>142</v>
      </c>
      <c r="S1247" s="11">
        <v>142</v>
      </c>
      <c r="T1247" s="2" t="s">
        <v>1846</v>
      </c>
      <c r="U1247" s="2" t="s">
        <v>40</v>
      </c>
      <c r="V1247" s="2" t="s">
        <v>149</v>
      </c>
      <c r="AD1247" s="10" t="s">
        <v>1858</v>
      </c>
    </row>
    <row r="1248" spans="1:38" x14ac:dyDescent="0.2">
      <c r="A1248" s="2">
        <v>81650</v>
      </c>
      <c r="B1248" s="2">
        <v>80840</v>
      </c>
      <c r="C1248" s="2">
        <v>154</v>
      </c>
      <c r="D1248" s="10" t="s">
        <v>1855</v>
      </c>
      <c r="E1248" s="2" t="s">
        <v>42</v>
      </c>
      <c r="F1248" s="2" t="s">
        <v>984</v>
      </c>
      <c r="J1248" s="2" t="s">
        <v>30</v>
      </c>
      <c r="K1248" s="10" t="s">
        <v>2219</v>
      </c>
      <c r="L1248" s="2" t="s">
        <v>44</v>
      </c>
      <c r="M1248" s="2" t="s">
        <v>38</v>
      </c>
      <c r="N1248" s="10">
        <v>1996</v>
      </c>
      <c r="O1248" s="9">
        <v>35324</v>
      </c>
      <c r="P1248" s="2">
        <v>41.85</v>
      </c>
      <c r="Q1248" s="2">
        <v>-68.233333000000002</v>
      </c>
      <c r="R1248" s="11">
        <v>138</v>
      </c>
      <c r="S1248" s="11">
        <v>138</v>
      </c>
      <c r="T1248" s="2" t="s">
        <v>1846</v>
      </c>
      <c r="U1248" s="2" t="s">
        <v>40</v>
      </c>
      <c r="V1248" s="2" t="s">
        <v>149</v>
      </c>
      <c r="AD1248" s="10" t="s">
        <v>1858</v>
      </c>
    </row>
    <row r="1249" spans="1:38" x14ac:dyDescent="0.2">
      <c r="A1249" s="2">
        <v>81652</v>
      </c>
      <c r="B1249" s="2">
        <v>80842</v>
      </c>
      <c r="C1249" s="2">
        <v>154</v>
      </c>
      <c r="D1249" s="10" t="s">
        <v>1854</v>
      </c>
      <c r="E1249" s="2" t="s">
        <v>142</v>
      </c>
      <c r="F1249" s="2" t="s">
        <v>985</v>
      </c>
      <c r="J1249" s="2" t="s">
        <v>30</v>
      </c>
      <c r="K1249" s="10" t="s">
        <v>149</v>
      </c>
      <c r="L1249" s="2" t="s">
        <v>44</v>
      </c>
      <c r="M1249" s="2" t="s">
        <v>38</v>
      </c>
      <c r="N1249" s="10">
        <v>1996</v>
      </c>
      <c r="O1249" s="9">
        <v>35324</v>
      </c>
      <c r="P1249" s="2">
        <v>41.85</v>
      </c>
      <c r="Q1249" s="2">
        <v>-68.233333000000002</v>
      </c>
      <c r="R1249" s="11">
        <v>118</v>
      </c>
      <c r="S1249" s="11">
        <v>118</v>
      </c>
      <c r="T1249" s="2" t="s">
        <v>1846</v>
      </c>
      <c r="U1249" s="2" t="s">
        <v>40</v>
      </c>
      <c r="V1249" s="2" t="s">
        <v>149</v>
      </c>
      <c r="AB1249" s="2" t="s">
        <v>31</v>
      </c>
      <c r="AC1249" s="2" t="s">
        <v>38</v>
      </c>
      <c r="AD1249" s="10">
        <v>1999</v>
      </c>
      <c r="AE1249" s="9">
        <v>36249</v>
      </c>
      <c r="AF1249" s="2">
        <v>41.666666999999997</v>
      </c>
      <c r="AG1249" s="2">
        <v>-66</v>
      </c>
      <c r="AH1249" s="2">
        <v>156</v>
      </c>
      <c r="AI1249" s="2">
        <v>156</v>
      </c>
      <c r="AJ1249" s="2" t="s">
        <v>1846</v>
      </c>
      <c r="AK1249" s="2" t="s">
        <v>40</v>
      </c>
      <c r="AL1249" s="2" t="s">
        <v>149</v>
      </c>
    </row>
    <row r="1250" spans="1:38" x14ac:dyDescent="0.2">
      <c r="A1250" s="2">
        <v>81653</v>
      </c>
      <c r="B1250" s="2">
        <v>80843</v>
      </c>
      <c r="C1250" s="2">
        <v>154</v>
      </c>
      <c r="D1250" s="10" t="s">
        <v>1855</v>
      </c>
      <c r="E1250" s="2" t="s">
        <v>42</v>
      </c>
      <c r="F1250" s="2" t="s">
        <v>986</v>
      </c>
      <c r="J1250" s="2" t="s">
        <v>30</v>
      </c>
      <c r="K1250" s="10" t="s">
        <v>2219</v>
      </c>
      <c r="L1250" s="2" t="s">
        <v>44</v>
      </c>
      <c r="M1250" s="2" t="s">
        <v>38</v>
      </c>
      <c r="N1250" s="10">
        <v>1996</v>
      </c>
      <c r="O1250" s="9">
        <v>35324</v>
      </c>
      <c r="P1250" s="2">
        <v>41.85</v>
      </c>
      <c r="Q1250" s="2">
        <v>-68.233333000000002</v>
      </c>
      <c r="R1250" s="11">
        <v>89</v>
      </c>
      <c r="S1250" s="11">
        <v>89</v>
      </c>
      <c r="T1250" s="2" t="s">
        <v>1846</v>
      </c>
      <c r="U1250" s="2" t="s">
        <v>40</v>
      </c>
      <c r="V1250" s="2" t="s">
        <v>149</v>
      </c>
      <c r="AD1250" s="10" t="s">
        <v>1858</v>
      </c>
    </row>
    <row r="1251" spans="1:38" x14ac:dyDescent="0.2">
      <c r="A1251" s="2">
        <v>81656</v>
      </c>
      <c r="B1251" s="2">
        <v>80846</v>
      </c>
      <c r="C1251" s="2">
        <v>154</v>
      </c>
      <c r="D1251" s="10" t="s">
        <v>1855</v>
      </c>
      <c r="E1251" s="2" t="s">
        <v>42</v>
      </c>
      <c r="F1251" s="2" t="s">
        <v>987</v>
      </c>
      <c r="J1251" s="2" t="s">
        <v>30</v>
      </c>
      <c r="K1251" s="10" t="s">
        <v>2219</v>
      </c>
      <c r="L1251" s="2" t="s">
        <v>44</v>
      </c>
      <c r="M1251" s="2" t="s">
        <v>38</v>
      </c>
      <c r="N1251" s="10">
        <v>1996</v>
      </c>
      <c r="O1251" s="9">
        <v>35324</v>
      </c>
      <c r="P1251" s="2">
        <v>41.883333</v>
      </c>
      <c r="Q1251" s="2">
        <v>-68.066666999999995</v>
      </c>
      <c r="R1251" s="11">
        <v>100</v>
      </c>
      <c r="S1251" s="11">
        <v>100</v>
      </c>
      <c r="T1251" s="2" t="s">
        <v>1846</v>
      </c>
      <c r="U1251" s="2" t="s">
        <v>40</v>
      </c>
      <c r="V1251" s="2" t="s">
        <v>149</v>
      </c>
      <c r="AD1251" s="10" t="s">
        <v>1858</v>
      </c>
    </row>
    <row r="1252" spans="1:38" x14ac:dyDescent="0.2">
      <c r="A1252" s="2">
        <v>81657</v>
      </c>
      <c r="B1252" s="2">
        <v>80847</v>
      </c>
      <c r="C1252" s="2">
        <v>154</v>
      </c>
      <c r="D1252" s="10" t="s">
        <v>1854</v>
      </c>
      <c r="E1252" s="2" t="s">
        <v>142</v>
      </c>
      <c r="F1252" s="2" t="s">
        <v>988</v>
      </c>
      <c r="J1252" s="2" t="s">
        <v>30</v>
      </c>
      <c r="K1252" s="10" t="s">
        <v>2219</v>
      </c>
      <c r="L1252" s="2" t="s">
        <v>44</v>
      </c>
      <c r="M1252" s="2" t="s">
        <v>38</v>
      </c>
      <c r="N1252" s="10">
        <v>1996</v>
      </c>
      <c r="O1252" s="9">
        <v>35324</v>
      </c>
      <c r="P1252" s="2">
        <v>41.883333</v>
      </c>
      <c r="Q1252" s="2">
        <v>-68.066666999999995</v>
      </c>
      <c r="R1252" s="11">
        <v>110</v>
      </c>
      <c r="S1252" s="11">
        <v>110</v>
      </c>
      <c r="T1252" s="2" t="s">
        <v>1846</v>
      </c>
      <c r="U1252" s="2" t="s">
        <v>40</v>
      </c>
      <c r="V1252" s="2" t="s">
        <v>149</v>
      </c>
      <c r="AB1252" s="2" t="s">
        <v>31</v>
      </c>
      <c r="AC1252" s="2" t="s">
        <v>99</v>
      </c>
      <c r="AD1252" s="10">
        <v>2004</v>
      </c>
      <c r="AE1252" s="9">
        <v>38099</v>
      </c>
      <c r="AF1252" s="2">
        <v>40.200000000000003</v>
      </c>
      <c r="AG1252" s="2">
        <v>-71</v>
      </c>
      <c r="AH1252" s="2">
        <v>170</v>
      </c>
      <c r="AI1252" s="2">
        <v>170</v>
      </c>
      <c r="AJ1252" s="2" t="s">
        <v>1846</v>
      </c>
      <c r="AK1252" s="2" t="s">
        <v>40</v>
      </c>
      <c r="AL1252" s="2" t="s">
        <v>149</v>
      </c>
    </row>
    <row r="1253" spans="1:38" x14ac:dyDescent="0.2">
      <c r="A1253" s="2">
        <v>82305</v>
      </c>
      <c r="B1253" s="2">
        <v>81485</v>
      </c>
      <c r="C1253" s="2">
        <v>154</v>
      </c>
      <c r="D1253" s="10" t="s">
        <v>1855</v>
      </c>
      <c r="E1253" s="2" t="s">
        <v>42</v>
      </c>
      <c r="F1253" s="2" t="s">
        <v>989</v>
      </c>
      <c r="J1253" s="2" t="s">
        <v>30</v>
      </c>
      <c r="K1253" s="10" t="s">
        <v>35</v>
      </c>
      <c r="L1253" s="2" t="s">
        <v>3123</v>
      </c>
      <c r="M1253" s="2" t="s">
        <v>87</v>
      </c>
      <c r="N1253" s="10">
        <v>1997</v>
      </c>
      <c r="O1253" s="9">
        <v>35624</v>
      </c>
      <c r="P1253" s="2">
        <v>50.5</v>
      </c>
      <c r="Q1253" s="2">
        <v>-1.25</v>
      </c>
      <c r="S1253" s="11"/>
      <c r="W1253" s="2">
        <v>100</v>
      </c>
      <c r="X1253" s="2">
        <v>100</v>
      </c>
      <c r="Y1253" s="2" t="s">
        <v>1849</v>
      </c>
      <c r="Z1253" s="2" t="s">
        <v>47</v>
      </c>
      <c r="AA1253" s="2" t="s">
        <v>41</v>
      </c>
      <c r="AD1253" s="10" t="s">
        <v>1858</v>
      </c>
    </row>
    <row r="1254" spans="1:38" x14ac:dyDescent="0.2">
      <c r="A1254" s="2">
        <v>82549</v>
      </c>
      <c r="B1254" s="2">
        <v>81726</v>
      </c>
      <c r="C1254" s="2">
        <v>154</v>
      </c>
      <c r="D1254" s="10" t="s">
        <v>1855</v>
      </c>
      <c r="E1254" s="2" t="s">
        <v>42</v>
      </c>
      <c r="F1254" s="2" t="s">
        <v>990</v>
      </c>
      <c r="J1254" s="2" t="s">
        <v>30</v>
      </c>
      <c r="K1254" s="10" t="s">
        <v>149</v>
      </c>
      <c r="L1254" s="2" t="s">
        <v>44</v>
      </c>
      <c r="M1254" s="2" t="s">
        <v>38</v>
      </c>
      <c r="N1254" s="10">
        <v>1997</v>
      </c>
      <c r="O1254" s="9">
        <v>35610</v>
      </c>
      <c r="P1254" s="2">
        <v>43.416666999999997</v>
      </c>
      <c r="Q1254" s="2">
        <v>-68.55</v>
      </c>
      <c r="S1254" s="11"/>
      <c r="W1254" s="2">
        <v>11</v>
      </c>
      <c r="X1254" s="2">
        <v>11</v>
      </c>
      <c r="Y1254" s="2" t="s">
        <v>1849</v>
      </c>
      <c r="Z1254" s="2" t="s">
        <v>47</v>
      </c>
      <c r="AA1254" s="2" t="s">
        <v>41</v>
      </c>
      <c r="AD1254" s="10" t="s">
        <v>1858</v>
      </c>
    </row>
    <row r="1255" spans="1:38" x14ac:dyDescent="0.2">
      <c r="A1255" s="2">
        <v>82550</v>
      </c>
      <c r="B1255" s="2">
        <v>81727</v>
      </c>
      <c r="C1255" s="2">
        <v>154</v>
      </c>
      <c r="D1255" s="10" t="s">
        <v>1855</v>
      </c>
      <c r="E1255" s="2" t="s">
        <v>42</v>
      </c>
      <c r="F1255" s="2" t="s">
        <v>991</v>
      </c>
      <c r="J1255" s="2" t="s">
        <v>30</v>
      </c>
      <c r="K1255" s="10" t="s">
        <v>2219</v>
      </c>
      <c r="L1255" s="2" t="s">
        <v>44</v>
      </c>
      <c r="M1255" s="2" t="s">
        <v>38</v>
      </c>
      <c r="N1255" s="10">
        <v>1997</v>
      </c>
      <c r="O1255" s="9">
        <v>35615</v>
      </c>
      <c r="P1255" s="2">
        <v>41.966667000000001</v>
      </c>
      <c r="Q1255" s="2">
        <v>-67.966667000000001</v>
      </c>
      <c r="R1255" s="11">
        <v>61</v>
      </c>
      <c r="S1255" s="11">
        <v>61</v>
      </c>
      <c r="T1255" s="2" t="s">
        <v>1846</v>
      </c>
      <c r="U1255" s="2" t="s">
        <v>52</v>
      </c>
      <c r="V1255" s="2" t="s">
        <v>41</v>
      </c>
      <c r="W1255" s="2">
        <v>5</v>
      </c>
      <c r="X1255" s="2">
        <v>5</v>
      </c>
      <c r="Y1255" s="2" t="s">
        <v>1849</v>
      </c>
      <c r="Z1255" s="2" t="s">
        <v>47</v>
      </c>
      <c r="AA1255" s="2" t="s">
        <v>41</v>
      </c>
      <c r="AD1255" s="10" t="s">
        <v>1858</v>
      </c>
    </row>
    <row r="1256" spans="1:38" x14ac:dyDescent="0.2">
      <c r="A1256" s="2">
        <v>82551</v>
      </c>
      <c r="B1256" s="2">
        <v>81728</v>
      </c>
      <c r="C1256" s="2">
        <v>154</v>
      </c>
      <c r="D1256" s="10" t="s">
        <v>1855</v>
      </c>
      <c r="E1256" s="2" t="s">
        <v>42</v>
      </c>
      <c r="F1256" s="2" t="s">
        <v>992</v>
      </c>
      <c r="J1256" s="2" t="s">
        <v>30</v>
      </c>
      <c r="K1256" s="10" t="s">
        <v>2219</v>
      </c>
      <c r="L1256" s="2" t="s">
        <v>44</v>
      </c>
      <c r="M1256" s="2" t="s">
        <v>38</v>
      </c>
      <c r="N1256" s="10">
        <v>1998</v>
      </c>
      <c r="O1256" s="9">
        <v>36041</v>
      </c>
      <c r="P1256" s="2">
        <v>43.783332999999999</v>
      </c>
      <c r="Q1256" s="2">
        <v>-68.733333000000002</v>
      </c>
      <c r="S1256" s="11"/>
      <c r="W1256" s="2">
        <v>7</v>
      </c>
      <c r="X1256" s="2">
        <v>7</v>
      </c>
      <c r="Y1256" s="2" t="s">
        <v>1849</v>
      </c>
      <c r="Z1256" s="2" t="s">
        <v>47</v>
      </c>
      <c r="AA1256" s="2" t="s">
        <v>41</v>
      </c>
      <c r="AD1256" s="10" t="s">
        <v>1858</v>
      </c>
    </row>
    <row r="1257" spans="1:38" x14ac:dyDescent="0.2">
      <c r="A1257" s="2">
        <v>82552</v>
      </c>
      <c r="B1257" s="2">
        <v>81729</v>
      </c>
      <c r="C1257" s="2">
        <v>154</v>
      </c>
      <c r="D1257" s="10" t="s">
        <v>1855</v>
      </c>
      <c r="E1257" s="2" t="s">
        <v>42</v>
      </c>
      <c r="F1257" s="2" t="s">
        <v>993</v>
      </c>
      <c r="J1257" s="2" t="s">
        <v>30</v>
      </c>
      <c r="K1257" s="10" t="s">
        <v>2219</v>
      </c>
      <c r="L1257" s="2" t="s">
        <v>44</v>
      </c>
      <c r="M1257" s="2" t="s">
        <v>38</v>
      </c>
      <c r="N1257" s="10">
        <v>1997</v>
      </c>
      <c r="O1257" s="9">
        <v>35615</v>
      </c>
      <c r="P1257" s="2">
        <v>41.933332999999998</v>
      </c>
      <c r="Q1257" s="2">
        <v>-67.966667000000001</v>
      </c>
      <c r="R1257" s="11">
        <v>61</v>
      </c>
      <c r="S1257" s="11">
        <v>61</v>
      </c>
      <c r="T1257" s="2" t="s">
        <v>1846</v>
      </c>
      <c r="U1257" s="2" t="s">
        <v>52</v>
      </c>
      <c r="V1257" s="2" t="s">
        <v>41</v>
      </c>
      <c r="W1257" s="2">
        <v>11</v>
      </c>
      <c r="X1257" s="2">
        <v>11</v>
      </c>
      <c r="Y1257" s="2" t="s">
        <v>1849</v>
      </c>
      <c r="Z1257" s="2" t="s">
        <v>47</v>
      </c>
      <c r="AA1257" s="2" t="s">
        <v>41</v>
      </c>
      <c r="AD1257" s="10" t="s">
        <v>1858</v>
      </c>
    </row>
    <row r="1258" spans="1:38" x14ac:dyDescent="0.2">
      <c r="A1258" s="2">
        <v>82553</v>
      </c>
      <c r="B1258" s="2">
        <v>81730</v>
      </c>
      <c r="C1258" s="2">
        <v>154</v>
      </c>
      <c r="D1258" s="10" t="s">
        <v>1855</v>
      </c>
      <c r="E1258" s="2" t="s">
        <v>42</v>
      </c>
      <c r="F1258" s="2" t="s">
        <v>994</v>
      </c>
      <c r="J1258" s="2" t="s">
        <v>30</v>
      </c>
      <c r="K1258" s="10" t="s">
        <v>2219</v>
      </c>
      <c r="L1258" s="2" t="s">
        <v>44</v>
      </c>
      <c r="M1258" s="2" t="s">
        <v>38</v>
      </c>
      <c r="N1258" s="10">
        <v>1998</v>
      </c>
      <c r="O1258" s="9">
        <v>36042</v>
      </c>
      <c r="P1258" s="2">
        <v>43.85</v>
      </c>
      <c r="Q1258" s="2">
        <v>-68.650000000000006</v>
      </c>
      <c r="R1258" s="11">
        <v>102</v>
      </c>
      <c r="S1258" s="11">
        <v>102</v>
      </c>
      <c r="T1258" s="2" t="s">
        <v>1846</v>
      </c>
      <c r="U1258" s="2" t="s">
        <v>52</v>
      </c>
      <c r="V1258" s="2" t="s">
        <v>149</v>
      </c>
      <c r="W1258" s="2">
        <v>7</v>
      </c>
      <c r="X1258" s="2">
        <v>7</v>
      </c>
      <c r="Y1258" s="2" t="s">
        <v>1849</v>
      </c>
      <c r="Z1258" s="2" t="s">
        <v>47</v>
      </c>
      <c r="AA1258" s="2" t="s">
        <v>41</v>
      </c>
      <c r="AD1258" s="10" t="s">
        <v>1858</v>
      </c>
    </row>
    <row r="1259" spans="1:38" x14ac:dyDescent="0.2">
      <c r="A1259" s="2">
        <v>82554</v>
      </c>
      <c r="B1259" s="2">
        <v>81731</v>
      </c>
      <c r="C1259" s="2">
        <v>154</v>
      </c>
      <c r="D1259" s="10" t="s">
        <v>1855</v>
      </c>
      <c r="E1259" s="2" t="s">
        <v>42</v>
      </c>
      <c r="F1259" s="2" t="s">
        <v>995</v>
      </c>
      <c r="J1259" s="2" t="s">
        <v>30</v>
      </c>
      <c r="K1259" s="10" t="s">
        <v>2219</v>
      </c>
      <c r="L1259" s="2" t="s">
        <v>44</v>
      </c>
      <c r="M1259" s="2" t="s">
        <v>38</v>
      </c>
      <c r="N1259" s="10">
        <v>1998</v>
      </c>
      <c r="O1259" s="9">
        <v>36041</v>
      </c>
      <c r="P1259" s="2">
        <v>43.9</v>
      </c>
      <c r="Q1259" s="2">
        <v>-68.599999999999994</v>
      </c>
      <c r="R1259" s="11">
        <v>107</v>
      </c>
      <c r="S1259" s="11">
        <v>107</v>
      </c>
      <c r="T1259" s="2" t="s">
        <v>1846</v>
      </c>
      <c r="U1259" s="2" t="s">
        <v>52</v>
      </c>
      <c r="V1259" s="2" t="s">
        <v>149</v>
      </c>
      <c r="W1259" s="2">
        <v>10</v>
      </c>
      <c r="X1259" s="2">
        <v>10</v>
      </c>
      <c r="Y1259" s="2" t="s">
        <v>1849</v>
      </c>
      <c r="Z1259" s="2" t="s">
        <v>47</v>
      </c>
      <c r="AA1259" s="2" t="s">
        <v>41</v>
      </c>
      <c r="AD1259" s="10" t="s">
        <v>1858</v>
      </c>
    </row>
    <row r="1260" spans="1:38" x14ac:dyDescent="0.2">
      <c r="A1260" s="2">
        <v>82555</v>
      </c>
      <c r="B1260" s="2">
        <v>81732</v>
      </c>
      <c r="C1260" s="2">
        <v>154</v>
      </c>
      <c r="D1260" s="10" t="s">
        <v>1855</v>
      </c>
      <c r="E1260" s="2" t="s">
        <v>42</v>
      </c>
      <c r="F1260" s="2" t="s">
        <v>996</v>
      </c>
      <c r="J1260" s="2" t="s">
        <v>30</v>
      </c>
      <c r="K1260" s="10" t="s">
        <v>149</v>
      </c>
      <c r="L1260" s="2" t="s">
        <v>44</v>
      </c>
      <c r="M1260" s="2" t="s">
        <v>38</v>
      </c>
      <c r="N1260" s="10">
        <v>1997</v>
      </c>
      <c r="O1260" s="9">
        <v>35578</v>
      </c>
      <c r="P1260" s="2">
        <v>40.216667000000001</v>
      </c>
      <c r="Q1260" s="2">
        <v>-68.75</v>
      </c>
      <c r="R1260" s="11">
        <v>61</v>
      </c>
      <c r="S1260" s="11">
        <v>61</v>
      </c>
      <c r="T1260" s="2" t="s">
        <v>1846</v>
      </c>
      <c r="U1260" s="2" t="s">
        <v>52</v>
      </c>
      <c r="V1260" s="2" t="s">
        <v>41</v>
      </c>
      <c r="AD1260" s="10" t="s">
        <v>1858</v>
      </c>
    </row>
    <row r="1261" spans="1:38" x14ac:dyDescent="0.2">
      <c r="A1261" s="2">
        <v>82556</v>
      </c>
      <c r="B1261" s="2">
        <v>81733</v>
      </c>
      <c r="C1261" s="2">
        <v>154</v>
      </c>
      <c r="D1261" s="10" t="s">
        <v>1855</v>
      </c>
      <c r="E1261" s="2" t="s">
        <v>42</v>
      </c>
      <c r="F1261" s="2" t="s">
        <v>997</v>
      </c>
      <c r="J1261" s="2" t="s">
        <v>30</v>
      </c>
      <c r="K1261" s="10" t="s">
        <v>2219</v>
      </c>
      <c r="L1261" s="2" t="s">
        <v>44</v>
      </c>
      <c r="M1261" s="2" t="s">
        <v>38</v>
      </c>
      <c r="N1261" s="10">
        <v>1996</v>
      </c>
      <c r="O1261" s="9">
        <v>35250</v>
      </c>
      <c r="P1261" s="2">
        <v>41.95</v>
      </c>
      <c r="Q1261" s="2">
        <v>-67.966667000000001</v>
      </c>
      <c r="R1261" s="11">
        <v>56</v>
      </c>
      <c r="S1261" s="11">
        <v>56</v>
      </c>
      <c r="T1261" s="2" t="s">
        <v>1846</v>
      </c>
      <c r="U1261" s="2" t="s">
        <v>52</v>
      </c>
      <c r="V1261" s="2" t="s">
        <v>41</v>
      </c>
      <c r="W1261" s="2">
        <v>8</v>
      </c>
      <c r="X1261" s="2">
        <v>8</v>
      </c>
      <c r="Y1261" s="2" t="s">
        <v>1849</v>
      </c>
      <c r="Z1261" s="2" t="s">
        <v>47</v>
      </c>
      <c r="AA1261" s="2" t="s">
        <v>41</v>
      </c>
      <c r="AD1261" s="10" t="s">
        <v>1858</v>
      </c>
    </row>
    <row r="1262" spans="1:38" x14ac:dyDescent="0.2">
      <c r="A1262" s="2">
        <v>82557</v>
      </c>
      <c r="B1262" s="2">
        <v>81734</v>
      </c>
      <c r="C1262" s="2">
        <v>154</v>
      </c>
      <c r="D1262" s="10" t="s">
        <v>1855</v>
      </c>
      <c r="E1262" s="2" t="s">
        <v>42</v>
      </c>
      <c r="F1262" s="2" t="s">
        <v>998</v>
      </c>
      <c r="J1262" s="2" t="s">
        <v>30</v>
      </c>
      <c r="K1262" s="10" t="s">
        <v>2219</v>
      </c>
      <c r="L1262" s="2" t="s">
        <v>44</v>
      </c>
      <c r="M1262" s="2" t="s">
        <v>38</v>
      </c>
      <c r="N1262" s="10">
        <v>1998</v>
      </c>
      <c r="O1262" s="9">
        <v>36042</v>
      </c>
      <c r="P1262" s="2">
        <v>43.783332999999999</v>
      </c>
      <c r="Q1262" s="2">
        <v>-68.733333000000002</v>
      </c>
      <c r="R1262" s="11">
        <v>104</v>
      </c>
      <c r="S1262" s="11">
        <v>104</v>
      </c>
      <c r="T1262" s="2" t="s">
        <v>1846</v>
      </c>
      <c r="U1262" s="2" t="s">
        <v>52</v>
      </c>
      <c r="V1262" s="2" t="s">
        <v>149</v>
      </c>
      <c r="W1262" s="2">
        <v>8</v>
      </c>
      <c r="X1262" s="2">
        <v>8</v>
      </c>
      <c r="Y1262" s="2" t="s">
        <v>1849</v>
      </c>
      <c r="Z1262" s="2" t="s">
        <v>47</v>
      </c>
      <c r="AA1262" s="2" t="s">
        <v>41</v>
      </c>
      <c r="AD1262" s="10" t="s">
        <v>1858</v>
      </c>
    </row>
    <row r="1263" spans="1:38" x14ac:dyDescent="0.2">
      <c r="A1263" s="2">
        <v>82558</v>
      </c>
      <c r="B1263" s="2">
        <v>81735</v>
      </c>
      <c r="C1263" s="2">
        <v>154</v>
      </c>
      <c r="D1263" s="10" t="s">
        <v>1855</v>
      </c>
      <c r="E1263" s="2" t="s">
        <v>42</v>
      </c>
      <c r="F1263" s="2" t="s">
        <v>999</v>
      </c>
      <c r="J1263" s="2" t="s">
        <v>30</v>
      </c>
      <c r="K1263" s="10" t="s">
        <v>149</v>
      </c>
      <c r="L1263" s="2" t="s">
        <v>44</v>
      </c>
      <c r="M1263" s="2" t="s">
        <v>38</v>
      </c>
      <c r="N1263" s="10">
        <v>1996</v>
      </c>
      <c r="O1263" s="9">
        <v>35222</v>
      </c>
      <c r="P1263" s="2">
        <v>40.816667000000002</v>
      </c>
      <c r="Q1263" s="2">
        <v>-67.099999999999994</v>
      </c>
      <c r="R1263" s="11">
        <v>76</v>
      </c>
      <c r="S1263" s="11">
        <v>76</v>
      </c>
      <c r="T1263" s="2" t="s">
        <v>1846</v>
      </c>
      <c r="U1263" s="2" t="s">
        <v>52</v>
      </c>
      <c r="V1263" s="2" t="s">
        <v>41</v>
      </c>
      <c r="W1263" s="2">
        <v>8</v>
      </c>
      <c r="X1263" s="2">
        <v>8</v>
      </c>
      <c r="Y1263" s="2" t="s">
        <v>1849</v>
      </c>
      <c r="Z1263" s="2" t="s">
        <v>47</v>
      </c>
      <c r="AA1263" s="2" t="s">
        <v>41</v>
      </c>
      <c r="AD1263" s="10" t="s">
        <v>1858</v>
      </c>
    </row>
    <row r="1264" spans="1:38" x14ac:dyDescent="0.2">
      <c r="A1264" s="2">
        <v>82580</v>
      </c>
      <c r="B1264" s="2">
        <v>81757</v>
      </c>
      <c r="C1264" s="2">
        <v>154</v>
      </c>
      <c r="D1264" s="10" t="s">
        <v>1855</v>
      </c>
      <c r="E1264" s="2" t="s">
        <v>42</v>
      </c>
      <c r="F1264" s="2" t="s">
        <v>1000</v>
      </c>
      <c r="J1264" s="2" t="s">
        <v>30</v>
      </c>
      <c r="K1264" s="10" t="s">
        <v>35</v>
      </c>
      <c r="L1264" s="2" t="s">
        <v>44</v>
      </c>
      <c r="M1264" s="2" t="s">
        <v>38</v>
      </c>
      <c r="N1264" s="10">
        <v>1997</v>
      </c>
      <c r="O1264" s="9">
        <v>35601</v>
      </c>
      <c r="P1264" s="2">
        <v>42.016666999999998</v>
      </c>
      <c r="Q1264" s="2">
        <v>-48.2</v>
      </c>
      <c r="R1264" s="11">
        <v>91</v>
      </c>
      <c r="S1264" s="11">
        <v>91</v>
      </c>
      <c r="T1264" s="2" t="s">
        <v>1846</v>
      </c>
      <c r="U1264" s="2" t="s">
        <v>52</v>
      </c>
      <c r="V1264" s="2" t="s">
        <v>41</v>
      </c>
      <c r="W1264" s="2">
        <v>9</v>
      </c>
      <c r="X1264" s="2">
        <v>9</v>
      </c>
      <c r="Y1264" s="2" t="s">
        <v>1849</v>
      </c>
      <c r="Z1264" s="2" t="s">
        <v>47</v>
      </c>
      <c r="AA1264" s="2" t="s">
        <v>41</v>
      </c>
      <c r="AD1264" s="10" t="s">
        <v>1858</v>
      </c>
    </row>
    <row r="1265" spans="1:38" x14ac:dyDescent="0.2">
      <c r="A1265" s="2">
        <v>82606</v>
      </c>
      <c r="B1265" s="2">
        <v>81783</v>
      </c>
      <c r="C1265" s="2">
        <v>154</v>
      </c>
      <c r="D1265" s="10" t="s">
        <v>1855</v>
      </c>
      <c r="E1265" s="2" t="s">
        <v>42</v>
      </c>
      <c r="F1265" s="2" t="s">
        <v>1001</v>
      </c>
      <c r="J1265" s="2" t="s">
        <v>30</v>
      </c>
      <c r="K1265" s="10" t="s">
        <v>35</v>
      </c>
      <c r="L1265" s="2" t="s">
        <v>44</v>
      </c>
      <c r="M1265" s="2" t="s">
        <v>38</v>
      </c>
      <c r="N1265" s="10">
        <v>1997</v>
      </c>
      <c r="O1265" s="9">
        <v>35595</v>
      </c>
      <c r="P1265" s="2">
        <v>41.666666999999997</v>
      </c>
      <c r="Q1265" s="2">
        <v>-52.166666999999997</v>
      </c>
      <c r="R1265" s="11">
        <v>91</v>
      </c>
      <c r="S1265" s="11">
        <v>91</v>
      </c>
      <c r="T1265" s="2" t="s">
        <v>1846</v>
      </c>
      <c r="U1265" s="2" t="s">
        <v>52</v>
      </c>
      <c r="V1265" s="2" t="s">
        <v>41</v>
      </c>
      <c r="W1265" s="2">
        <v>2</v>
      </c>
      <c r="X1265" s="2">
        <v>2</v>
      </c>
      <c r="Y1265" s="2" t="s">
        <v>1849</v>
      </c>
      <c r="Z1265" s="2" t="s">
        <v>47</v>
      </c>
      <c r="AA1265" s="2" t="s">
        <v>41</v>
      </c>
      <c r="AD1265" s="10" t="s">
        <v>1858</v>
      </c>
    </row>
    <row r="1266" spans="1:38" x14ac:dyDescent="0.2">
      <c r="A1266" s="2">
        <v>82607</v>
      </c>
      <c r="B1266" s="2">
        <v>81784</v>
      </c>
      <c r="C1266" s="2">
        <v>154</v>
      </c>
      <c r="D1266" s="10" t="s">
        <v>1855</v>
      </c>
      <c r="E1266" s="2" t="s">
        <v>42</v>
      </c>
      <c r="F1266" s="2" t="s">
        <v>1002</v>
      </c>
      <c r="J1266" s="2" t="s">
        <v>30</v>
      </c>
      <c r="K1266" s="10" t="s">
        <v>35</v>
      </c>
      <c r="L1266" s="2" t="s">
        <v>44</v>
      </c>
      <c r="M1266" s="2" t="s">
        <v>38</v>
      </c>
      <c r="N1266" s="10">
        <v>1997</v>
      </c>
      <c r="O1266" s="9">
        <v>35595</v>
      </c>
      <c r="P1266" s="2">
        <v>41.6</v>
      </c>
      <c r="Q1266" s="2">
        <v>-51.966667000000001</v>
      </c>
      <c r="R1266" s="11">
        <v>91</v>
      </c>
      <c r="S1266" s="11">
        <v>91</v>
      </c>
      <c r="T1266" s="2" t="s">
        <v>1846</v>
      </c>
      <c r="U1266" s="2" t="s">
        <v>52</v>
      </c>
      <c r="V1266" s="2" t="s">
        <v>41</v>
      </c>
      <c r="W1266" s="2">
        <v>2</v>
      </c>
      <c r="X1266" s="2">
        <v>2</v>
      </c>
      <c r="Y1266" s="2" t="s">
        <v>1849</v>
      </c>
      <c r="Z1266" s="2" t="s">
        <v>47</v>
      </c>
      <c r="AA1266" s="2" t="s">
        <v>41</v>
      </c>
      <c r="AD1266" s="10" t="s">
        <v>1858</v>
      </c>
    </row>
    <row r="1267" spans="1:38" x14ac:dyDescent="0.2">
      <c r="A1267" s="2">
        <v>82611</v>
      </c>
      <c r="B1267" s="2">
        <v>81788</v>
      </c>
      <c r="C1267" s="2">
        <v>154</v>
      </c>
      <c r="D1267" s="10" t="s">
        <v>1855</v>
      </c>
      <c r="E1267" s="2" t="s">
        <v>42</v>
      </c>
      <c r="F1267" s="2" t="s">
        <v>1003</v>
      </c>
      <c r="J1267" s="2" t="s">
        <v>30</v>
      </c>
      <c r="K1267" s="10" t="s">
        <v>35</v>
      </c>
      <c r="L1267" s="2" t="s">
        <v>44</v>
      </c>
      <c r="M1267" s="2" t="s">
        <v>38</v>
      </c>
      <c r="N1267" s="10">
        <v>1997</v>
      </c>
      <c r="O1267" s="9">
        <v>35598</v>
      </c>
      <c r="P1267" s="2">
        <v>41.716667000000001</v>
      </c>
      <c r="Q1267" s="2">
        <v>-52.666666999999997</v>
      </c>
      <c r="R1267" s="11">
        <v>91</v>
      </c>
      <c r="S1267" s="11">
        <v>91</v>
      </c>
      <c r="T1267" s="2" t="s">
        <v>1846</v>
      </c>
      <c r="U1267" s="2" t="s">
        <v>52</v>
      </c>
      <c r="V1267" s="2" t="s">
        <v>41</v>
      </c>
      <c r="W1267" s="2">
        <v>4</v>
      </c>
      <c r="X1267" s="2">
        <v>4</v>
      </c>
      <c r="Y1267" s="2" t="s">
        <v>1849</v>
      </c>
      <c r="Z1267" s="2" t="s">
        <v>47</v>
      </c>
      <c r="AA1267" s="2" t="s">
        <v>41</v>
      </c>
      <c r="AD1267" s="10" t="s">
        <v>1858</v>
      </c>
    </row>
    <row r="1268" spans="1:38" x14ac:dyDescent="0.2">
      <c r="A1268" s="2">
        <v>82616</v>
      </c>
      <c r="B1268" s="2">
        <v>81793</v>
      </c>
      <c r="C1268" s="2">
        <v>154</v>
      </c>
      <c r="D1268" s="10" t="s">
        <v>1855</v>
      </c>
      <c r="E1268" s="2" t="s">
        <v>42</v>
      </c>
      <c r="F1268" s="2" t="s">
        <v>1004</v>
      </c>
      <c r="J1268" s="2" t="s">
        <v>30</v>
      </c>
      <c r="K1268" s="10" t="s">
        <v>35</v>
      </c>
      <c r="L1268" s="2" t="s">
        <v>44</v>
      </c>
      <c r="M1268" s="2" t="s">
        <v>38</v>
      </c>
      <c r="N1268" s="10">
        <v>1997</v>
      </c>
      <c r="O1268" s="9">
        <v>35599</v>
      </c>
      <c r="P1268" s="2">
        <v>41.7</v>
      </c>
      <c r="Q1268" s="2">
        <v>-52.766666999999998</v>
      </c>
      <c r="R1268" s="11">
        <v>91</v>
      </c>
      <c r="S1268" s="11">
        <v>91</v>
      </c>
      <c r="T1268" s="2" t="s">
        <v>1846</v>
      </c>
      <c r="U1268" s="2" t="s">
        <v>52</v>
      </c>
      <c r="V1268" s="2" t="s">
        <v>41</v>
      </c>
      <c r="W1268" s="2">
        <v>4</v>
      </c>
      <c r="X1268" s="2">
        <v>4</v>
      </c>
      <c r="Y1268" s="2" t="s">
        <v>1849</v>
      </c>
      <c r="Z1268" s="2" t="s">
        <v>47</v>
      </c>
      <c r="AA1268" s="2" t="s">
        <v>41</v>
      </c>
      <c r="AD1268" s="10" t="s">
        <v>1858</v>
      </c>
    </row>
    <row r="1269" spans="1:38" x14ac:dyDescent="0.2">
      <c r="A1269" s="2">
        <v>82618</v>
      </c>
      <c r="B1269" s="2">
        <v>81795</v>
      </c>
      <c r="C1269" s="2">
        <v>154</v>
      </c>
      <c r="D1269" s="10" t="s">
        <v>1855</v>
      </c>
      <c r="E1269" s="2" t="s">
        <v>42</v>
      </c>
      <c r="F1269" s="2" t="s">
        <v>1005</v>
      </c>
      <c r="J1269" s="2" t="s">
        <v>30</v>
      </c>
      <c r="K1269" s="10" t="s">
        <v>149</v>
      </c>
      <c r="L1269" s="2" t="s">
        <v>44</v>
      </c>
      <c r="M1269" s="2" t="s">
        <v>38</v>
      </c>
      <c r="N1269" s="10">
        <v>1997</v>
      </c>
      <c r="O1269" s="9">
        <v>35601</v>
      </c>
      <c r="P1269" s="2">
        <v>42.066667000000002</v>
      </c>
      <c r="Q1269" s="2">
        <v>-48.233333000000002</v>
      </c>
      <c r="R1269" s="11">
        <v>91</v>
      </c>
      <c r="S1269" s="11">
        <v>91</v>
      </c>
      <c r="T1269" s="2" t="s">
        <v>1846</v>
      </c>
      <c r="U1269" s="2" t="s">
        <v>52</v>
      </c>
      <c r="V1269" s="2" t="s">
        <v>41</v>
      </c>
      <c r="W1269" s="2">
        <v>4</v>
      </c>
      <c r="X1269" s="2">
        <v>4</v>
      </c>
      <c r="Y1269" s="2" t="s">
        <v>1849</v>
      </c>
      <c r="Z1269" s="2" t="s">
        <v>47</v>
      </c>
      <c r="AA1269" s="2" t="s">
        <v>41</v>
      </c>
      <c r="AD1269" s="10" t="s">
        <v>1858</v>
      </c>
    </row>
    <row r="1270" spans="1:38" x14ac:dyDescent="0.2">
      <c r="A1270" s="2">
        <v>82620</v>
      </c>
      <c r="B1270" s="2">
        <v>81797</v>
      </c>
      <c r="C1270" s="2">
        <v>154</v>
      </c>
      <c r="D1270" s="10" t="s">
        <v>1855</v>
      </c>
      <c r="E1270" s="2" t="s">
        <v>42</v>
      </c>
      <c r="F1270" s="2" t="s">
        <v>1006</v>
      </c>
      <c r="J1270" s="2" t="s">
        <v>30</v>
      </c>
      <c r="K1270" s="10" t="s">
        <v>35</v>
      </c>
      <c r="L1270" s="2" t="s">
        <v>44</v>
      </c>
      <c r="M1270" s="2" t="s">
        <v>38</v>
      </c>
      <c r="N1270" s="10">
        <v>1997</v>
      </c>
      <c r="O1270" s="9">
        <v>35605</v>
      </c>
      <c r="P1270" s="2">
        <v>42.383333</v>
      </c>
      <c r="Q1270" s="2">
        <v>-49.75</v>
      </c>
      <c r="R1270" s="11">
        <v>122</v>
      </c>
      <c r="S1270" s="11">
        <v>122</v>
      </c>
      <c r="T1270" s="2" t="s">
        <v>1846</v>
      </c>
      <c r="U1270" s="2" t="s">
        <v>52</v>
      </c>
      <c r="V1270" s="2" t="s">
        <v>41</v>
      </c>
      <c r="W1270" s="2">
        <v>14</v>
      </c>
      <c r="X1270" s="2">
        <v>14</v>
      </c>
      <c r="Y1270" s="2" t="s">
        <v>1849</v>
      </c>
      <c r="Z1270" s="2" t="s">
        <v>47</v>
      </c>
      <c r="AA1270" s="2" t="s">
        <v>41</v>
      </c>
      <c r="AD1270" s="10" t="s">
        <v>1858</v>
      </c>
    </row>
    <row r="1271" spans="1:38" x14ac:dyDescent="0.2">
      <c r="A1271" s="2">
        <v>82621</v>
      </c>
      <c r="B1271" s="2">
        <v>81798</v>
      </c>
      <c r="C1271" s="2">
        <v>154</v>
      </c>
      <c r="D1271" s="10" t="s">
        <v>1855</v>
      </c>
      <c r="E1271" s="2" t="s">
        <v>42</v>
      </c>
      <c r="F1271" s="2" t="s">
        <v>1007</v>
      </c>
      <c r="J1271" s="2" t="s">
        <v>30</v>
      </c>
      <c r="K1271" s="10" t="s">
        <v>149</v>
      </c>
      <c r="L1271" s="2" t="s">
        <v>44</v>
      </c>
      <c r="M1271" s="2" t="s">
        <v>38</v>
      </c>
      <c r="N1271" s="10">
        <v>1997</v>
      </c>
      <c r="O1271" s="9">
        <v>35605</v>
      </c>
      <c r="P1271" s="2">
        <v>42.333333000000003</v>
      </c>
      <c r="Q1271" s="2">
        <v>-49.75</v>
      </c>
      <c r="R1271" s="11">
        <v>91</v>
      </c>
      <c r="S1271" s="11">
        <v>91</v>
      </c>
      <c r="T1271" s="2" t="s">
        <v>1846</v>
      </c>
      <c r="U1271" s="2" t="s">
        <v>52</v>
      </c>
      <c r="V1271" s="2" t="s">
        <v>41</v>
      </c>
      <c r="W1271" s="2">
        <v>9</v>
      </c>
      <c r="X1271" s="2">
        <v>9</v>
      </c>
      <c r="Y1271" s="2" t="s">
        <v>1849</v>
      </c>
      <c r="Z1271" s="2" t="s">
        <v>47</v>
      </c>
      <c r="AA1271" s="2" t="s">
        <v>41</v>
      </c>
      <c r="AD1271" s="10" t="s">
        <v>1858</v>
      </c>
    </row>
    <row r="1272" spans="1:38" x14ac:dyDescent="0.2">
      <c r="A1272" s="2">
        <v>82622</v>
      </c>
      <c r="B1272" s="2">
        <v>81799</v>
      </c>
      <c r="C1272" s="2">
        <v>154</v>
      </c>
      <c r="D1272" s="10" t="s">
        <v>1855</v>
      </c>
      <c r="E1272" s="2" t="s">
        <v>42</v>
      </c>
      <c r="F1272" s="2" t="s">
        <v>1008</v>
      </c>
      <c r="J1272" s="2" t="s">
        <v>30</v>
      </c>
      <c r="K1272" s="10" t="s">
        <v>2219</v>
      </c>
      <c r="L1272" s="2" t="s">
        <v>44</v>
      </c>
      <c r="M1272" s="2" t="s">
        <v>38</v>
      </c>
      <c r="N1272" s="10">
        <v>1997</v>
      </c>
      <c r="O1272" s="9">
        <v>35605</v>
      </c>
      <c r="P1272" s="2">
        <v>42.283332999999999</v>
      </c>
      <c r="Q1272" s="2">
        <v>-49.75</v>
      </c>
      <c r="R1272" s="11">
        <v>76</v>
      </c>
      <c r="S1272" s="11">
        <v>76</v>
      </c>
      <c r="T1272" s="2" t="s">
        <v>1846</v>
      </c>
      <c r="U1272" s="2" t="s">
        <v>52</v>
      </c>
      <c r="V1272" s="2" t="s">
        <v>41</v>
      </c>
      <c r="W1272" s="2">
        <v>5</v>
      </c>
      <c r="X1272" s="2">
        <v>5</v>
      </c>
      <c r="Y1272" s="2" t="s">
        <v>1849</v>
      </c>
      <c r="Z1272" s="2" t="s">
        <v>47</v>
      </c>
      <c r="AA1272" s="2" t="s">
        <v>41</v>
      </c>
      <c r="AD1272" s="10" t="s">
        <v>1858</v>
      </c>
    </row>
    <row r="1273" spans="1:38" x14ac:dyDescent="0.2">
      <c r="A1273" s="2">
        <v>82706</v>
      </c>
      <c r="B1273" s="2">
        <v>81881</v>
      </c>
      <c r="C1273" s="2">
        <v>154</v>
      </c>
      <c r="D1273" s="10" t="s">
        <v>1855</v>
      </c>
      <c r="E1273" s="2" t="s">
        <v>42</v>
      </c>
      <c r="F1273" s="2" t="s">
        <v>1009</v>
      </c>
      <c r="J1273" s="2" t="s">
        <v>30</v>
      </c>
      <c r="K1273" s="10" t="s">
        <v>2219</v>
      </c>
      <c r="L1273" s="2" t="s">
        <v>44</v>
      </c>
      <c r="M1273" s="2" t="s">
        <v>87</v>
      </c>
      <c r="N1273" s="10">
        <v>1999</v>
      </c>
      <c r="O1273" s="9">
        <v>36377</v>
      </c>
      <c r="P1273" s="2">
        <v>43.316667000000002</v>
      </c>
      <c r="Q1273" s="2">
        <v>-70.283332999999999</v>
      </c>
      <c r="R1273" s="11">
        <v>86</v>
      </c>
      <c r="S1273" s="11">
        <v>86</v>
      </c>
      <c r="T1273" s="2" t="s">
        <v>1846</v>
      </c>
      <c r="U1273" s="2" t="s">
        <v>52</v>
      </c>
      <c r="V1273" s="2" t="s">
        <v>41</v>
      </c>
      <c r="W1273" s="2">
        <v>18</v>
      </c>
      <c r="X1273" s="2">
        <v>18</v>
      </c>
      <c r="Y1273" s="2" t="s">
        <v>1849</v>
      </c>
      <c r="Z1273" s="2" t="s">
        <v>47</v>
      </c>
      <c r="AA1273" s="2" t="s">
        <v>41</v>
      </c>
      <c r="AD1273" s="10" t="s">
        <v>1858</v>
      </c>
    </row>
    <row r="1274" spans="1:38" x14ac:dyDescent="0.2">
      <c r="A1274" s="2">
        <v>82707</v>
      </c>
      <c r="B1274" s="2">
        <v>81882</v>
      </c>
      <c r="C1274" s="2">
        <v>154</v>
      </c>
      <c r="D1274" s="10" t="s">
        <v>1855</v>
      </c>
      <c r="E1274" s="2" t="s">
        <v>42</v>
      </c>
      <c r="F1274" s="2" t="s">
        <v>1010</v>
      </c>
      <c r="J1274" s="2" t="s">
        <v>30</v>
      </c>
      <c r="K1274" s="10" t="s">
        <v>35</v>
      </c>
      <c r="L1274" s="2" t="s">
        <v>44</v>
      </c>
      <c r="M1274" s="2" t="s">
        <v>87</v>
      </c>
      <c r="N1274" s="10">
        <v>1999</v>
      </c>
      <c r="O1274" s="9">
        <v>36377</v>
      </c>
      <c r="P1274" s="2">
        <v>43.316667000000002</v>
      </c>
      <c r="Q1274" s="2">
        <v>-70.283332999999999</v>
      </c>
      <c r="R1274" s="11">
        <v>102</v>
      </c>
      <c r="S1274" s="11">
        <v>102</v>
      </c>
      <c r="T1274" s="2" t="s">
        <v>1846</v>
      </c>
      <c r="U1274" s="2" t="s">
        <v>52</v>
      </c>
      <c r="V1274" s="2" t="s">
        <v>41</v>
      </c>
      <c r="W1274" s="2">
        <v>13</v>
      </c>
      <c r="X1274" s="2">
        <v>13</v>
      </c>
      <c r="Y1274" s="2" t="s">
        <v>1849</v>
      </c>
      <c r="Z1274" s="2" t="s">
        <v>47</v>
      </c>
      <c r="AA1274" s="2" t="s">
        <v>41</v>
      </c>
      <c r="AD1274" s="10" t="s">
        <v>1858</v>
      </c>
    </row>
    <row r="1275" spans="1:38" x14ac:dyDescent="0.2">
      <c r="A1275" s="2">
        <v>82768</v>
      </c>
      <c r="B1275" s="2">
        <v>81942</v>
      </c>
      <c r="C1275" s="2">
        <v>154</v>
      </c>
      <c r="D1275" s="10" t="s">
        <v>1855</v>
      </c>
      <c r="E1275" s="2" t="s">
        <v>42</v>
      </c>
      <c r="F1275" s="2" t="s">
        <v>1011</v>
      </c>
      <c r="J1275" s="2" t="s">
        <v>30</v>
      </c>
      <c r="K1275" s="10" t="s">
        <v>2219</v>
      </c>
      <c r="L1275" s="2" t="s">
        <v>44</v>
      </c>
      <c r="M1275" s="2" t="s">
        <v>38</v>
      </c>
      <c r="N1275" s="10">
        <v>1997</v>
      </c>
      <c r="O1275" s="9">
        <v>35554</v>
      </c>
      <c r="P1275" s="2">
        <v>40.583333000000003</v>
      </c>
      <c r="Q1275" s="2">
        <v>-67.566666999999995</v>
      </c>
      <c r="R1275" s="11">
        <v>106</v>
      </c>
      <c r="S1275" s="11">
        <v>106</v>
      </c>
      <c r="T1275" s="2" t="s">
        <v>1846</v>
      </c>
      <c r="U1275" s="2" t="s">
        <v>40</v>
      </c>
      <c r="V1275" s="2" t="s">
        <v>149</v>
      </c>
      <c r="AD1275" s="10" t="s">
        <v>1858</v>
      </c>
    </row>
    <row r="1276" spans="1:38" x14ac:dyDescent="0.2">
      <c r="A1276" s="2">
        <v>82769</v>
      </c>
      <c r="B1276" s="2">
        <v>81943</v>
      </c>
      <c r="C1276" s="2">
        <v>154</v>
      </c>
      <c r="D1276" s="10" t="s">
        <v>1855</v>
      </c>
      <c r="E1276" s="2" t="s">
        <v>42</v>
      </c>
      <c r="F1276" s="2" t="s">
        <v>1012</v>
      </c>
      <c r="J1276" s="2" t="s">
        <v>30</v>
      </c>
      <c r="K1276" s="10" t="s">
        <v>2219</v>
      </c>
      <c r="L1276" s="2" t="s">
        <v>44</v>
      </c>
      <c r="M1276" s="2" t="s">
        <v>38</v>
      </c>
      <c r="N1276" s="10">
        <v>1997</v>
      </c>
      <c r="O1276" s="9">
        <v>35554</v>
      </c>
      <c r="P1276" s="2">
        <v>40.583333000000003</v>
      </c>
      <c r="Q1276" s="2">
        <v>-67.566666999999995</v>
      </c>
      <c r="R1276" s="11">
        <v>103</v>
      </c>
      <c r="S1276" s="11">
        <v>103</v>
      </c>
      <c r="T1276" s="2" t="s">
        <v>1846</v>
      </c>
      <c r="U1276" s="2" t="s">
        <v>40</v>
      </c>
      <c r="V1276" s="2" t="s">
        <v>149</v>
      </c>
      <c r="AD1276" s="10" t="s">
        <v>1858</v>
      </c>
    </row>
    <row r="1277" spans="1:38" x14ac:dyDescent="0.2">
      <c r="A1277" s="2">
        <v>82770</v>
      </c>
      <c r="B1277" s="2">
        <v>81944</v>
      </c>
      <c r="C1277" s="2">
        <v>154</v>
      </c>
      <c r="D1277" s="10" t="s">
        <v>1854</v>
      </c>
      <c r="E1277" s="2" t="s">
        <v>142</v>
      </c>
      <c r="F1277" s="2" t="s">
        <v>1013</v>
      </c>
      <c r="J1277" s="2" t="s">
        <v>30</v>
      </c>
      <c r="K1277" s="10" t="s">
        <v>2219</v>
      </c>
      <c r="L1277" s="2" t="s">
        <v>44</v>
      </c>
      <c r="M1277" s="2" t="s">
        <v>38</v>
      </c>
      <c r="N1277" s="10">
        <v>1997</v>
      </c>
      <c r="O1277" s="9">
        <v>35554</v>
      </c>
      <c r="P1277" s="2">
        <v>40.583333000000003</v>
      </c>
      <c r="Q1277" s="2">
        <v>-67.566666999999995</v>
      </c>
      <c r="R1277" s="11">
        <v>110</v>
      </c>
      <c r="S1277" s="11">
        <v>110</v>
      </c>
      <c r="T1277" s="2" t="s">
        <v>1846</v>
      </c>
      <c r="U1277" s="2" t="s">
        <v>40</v>
      </c>
      <c r="V1277" s="2" t="s">
        <v>149</v>
      </c>
      <c r="AB1277" s="2" t="s">
        <v>31</v>
      </c>
      <c r="AC1277" s="2" t="s">
        <v>38</v>
      </c>
      <c r="AD1277" s="10" t="s">
        <v>1861</v>
      </c>
      <c r="AF1277" s="2">
        <v>47.416666999999997</v>
      </c>
      <c r="AG1277" s="2">
        <v>-55.75</v>
      </c>
      <c r="AH1277" s="2">
        <v>190</v>
      </c>
      <c r="AI1277" s="2">
        <v>190</v>
      </c>
      <c r="AJ1277" s="2" t="s">
        <v>1846</v>
      </c>
      <c r="AK1277" s="2" t="s">
        <v>40</v>
      </c>
      <c r="AL1277" s="2" t="s">
        <v>41</v>
      </c>
    </row>
    <row r="1278" spans="1:38" x14ac:dyDescent="0.2">
      <c r="A1278" s="2">
        <v>82771</v>
      </c>
      <c r="B1278" s="2">
        <v>81945</v>
      </c>
      <c r="C1278" s="2">
        <v>154</v>
      </c>
      <c r="D1278" s="10" t="s">
        <v>1855</v>
      </c>
      <c r="E1278" s="2" t="s">
        <v>42</v>
      </c>
      <c r="F1278" s="2" t="s">
        <v>1014</v>
      </c>
      <c r="J1278" s="2" t="s">
        <v>30</v>
      </c>
      <c r="K1278" s="10" t="s">
        <v>149</v>
      </c>
      <c r="L1278" s="2" t="s">
        <v>44</v>
      </c>
      <c r="M1278" s="2" t="s">
        <v>38</v>
      </c>
      <c r="N1278" s="10">
        <v>1997</v>
      </c>
      <c r="O1278" s="9">
        <v>35554</v>
      </c>
      <c r="P1278" s="2">
        <v>40.583333000000003</v>
      </c>
      <c r="Q1278" s="2">
        <v>-67.566666999999995</v>
      </c>
      <c r="R1278" s="11">
        <v>120</v>
      </c>
      <c r="S1278" s="11">
        <v>120</v>
      </c>
      <c r="T1278" s="2" t="s">
        <v>1846</v>
      </c>
      <c r="U1278" s="2" t="s">
        <v>40</v>
      </c>
      <c r="V1278" s="2" t="s">
        <v>149</v>
      </c>
      <c r="AD1278" s="10" t="s">
        <v>1858</v>
      </c>
    </row>
    <row r="1279" spans="1:38" x14ac:dyDescent="0.2">
      <c r="A1279" s="2">
        <v>82772</v>
      </c>
      <c r="B1279" s="2">
        <v>81946</v>
      </c>
      <c r="C1279" s="2">
        <v>154</v>
      </c>
      <c r="D1279" s="10" t="s">
        <v>1855</v>
      </c>
      <c r="E1279" s="2" t="s">
        <v>42</v>
      </c>
      <c r="F1279" s="2" t="s">
        <v>1015</v>
      </c>
      <c r="J1279" s="2" t="s">
        <v>30</v>
      </c>
      <c r="K1279" s="10" t="s">
        <v>149</v>
      </c>
      <c r="L1279" s="2" t="s">
        <v>44</v>
      </c>
      <c r="M1279" s="2" t="s">
        <v>38</v>
      </c>
      <c r="N1279" s="10">
        <v>1997</v>
      </c>
      <c r="O1279" s="9">
        <v>35554</v>
      </c>
      <c r="P1279" s="2">
        <v>40.583333000000003</v>
      </c>
      <c r="Q1279" s="2">
        <v>-67.566666999999995</v>
      </c>
      <c r="R1279" s="11">
        <v>97</v>
      </c>
      <c r="S1279" s="11">
        <v>97</v>
      </c>
      <c r="T1279" s="2" t="s">
        <v>1846</v>
      </c>
      <c r="U1279" s="2" t="s">
        <v>40</v>
      </c>
      <c r="V1279" s="2" t="s">
        <v>149</v>
      </c>
      <c r="AD1279" s="10" t="s">
        <v>1858</v>
      </c>
    </row>
    <row r="1280" spans="1:38" x14ac:dyDescent="0.2">
      <c r="A1280" s="2">
        <v>82773</v>
      </c>
      <c r="B1280" s="2">
        <v>81947</v>
      </c>
      <c r="C1280" s="2">
        <v>154</v>
      </c>
      <c r="D1280" s="10" t="s">
        <v>1854</v>
      </c>
      <c r="E1280" s="2" t="s">
        <v>142</v>
      </c>
      <c r="F1280" s="2" t="s">
        <v>1016</v>
      </c>
      <c r="J1280" s="2" t="s">
        <v>30</v>
      </c>
      <c r="K1280" s="10" t="s">
        <v>2219</v>
      </c>
      <c r="L1280" s="2" t="s">
        <v>44</v>
      </c>
      <c r="M1280" s="2" t="s">
        <v>38</v>
      </c>
      <c r="N1280" s="10">
        <v>1997</v>
      </c>
      <c r="O1280" s="9">
        <v>35554</v>
      </c>
      <c r="P1280" s="2">
        <v>40.583333000000003</v>
      </c>
      <c r="Q1280" s="2">
        <v>-67.566666999999995</v>
      </c>
      <c r="R1280" s="11">
        <v>107</v>
      </c>
      <c r="S1280" s="11">
        <v>107</v>
      </c>
      <c r="T1280" s="2" t="s">
        <v>1846</v>
      </c>
      <c r="U1280" s="2" t="s">
        <v>40</v>
      </c>
      <c r="V1280" s="2" t="s">
        <v>149</v>
      </c>
      <c r="AB1280" s="2" t="s">
        <v>31</v>
      </c>
      <c r="AC1280" s="2" t="s">
        <v>32</v>
      </c>
      <c r="AD1280" s="10" t="s">
        <v>1861</v>
      </c>
    </row>
    <row r="1281" spans="1:38" x14ac:dyDescent="0.2">
      <c r="A1281" s="2">
        <v>82774</v>
      </c>
      <c r="B1281" s="2">
        <v>81948</v>
      </c>
      <c r="C1281" s="2">
        <v>154</v>
      </c>
      <c r="D1281" s="10" t="s">
        <v>1854</v>
      </c>
      <c r="E1281" s="2" t="s">
        <v>142</v>
      </c>
      <c r="F1281" s="2" t="s">
        <v>1017</v>
      </c>
      <c r="J1281" s="2" t="s">
        <v>30</v>
      </c>
      <c r="K1281" s="10" t="s">
        <v>2219</v>
      </c>
      <c r="L1281" s="2" t="s">
        <v>44</v>
      </c>
      <c r="M1281" s="2" t="s">
        <v>38</v>
      </c>
      <c r="N1281" s="10">
        <v>1997</v>
      </c>
      <c r="O1281" s="9">
        <v>35556</v>
      </c>
      <c r="P1281" s="2">
        <v>40.566667000000002</v>
      </c>
      <c r="Q1281" s="2">
        <v>-67.783332999999999</v>
      </c>
      <c r="R1281" s="11">
        <v>103</v>
      </c>
      <c r="S1281" s="11">
        <v>103</v>
      </c>
      <c r="T1281" s="2" t="s">
        <v>1846</v>
      </c>
      <c r="U1281" s="2" t="s">
        <v>40</v>
      </c>
      <c r="V1281" s="2" t="s">
        <v>149</v>
      </c>
      <c r="AB1281" s="2" t="s">
        <v>31</v>
      </c>
      <c r="AC1281" s="2" t="s">
        <v>38</v>
      </c>
      <c r="AD1281" s="10">
        <v>1999</v>
      </c>
      <c r="AE1281" s="9">
        <v>36375</v>
      </c>
      <c r="AF1281" s="2">
        <v>44.35</v>
      </c>
      <c r="AG1281" s="2">
        <v>-63.9</v>
      </c>
      <c r="AH1281" s="2">
        <v>130</v>
      </c>
      <c r="AI1281" s="2">
        <v>130</v>
      </c>
      <c r="AJ1281" s="2" t="s">
        <v>1846</v>
      </c>
      <c r="AK1281" s="2" t="s">
        <v>40</v>
      </c>
      <c r="AL1281" s="2" t="s">
        <v>41</v>
      </c>
    </row>
    <row r="1282" spans="1:38" x14ac:dyDescent="0.2">
      <c r="A1282" s="2">
        <v>82775</v>
      </c>
      <c r="B1282" s="2">
        <v>81949</v>
      </c>
      <c r="C1282" s="2">
        <v>154</v>
      </c>
      <c r="D1282" s="10" t="s">
        <v>1854</v>
      </c>
      <c r="E1282" s="2" t="s">
        <v>142</v>
      </c>
      <c r="F1282" s="2" t="s">
        <v>1018</v>
      </c>
      <c r="J1282" s="2" t="s">
        <v>30</v>
      </c>
      <c r="K1282" s="10" t="s">
        <v>2219</v>
      </c>
      <c r="L1282" s="2" t="s">
        <v>44</v>
      </c>
      <c r="M1282" s="2" t="s">
        <v>38</v>
      </c>
      <c r="N1282" s="10">
        <v>1997</v>
      </c>
      <c r="O1282" s="9">
        <v>35556</v>
      </c>
      <c r="P1282" s="2">
        <v>40.583333000000003</v>
      </c>
      <c r="Q1282" s="2">
        <v>-67.766666999999998</v>
      </c>
      <c r="R1282" s="11">
        <v>110</v>
      </c>
      <c r="S1282" s="11">
        <v>110</v>
      </c>
      <c r="T1282" s="2" t="s">
        <v>1846</v>
      </c>
      <c r="U1282" s="2" t="s">
        <v>40</v>
      </c>
      <c r="V1282" s="2" t="s">
        <v>149</v>
      </c>
      <c r="AB1282" s="2" t="s">
        <v>31</v>
      </c>
      <c r="AC1282" s="2" t="s">
        <v>38</v>
      </c>
      <c r="AD1282" s="10">
        <v>2000</v>
      </c>
      <c r="AE1282" s="9">
        <v>36817</v>
      </c>
      <c r="AF1282" s="2">
        <v>44.266666999999998</v>
      </c>
      <c r="AG1282" s="2">
        <v>-49.85</v>
      </c>
      <c r="AH1282" s="2">
        <v>167</v>
      </c>
      <c r="AI1282" s="2">
        <v>167</v>
      </c>
      <c r="AJ1282" s="2" t="s">
        <v>1846</v>
      </c>
      <c r="AK1282" s="2" t="s">
        <v>40</v>
      </c>
      <c r="AL1282" s="2" t="s">
        <v>149</v>
      </c>
    </row>
    <row r="1283" spans="1:38" x14ac:dyDescent="0.2">
      <c r="A1283" s="2">
        <v>82804</v>
      </c>
      <c r="B1283" s="2">
        <v>81977</v>
      </c>
      <c r="C1283" s="2">
        <v>154</v>
      </c>
      <c r="D1283" s="10" t="s">
        <v>1855</v>
      </c>
      <c r="E1283" s="2" t="s">
        <v>42</v>
      </c>
      <c r="F1283" s="2" t="s">
        <v>1019</v>
      </c>
      <c r="J1283" s="2" t="s">
        <v>30</v>
      </c>
      <c r="K1283" s="10" t="s">
        <v>2219</v>
      </c>
      <c r="L1283" s="2" t="s">
        <v>44</v>
      </c>
      <c r="M1283" s="2" t="s">
        <v>38</v>
      </c>
      <c r="N1283" s="10">
        <v>1997</v>
      </c>
      <c r="O1283" s="9">
        <v>35596</v>
      </c>
      <c r="P1283" s="2">
        <v>42.833333000000003</v>
      </c>
      <c r="Q1283" s="2">
        <v>-66.333332999999996</v>
      </c>
      <c r="R1283" s="11">
        <v>128</v>
      </c>
      <c r="S1283" s="11">
        <v>128</v>
      </c>
      <c r="T1283" s="2" t="s">
        <v>1846</v>
      </c>
      <c r="U1283" s="2" t="s">
        <v>40</v>
      </c>
      <c r="V1283" s="2" t="s">
        <v>149</v>
      </c>
      <c r="AD1283" s="10" t="s">
        <v>1858</v>
      </c>
    </row>
    <row r="1284" spans="1:38" x14ac:dyDescent="0.2">
      <c r="A1284" s="2">
        <v>82805</v>
      </c>
      <c r="B1284" s="2">
        <v>81978</v>
      </c>
      <c r="C1284" s="2">
        <v>154</v>
      </c>
      <c r="D1284" s="10" t="s">
        <v>1855</v>
      </c>
      <c r="E1284" s="2" t="s">
        <v>42</v>
      </c>
      <c r="F1284" s="2" t="s">
        <v>1020</v>
      </c>
      <c r="J1284" s="2" t="s">
        <v>30</v>
      </c>
      <c r="K1284" s="10" t="s">
        <v>35</v>
      </c>
      <c r="L1284" s="2" t="s">
        <v>44</v>
      </c>
      <c r="M1284" s="2" t="s">
        <v>38</v>
      </c>
      <c r="N1284" s="10">
        <v>1997</v>
      </c>
      <c r="O1284" s="9">
        <v>35597</v>
      </c>
      <c r="P1284" s="2">
        <v>42.816667000000002</v>
      </c>
      <c r="Q1284" s="2">
        <v>-66.400000000000006</v>
      </c>
      <c r="R1284" s="11">
        <v>117</v>
      </c>
      <c r="S1284" s="11">
        <v>117</v>
      </c>
      <c r="T1284" s="2" t="s">
        <v>1846</v>
      </c>
      <c r="U1284" s="2" t="s">
        <v>40</v>
      </c>
      <c r="V1284" s="2" t="s">
        <v>149</v>
      </c>
      <c r="AD1284" s="10" t="s">
        <v>1858</v>
      </c>
    </row>
    <row r="1285" spans="1:38" x14ac:dyDescent="0.2">
      <c r="A1285" s="2">
        <v>82806</v>
      </c>
      <c r="B1285" s="2">
        <v>81979</v>
      </c>
      <c r="C1285" s="2">
        <v>154</v>
      </c>
      <c r="D1285" s="10" t="s">
        <v>1854</v>
      </c>
      <c r="E1285" s="2" t="s">
        <v>142</v>
      </c>
      <c r="F1285" s="2" t="s">
        <v>1021</v>
      </c>
      <c r="J1285" s="2" t="s">
        <v>30</v>
      </c>
      <c r="K1285" s="10" t="s">
        <v>2219</v>
      </c>
      <c r="L1285" s="2" t="s">
        <v>44</v>
      </c>
      <c r="M1285" s="2" t="s">
        <v>38</v>
      </c>
      <c r="N1285" s="10">
        <v>1997</v>
      </c>
      <c r="O1285" s="9">
        <v>35601</v>
      </c>
      <c r="P1285" s="2">
        <v>42.483333000000002</v>
      </c>
      <c r="Q1285" s="2">
        <v>-69.666667000000004</v>
      </c>
      <c r="R1285" s="11">
        <v>99</v>
      </c>
      <c r="S1285" s="11">
        <v>99</v>
      </c>
      <c r="T1285" s="2" t="s">
        <v>1846</v>
      </c>
      <c r="U1285" s="2" t="s">
        <v>40</v>
      </c>
      <c r="V1285" s="2" t="s">
        <v>149</v>
      </c>
      <c r="AB1285" s="2" t="s">
        <v>31</v>
      </c>
      <c r="AC1285" s="2" t="s">
        <v>38</v>
      </c>
      <c r="AD1285" s="10">
        <v>1999</v>
      </c>
      <c r="AE1285" s="9">
        <v>36239</v>
      </c>
      <c r="AF1285" s="2">
        <v>43.116667</v>
      </c>
      <c r="AG1285" s="2">
        <v>-62.9</v>
      </c>
      <c r="AH1285" s="2">
        <v>125</v>
      </c>
      <c r="AI1285" s="2">
        <v>125</v>
      </c>
      <c r="AJ1285" s="2" t="s">
        <v>1846</v>
      </c>
      <c r="AK1285" s="2" t="s">
        <v>40</v>
      </c>
      <c r="AL1285" s="2" t="s">
        <v>41</v>
      </c>
    </row>
    <row r="1286" spans="1:38" x14ac:dyDescent="0.2">
      <c r="A1286" s="2">
        <v>82807</v>
      </c>
      <c r="B1286" s="2">
        <v>81980</v>
      </c>
      <c r="C1286" s="2">
        <v>154</v>
      </c>
      <c r="D1286" s="10" t="s">
        <v>1855</v>
      </c>
      <c r="E1286" s="2" t="s">
        <v>42</v>
      </c>
      <c r="F1286" s="2" t="s">
        <v>1022</v>
      </c>
      <c r="J1286" s="2" t="s">
        <v>30</v>
      </c>
      <c r="K1286" s="10" t="s">
        <v>149</v>
      </c>
      <c r="L1286" s="2" t="s">
        <v>44</v>
      </c>
      <c r="M1286" s="2" t="s">
        <v>38</v>
      </c>
      <c r="N1286" s="10">
        <v>1997</v>
      </c>
      <c r="O1286" s="9">
        <v>35601</v>
      </c>
      <c r="P1286" s="2">
        <v>42.483333000000002</v>
      </c>
      <c r="Q1286" s="2">
        <v>-69.666667000000004</v>
      </c>
      <c r="R1286" s="11">
        <v>120</v>
      </c>
      <c r="S1286" s="11">
        <v>120</v>
      </c>
      <c r="T1286" s="2" t="s">
        <v>1846</v>
      </c>
      <c r="U1286" s="2" t="s">
        <v>40</v>
      </c>
      <c r="V1286" s="2" t="s">
        <v>149</v>
      </c>
      <c r="AD1286" s="10" t="s">
        <v>1858</v>
      </c>
    </row>
    <row r="1287" spans="1:38" x14ac:dyDescent="0.2">
      <c r="A1287" s="2">
        <v>82808</v>
      </c>
      <c r="B1287" s="2">
        <v>81981</v>
      </c>
      <c r="C1287" s="2">
        <v>154</v>
      </c>
      <c r="D1287" s="10" t="s">
        <v>1855</v>
      </c>
      <c r="E1287" s="2" t="s">
        <v>42</v>
      </c>
      <c r="F1287" s="2" t="s">
        <v>1023</v>
      </c>
      <c r="J1287" s="2" t="s">
        <v>30</v>
      </c>
      <c r="K1287" s="10" t="s">
        <v>149</v>
      </c>
      <c r="L1287" s="2" t="s">
        <v>44</v>
      </c>
      <c r="M1287" s="2" t="s">
        <v>38</v>
      </c>
      <c r="N1287" s="10">
        <v>1997</v>
      </c>
      <c r="O1287" s="9">
        <v>35601</v>
      </c>
      <c r="P1287" s="2">
        <v>42.483333000000002</v>
      </c>
      <c r="Q1287" s="2">
        <v>-69.666667000000004</v>
      </c>
      <c r="R1287" s="11">
        <v>110</v>
      </c>
      <c r="S1287" s="11">
        <v>110</v>
      </c>
      <c r="T1287" s="2" t="s">
        <v>1846</v>
      </c>
      <c r="U1287" s="2" t="s">
        <v>40</v>
      </c>
      <c r="V1287" s="2" t="s">
        <v>149</v>
      </c>
      <c r="AD1287" s="10" t="s">
        <v>1858</v>
      </c>
    </row>
    <row r="1288" spans="1:38" x14ac:dyDescent="0.2">
      <c r="A1288" s="2">
        <v>82809</v>
      </c>
      <c r="B1288" s="2">
        <v>81982</v>
      </c>
      <c r="C1288" s="2">
        <v>154</v>
      </c>
      <c r="D1288" s="10" t="s">
        <v>1855</v>
      </c>
      <c r="E1288" s="2" t="s">
        <v>42</v>
      </c>
      <c r="F1288" s="2" t="s">
        <v>1024</v>
      </c>
      <c r="J1288" s="2" t="s">
        <v>30</v>
      </c>
      <c r="K1288" s="10" t="s">
        <v>149</v>
      </c>
      <c r="L1288" s="2" t="s">
        <v>44</v>
      </c>
      <c r="M1288" s="2" t="s">
        <v>38</v>
      </c>
      <c r="N1288" s="10">
        <v>1997</v>
      </c>
      <c r="O1288" s="9">
        <v>35601</v>
      </c>
      <c r="P1288" s="2">
        <v>42.483333000000002</v>
      </c>
      <c r="Q1288" s="2">
        <v>-69.666667000000004</v>
      </c>
      <c r="R1288" s="11">
        <v>111</v>
      </c>
      <c r="S1288" s="11">
        <v>111</v>
      </c>
      <c r="T1288" s="2" t="s">
        <v>1846</v>
      </c>
      <c r="U1288" s="2" t="s">
        <v>40</v>
      </c>
      <c r="V1288" s="2" t="s">
        <v>149</v>
      </c>
      <c r="AD1288" s="10" t="s">
        <v>1858</v>
      </c>
    </row>
    <row r="1289" spans="1:38" x14ac:dyDescent="0.2">
      <c r="A1289" s="2">
        <v>82810</v>
      </c>
      <c r="B1289" s="2">
        <v>81983</v>
      </c>
      <c r="C1289" s="2">
        <v>154</v>
      </c>
      <c r="D1289" s="10" t="s">
        <v>1854</v>
      </c>
      <c r="E1289" s="2" t="s">
        <v>142</v>
      </c>
      <c r="F1289" s="2" t="s">
        <v>1025</v>
      </c>
      <c r="J1289" s="2" t="s">
        <v>30</v>
      </c>
      <c r="K1289" s="10" t="s">
        <v>2219</v>
      </c>
      <c r="L1289" s="2" t="s">
        <v>44</v>
      </c>
      <c r="M1289" s="2" t="s">
        <v>38</v>
      </c>
      <c r="N1289" s="10">
        <v>1997</v>
      </c>
      <c r="O1289" s="9">
        <v>35602</v>
      </c>
      <c r="P1289" s="2">
        <v>43.45</v>
      </c>
      <c r="Q1289" s="2">
        <v>-69.533332999999999</v>
      </c>
      <c r="R1289" s="11">
        <v>102</v>
      </c>
      <c r="S1289" s="11">
        <v>102</v>
      </c>
      <c r="T1289" s="2" t="s">
        <v>1846</v>
      </c>
      <c r="U1289" s="2" t="s">
        <v>40</v>
      </c>
      <c r="V1289" s="2" t="s">
        <v>149</v>
      </c>
      <c r="AB1289" s="2" t="s">
        <v>31</v>
      </c>
      <c r="AC1289" s="2" t="s">
        <v>38</v>
      </c>
      <c r="AD1289" s="10">
        <v>2001</v>
      </c>
      <c r="AE1289" s="9">
        <v>36975</v>
      </c>
      <c r="AF1289" s="2">
        <v>42.833333000000003</v>
      </c>
      <c r="AG1289" s="2">
        <v>-61.266666999999998</v>
      </c>
      <c r="AH1289" s="2">
        <v>170</v>
      </c>
      <c r="AI1289" s="2">
        <v>170</v>
      </c>
      <c r="AJ1289" s="2" t="s">
        <v>1846</v>
      </c>
      <c r="AK1289" s="2" t="s">
        <v>40</v>
      </c>
      <c r="AL1289" s="2" t="s">
        <v>149</v>
      </c>
    </row>
    <row r="1290" spans="1:38" x14ac:dyDescent="0.2">
      <c r="A1290" s="2">
        <v>82811</v>
      </c>
      <c r="B1290" s="2">
        <v>81984</v>
      </c>
      <c r="C1290" s="2">
        <v>154</v>
      </c>
      <c r="D1290" s="10" t="s">
        <v>1855</v>
      </c>
      <c r="E1290" s="2" t="s">
        <v>42</v>
      </c>
      <c r="F1290" s="2" t="s">
        <v>1026</v>
      </c>
      <c r="J1290" s="2" t="s">
        <v>30</v>
      </c>
      <c r="K1290" s="10" t="s">
        <v>2219</v>
      </c>
      <c r="L1290" s="2" t="s">
        <v>44</v>
      </c>
      <c r="M1290" s="2" t="s">
        <v>38</v>
      </c>
      <c r="N1290" s="10">
        <v>1997</v>
      </c>
      <c r="O1290" s="9">
        <v>35602</v>
      </c>
      <c r="P1290" s="2">
        <v>43.4</v>
      </c>
      <c r="Q1290" s="2">
        <v>-69.599999999999994</v>
      </c>
      <c r="R1290" s="11">
        <v>114</v>
      </c>
      <c r="S1290" s="11">
        <v>114</v>
      </c>
      <c r="T1290" s="2" t="s">
        <v>1846</v>
      </c>
      <c r="U1290" s="2" t="s">
        <v>40</v>
      </c>
      <c r="V1290" s="2" t="s">
        <v>149</v>
      </c>
      <c r="AD1290" s="10" t="s">
        <v>1858</v>
      </c>
    </row>
    <row r="1291" spans="1:38" x14ac:dyDescent="0.2">
      <c r="A1291" s="2">
        <v>85436</v>
      </c>
      <c r="B1291" s="2">
        <v>84544</v>
      </c>
      <c r="C1291" s="2">
        <v>154</v>
      </c>
      <c r="D1291" s="10" t="s">
        <v>1855</v>
      </c>
      <c r="E1291" s="2" t="s">
        <v>42</v>
      </c>
      <c r="F1291" s="2" t="s">
        <v>1027</v>
      </c>
      <c r="J1291" s="2" t="s">
        <v>30</v>
      </c>
      <c r="K1291" s="10" t="s">
        <v>35</v>
      </c>
      <c r="L1291" s="2" t="s">
        <v>44</v>
      </c>
      <c r="M1291" s="2" t="s">
        <v>38</v>
      </c>
      <c r="N1291" s="10">
        <v>2011</v>
      </c>
      <c r="O1291" s="9">
        <v>40761</v>
      </c>
      <c r="P1291" s="2">
        <v>44</v>
      </c>
      <c r="Q1291" s="2">
        <v>-48.566667000000002</v>
      </c>
      <c r="R1291" s="11">
        <v>60</v>
      </c>
      <c r="S1291" s="11">
        <v>2</v>
      </c>
      <c r="T1291" s="2" t="s">
        <v>1851</v>
      </c>
      <c r="U1291" s="2" t="s">
        <v>52</v>
      </c>
      <c r="V1291" s="2" t="s">
        <v>41</v>
      </c>
      <c r="AD1291" s="10" t="s">
        <v>1858</v>
      </c>
    </row>
    <row r="1292" spans="1:38" x14ac:dyDescent="0.2">
      <c r="A1292" s="2">
        <v>85437</v>
      </c>
      <c r="B1292" s="2">
        <v>84545</v>
      </c>
      <c r="C1292" s="2">
        <v>154</v>
      </c>
      <c r="D1292" s="10" t="s">
        <v>1855</v>
      </c>
      <c r="E1292" s="2" t="s">
        <v>42</v>
      </c>
      <c r="F1292" s="2" t="s">
        <v>1028</v>
      </c>
      <c r="J1292" s="2" t="s">
        <v>30</v>
      </c>
      <c r="K1292" s="10" t="s">
        <v>149</v>
      </c>
      <c r="L1292" s="2" t="s">
        <v>44</v>
      </c>
      <c r="M1292" s="2" t="s">
        <v>38</v>
      </c>
      <c r="N1292" s="10">
        <v>2011</v>
      </c>
      <c r="O1292" s="9">
        <v>40761</v>
      </c>
      <c r="P1292" s="2">
        <v>44.733333000000002</v>
      </c>
      <c r="Q1292" s="2">
        <v>-48.4</v>
      </c>
      <c r="R1292" s="11">
        <v>76.2</v>
      </c>
      <c r="S1292" s="11">
        <v>30</v>
      </c>
      <c r="T1292" s="2" t="s">
        <v>1850</v>
      </c>
      <c r="U1292" s="2" t="s">
        <v>52</v>
      </c>
      <c r="V1292" s="2" t="s">
        <v>41</v>
      </c>
      <c r="AD1292" s="10" t="s">
        <v>1858</v>
      </c>
    </row>
    <row r="1293" spans="1:38" x14ac:dyDescent="0.2">
      <c r="A1293" s="2">
        <v>86287</v>
      </c>
      <c r="B1293" s="2">
        <v>85378</v>
      </c>
      <c r="C1293" s="2">
        <v>154</v>
      </c>
      <c r="D1293" s="10" t="s">
        <v>1855</v>
      </c>
      <c r="E1293" s="2" t="s">
        <v>42</v>
      </c>
      <c r="F1293" s="2" t="s">
        <v>1029</v>
      </c>
      <c r="J1293" s="2" t="s">
        <v>30</v>
      </c>
      <c r="K1293" s="10" t="s">
        <v>149</v>
      </c>
      <c r="L1293" s="2" t="s">
        <v>44</v>
      </c>
      <c r="M1293" s="2" t="s">
        <v>87</v>
      </c>
      <c r="N1293" s="10">
        <v>1997</v>
      </c>
      <c r="O1293" s="9">
        <v>35678</v>
      </c>
      <c r="P1293" s="2">
        <v>43.316667000000002</v>
      </c>
      <c r="Q1293" s="2">
        <v>-70.233333000000002</v>
      </c>
      <c r="R1293" s="11">
        <v>74</v>
      </c>
      <c r="S1293" s="11">
        <v>74</v>
      </c>
      <c r="T1293" s="2" t="s">
        <v>1846</v>
      </c>
      <c r="U1293" s="2" t="s">
        <v>52</v>
      </c>
      <c r="V1293" s="2" t="s">
        <v>41</v>
      </c>
      <c r="W1293" s="2">
        <v>5</v>
      </c>
      <c r="X1293" s="2">
        <v>5</v>
      </c>
      <c r="Y1293" s="2" t="s">
        <v>1849</v>
      </c>
      <c r="Z1293" s="2" t="s">
        <v>47</v>
      </c>
      <c r="AA1293" s="2" t="s">
        <v>41</v>
      </c>
      <c r="AD1293" s="10" t="s">
        <v>1858</v>
      </c>
    </row>
    <row r="1294" spans="1:38" x14ac:dyDescent="0.2">
      <c r="A1294" s="2">
        <v>86288</v>
      </c>
      <c r="B1294" s="2">
        <v>85379</v>
      </c>
      <c r="C1294" s="2">
        <v>154</v>
      </c>
      <c r="D1294" s="10" t="s">
        <v>1855</v>
      </c>
      <c r="E1294" s="2" t="s">
        <v>42</v>
      </c>
      <c r="F1294" s="2" t="s">
        <v>1030</v>
      </c>
      <c r="J1294" s="2" t="s">
        <v>30</v>
      </c>
      <c r="K1294" s="10" t="s">
        <v>35</v>
      </c>
      <c r="L1294" s="2" t="s">
        <v>44</v>
      </c>
      <c r="M1294" s="2" t="s">
        <v>87</v>
      </c>
      <c r="N1294" s="10">
        <v>1997</v>
      </c>
      <c r="O1294" s="9">
        <v>35686</v>
      </c>
      <c r="P1294" s="2">
        <v>43.333333000000003</v>
      </c>
      <c r="Q1294" s="2">
        <v>-70.25</v>
      </c>
      <c r="R1294" s="11">
        <v>81</v>
      </c>
      <c r="S1294" s="11">
        <v>81</v>
      </c>
      <c r="T1294" s="2" t="s">
        <v>1846</v>
      </c>
      <c r="U1294" s="2" t="s">
        <v>52</v>
      </c>
      <c r="V1294" s="2" t="s">
        <v>41</v>
      </c>
      <c r="W1294" s="2">
        <v>5</v>
      </c>
      <c r="X1294" s="2">
        <v>5</v>
      </c>
      <c r="Y1294" s="2" t="s">
        <v>1849</v>
      </c>
      <c r="Z1294" s="2" t="s">
        <v>47</v>
      </c>
      <c r="AA1294" s="2" t="s">
        <v>41</v>
      </c>
      <c r="AD1294" s="10" t="s">
        <v>1858</v>
      </c>
    </row>
    <row r="1295" spans="1:38" x14ac:dyDescent="0.2">
      <c r="A1295" s="2">
        <v>86289</v>
      </c>
      <c r="B1295" s="2">
        <v>85380</v>
      </c>
      <c r="C1295" s="2">
        <v>154</v>
      </c>
      <c r="D1295" s="10" t="s">
        <v>1855</v>
      </c>
      <c r="E1295" s="2" t="s">
        <v>42</v>
      </c>
      <c r="F1295" s="2" t="s">
        <v>1031</v>
      </c>
      <c r="J1295" s="2" t="s">
        <v>30</v>
      </c>
      <c r="K1295" s="10" t="s">
        <v>149</v>
      </c>
      <c r="L1295" s="2" t="s">
        <v>44</v>
      </c>
      <c r="M1295" s="2" t="s">
        <v>87</v>
      </c>
      <c r="N1295" s="10">
        <v>1997</v>
      </c>
      <c r="O1295" s="9">
        <v>35707</v>
      </c>
      <c r="P1295" s="2">
        <v>43.366667</v>
      </c>
      <c r="Q1295" s="2">
        <v>-70.25</v>
      </c>
      <c r="R1295" s="11">
        <v>91</v>
      </c>
      <c r="S1295" s="11">
        <v>91</v>
      </c>
      <c r="T1295" s="2" t="s">
        <v>1846</v>
      </c>
      <c r="U1295" s="2" t="s">
        <v>52</v>
      </c>
      <c r="V1295" s="2" t="s">
        <v>149</v>
      </c>
      <c r="AD1295" s="10" t="s">
        <v>1858</v>
      </c>
    </row>
    <row r="1296" spans="1:38" x14ac:dyDescent="0.2">
      <c r="A1296" s="2">
        <v>86407</v>
      </c>
      <c r="B1296" s="2">
        <v>85498</v>
      </c>
      <c r="C1296" s="2">
        <v>154</v>
      </c>
      <c r="D1296" s="10" t="s">
        <v>1855</v>
      </c>
      <c r="E1296" s="2" t="s">
        <v>42</v>
      </c>
      <c r="F1296" s="2" t="s">
        <v>1032</v>
      </c>
      <c r="J1296" s="2" t="s">
        <v>30</v>
      </c>
      <c r="K1296" s="10" t="s">
        <v>149</v>
      </c>
      <c r="L1296" s="2" t="s">
        <v>44</v>
      </c>
      <c r="M1296" s="2" t="s">
        <v>87</v>
      </c>
      <c r="N1296" s="10">
        <v>1998</v>
      </c>
      <c r="O1296" s="9">
        <v>36041</v>
      </c>
      <c r="P1296" s="2">
        <v>43.3</v>
      </c>
      <c r="Q1296" s="2">
        <v>-70.283332999999999</v>
      </c>
      <c r="R1296" s="11">
        <v>94</v>
      </c>
      <c r="S1296" s="11">
        <v>94</v>
      </c>
      <c r="T1296" s="2" t="s">
        <v>1846</v>
      </c>
      <c r="U1296" s="2" t="s">
        <v>52</v>
      </c>
      <c r="V1296" s="2" t="s">
        <v>149</v>
      </c>
      <c r="AD1296" s="10" t="s">
        <v>1858</v>
      </c>
    </row>
    <row r="1297" spans="1:30" x14ac:dyDescent="0.2">
      <c r="A1297" s="2">
        <v>86591</v>
      </c>
      <c r="B1297" s="2">
        <v>85682</v>
      </c>
      <c r="C1297" s="2">
        <v>154</v>
      </c>
      <c r="D1297" s="10" t="s">
        <v>1855</v>
      </c>
      <c r="E1297" s="2" t="s">
        <v>42</v>
      </c>
      <c r="F1297" s="2" t="s">
        <v>1033</v>
      </c>
      <c r="J1297" s="2" t="s">
        <v>30</v>
      </c>
      <c r="K1297" s="10" t="s">
        <v>2219</v>
      </c>
      <c r="L1297" s="2" t="s">
        <v>44</v>
      </c>
      <c r="M1297" s="2" t="s">
        <v>38</v>
      </c>
      <c r="N1297" s="10">
        <v>1997</v>
      </c>
      <c r="O1297" s="9">
        <v>35723</v>
      </c>
      <c r="P1297" s="2">
        <v>43.566667000000002</v>
      </c>
      <c r="Q1297" s="2">
        <v>-69.516666999999998</v>
      </c>
      <c r="R1297" s="11">
        <v>123</v>
      </c>
      <c r="S1297" s="11">
        <v>123</v>
      </c>
      <c r="T1297" s="2" t="s">
        <v>1846</v>
      </c>
      <c r="U1297" s="2" t="s">
        <v>40</v>
      </c>
      <c r="V1297" s="2" t="s">
        <v>149</v>
      </c>
      <c r="AD1297" s="10" t="s">
        <v>1858</v>
      </c>
    </row>
    <row r="1298" spans="1:30" x14ac:dyDescent="0.2">
      <c r="A1298" s="2">
        <v>86592</v>
      </c>
      <c r="B1298" s="2">
        <v>85683</v>
      </c>
      <c r="C1298" s="2">
        <v>154</v>
      </c>
      <c r="D1298" s="10" t="s">
        <v>1855</v>
      </c>
      <c r="E1298" s="2" t="s">
        <v>42</v>
      </c>
      <c r="F1298" s="2" t="s">
        <v>1034</v>
      </c>
      <c r="J1298" s="2" t="s">
        <v>30</v>
      </c>
      <c r="K1298" s="10" t="s">
        <v>2219</v>
      </c>
      <c r="L1298" s="2" t="s">
        <v>44</v>
      </c>
      <c r="M1298" s="2" t="s">
        <v>38</v>
      </c>
      <c r="N1298" s="10">
        <v>1997</v>
      </c>
      <c r="O1298" s="9">
        <v>35723</v>
      </c>
      <c r="P1298" s="2">
        <v>43.566667000000002</v>
      </c>
      <c r="Q1298" s="2">
        <v>-69.516666999999998</v>
      </c>
      <c r="R1298" s="11">
        <v>126</v>
      </c>
      <c r="S1298" s="11">
        <v>126</v>
      </c>
      <c r="T1298" s="2" t="s">
        <v>1846</v>
      </c>
      <c r="U1298" s="2" t="s">
        <v>40</v>
      </c>
      <c r="V1298" s="2" t="s">
        <v>149</v>
      </c>
      <c r="AD1298" s="10" t="s">
        <v>1858</v>
      </c>
    </row>
    <row r="1299" spans="1:30" x14ac:dyDescent="0.2">
      <c r="A1299" s="2">
        <v>86614</v>
      </c>
      <c r="B1299" s="2">
        <v>85705</v>
      </c>
      <c r="C1299" s="2">
        <v>154</v>
      </c>
      <c r="D1299" s="10" t="s">
        <v>1855</v>
      </c>
      <c r="E1299" s="2" t="s">
        <v>42</v>
      </c>
      <c r="F1299" s="2" t="s">
        <v>1035</v>
      </c>
      <c r="J1299" s="2" t="s">
        <v>30</v>
      </c>
      <c r="K1299" s="10" t="s">
        <v>149</v>
      </c>
      <c r="L1299" s="2" t="s">
        <v>44</v>
      </c>
      <c r="M1299" s="2" t="s">
        <v>38</v>
      </c>
      <c r="N1299" s="10">
        <v>1997</v>
      </c>
      <c r="O1299" s="9">
        <v>35728</v>
      </c>
      <c r="P1299" s="2">
        <v>43.6</v>
      </c>
      <c r="Q1299" s="2">
        <v>-69.516666999999998</v>
      </c>
      <c r="R1299" s="11">
        <v>112</v>
      </c>
      <c r="S1299" s="11">
        <v>112</v>
      </c>
      <c r="T1299" s="2" t="s">
        <v>1846</v>
      </c>
      <c r="U1299" s="2" t="s">
        <v>40</v>
      </c>
      <c r="V1299" s="2" t="s">
        <v>149</v>
      </c>
      <c r="AD1299" s="10" t="s">
        <v>1858</v>
      </c>
    </row>
    <row r="1300" spans="1:30" x14ac:dyDescent="0.2">
      <c r="A1300" s="2">
        <v>86615</v>
      </c>
      <c r="B1300" s="2">
        <v>85706</v>
      </c>
      <c r="C1300" s="2">
        <v>154</v>
      </c>
      <c r="D1300" s="10" t="s">
        <v>1855</v>
      </c>
      <c r="E1300" s="2" t="s">
        <v>42</v>
      </c>
      <c r="F1300" s="2" t="s">
        <v>1036</v>
      </c>
      <c r="J1300" s="2" t="s">
        <v>30</v>
      </c>
      <c r="K1300" s="10" t="s">
        <v>2219</v>
      </c>
      <c r="L1300" s="2" t="s">
        <v>44</v>
      </c>
      <c r="M1300" s="2" t="s">
        <v>38</v>
      </c>
      <c r="N1300" s="10">
        <v>1997</v>
      </c>
      <c r="O1300" s="9">
        <v>35728</v>
      </c>
      <c r="P1300" s="2">
        <v>43.6</v>
      </c>
      <c r="Q1300" s="2">
        <v>-69.516666999999998</v>
      </c>
      <c r="R1300" s="11">
        <v>244</v>
      </c>
      <c r="S1300" s="11">
        <v>244</v>
      </c>
      <c r="T1300" s="2" t="s">
        <v>1846</v>
      </c>
      <c r="U1300" s="2" t="s">
        <v>40</v>
      </c>
      <c r="V1300" s="2" t="s">
        <v>41</v>
      </c>
      <c r="AD1300" s="10" t="s">
        <v>1858</v>
      </c>
    </row>
    <row r="1301" spans="1:30" x14ac:dyDescent="0.2">
      <c r="A1301" s="2">
        <v>86616</v>
      </c>
      <c r="B1301" s="2">
        <v>85707</v>
      </c>
      <c r="C1301" s="2">
        <v>154</v>
      </c>
      <c r="D1301" s="10" t="s">
        <v>1855</v>
      </c>
      <c r="E1301" s="2" t="s">
        <v>42</v>
      </c>
      <c r="F1301" s="2" t="s">
        <v>1037</v>
      </c>
      <c r="J1301" s="2" t="s">
        <v>30</v>
      </c>
      <c r="K1301" s="10" t="s">
        <v>2219</v>
      </c>
      <c r="L1301" s="2" t="s">
        <v>44</v>
      </c>
      <c r="M1301" s="2" t="s">
        <v>38</v>
      </c>
      <c r="N1301" s="10">
        <v>1997</v>
      </c>
      <c r="O1301" s="9">
        <v>35728</v>
      </c>
      <c r="P1301" s="2">
        <v>43.6</v>
      </c>
      <c r="Q1301" s="2">
        <v>-69.516666999999998</v>
      </c>
      <c r="R1301" s="11">
        <v>141</v>
      </c>
      <c r="S1301" s="11">
        <v>141</v>
      </c>
      <c r="T1301" s="2" t="s">
        <v>1846</v>
      </c>
      <c r="U1301" s="2" t="s">
        <v>40</v>
      </c>
      <c r="V1301" s="2" t="s">
        <v>149</v>
      </c>
      <c r="AD1301" s="10" t="s">
        <v>1858</v>
      </c>
    </row>
    <row r="1302" spans="1:30" x14ac:dyDescent="0.2">
      <c r="A1302" s="2">
        <v>86617</v>
      </c>
      <c r="B1302" s="2">
        <v>85708</v>
      </c>
      <c r="C1302" s="2">
        <v>154</v>
      </c>
      <c r="D1302" s="10" t="s">
        <v>1855</v>
      </c>
      <c r="E1302" s="2" t="s">
        <v>42</v>
      </c>
      <c r="F1302" s="2" t="s">
        <v>1038</v>
      </c>
      <c r="J1302" s="2" t="s">
        <v>30</v>
      </c>
      <c r="K1302" s="10" t="s">
        <v>35</v>
      </c>
      <c r="L1302" s="2" t="s">
        <v>44</v>
      </c>
      <c r="M1302" s="2" t="s">
        <v>38</v>
      </c>
      <c r="N1302" s="10">
        <v>1997</v>
      </c>
      <c r="O1302" s="9">
        <v>35728</v>
      </c>
      <c r="P1302" s="2">
        <v>43.6</v>
      </c>
      <c r="Q1302" s="2">
        <v>-69.516666999999998</v>
      </c>
      <c r="R1302" s="11">
        <v>183</v>
      </c>
      <c r="S1302" s="11">
        <v>183</v>
      </c>
      <c r="T1302" s="2" t="s">
        <v>1846</v>
      </c>
      <c r="U1302" s="2" t="s">
        <v>40</v>
      </c>
      <c r="V1302" s="2" t="s">
        <v>41</v>
      </c>
      <c r="AD1302" s="10" t="s">
        <v>1858</v>
      </c>
    </row>
    <row r="1303" spans="1:30" x14ac:dyDescent="0.2">
      <c r="A1303" s="2">
        <v>86618</v>
      </c>
      <c r="B1303" s="2">
        <v>85709</v>
      </c>
      <c r="C1303" s="2">
        <v>154</v>
      </c>
      <c r="D1303" s="10" t="s">
        <v>1855</v>
      </c>
      <c r="E1303" s="2" t="s">
        <v>42</v>
      </c>
      <c r="F1303" s="2" t="s">
        <v>1039</v>
      </c>
      <c r="J1303" s="2" t="s">
        <v>30</v>
      </c>
      <c r="K1303" s="10" t="s">
        <v>149</v>
      </c>
      <c r="L1303" s="2" t="s">
        <v>44</v>
      </c>
      <c r="M1303" s="2" t="s">
        <v>38</v>
      </c>
      <c r="N1303" s="10">
        <v>1997</v>
      </c>
      <c r="O1303" s="9">
        <v>35728</v>
      </c>
      <c r="P1303" s="2">
        <v>43.566667000000002</v>
      </c>
      <c r="Q1303" s="2">
        <v>-69.483333000000002</v>
      </c>
      <c r="R1303" s="11">
        <v>94</v>
      </c>
      <c r="S1303" s="11">
        <v>94</v>
      </c>
      <c r="T1303" s="2" t="s">
        <v>1846</v>
      </c>
      <c r="U1303" s="2" t="s">
        <v>40</v>
      </c>
      <c r="V1303" s="2" t="s">
        <v>149</v>
      </c>
      <c r="AD1303" s="10" t="s">
        <v>1858</v>
      </c>
    </row>
    <row r="1304" spans="1:30" x14ac:dyDescent="0.2">
      <c r="A1304" s="2">
        <v>86619</v>
      </c>
      <c r="B1304" s="2">
        <v>85710</v>
      </c>
      <c r="C1304" s="2">
        <v>154</v>
      </c>
      <c r="D1304" s="10" t="s">
        <v>1855</v>
      </c>
      <c r="E1304" s="2" t="s">
        <v>42</v>
      </c>
      <c r="F1304" s="2" t="s">
        <v>1040</v>
      </c>
      <c r="J1304" s="2" t="s">
        <v>30</v>
      </c>
      <c r="K1304" s="10" t="s">
        <v>35</v>
      </c>
      <c r="L1304" s="2" t="s">
        <v>44</v>
      </c>
      <c r="M1304" s="2" t="s">
        <v>38</v>
      </c>
      <c r="N1304" s="10">
        <v>1997</v>
      </c>
      <c r="O1304" s="9">
        <v>35728</v>
      </c>
      <c r="P1304" s="2">
        <v>43.566667000000002</v>
      </c>
      <c r="Q1304" s="2">
        <v>-69.483333000000002</v>
      </c>
      <c r="R1304" s="11">
        <v>122</v>
      </c>
      <c r="S1304" s="11">
        <v>122</v>
      </c>
      <c r="T1304" s="2" t="s">
        <v>1846</v>
      </c>
      <c r="U1304" s="2" t="s">
        <v>40</v>
      </c>
      <c r="V1304" s="2" t="s">
        <v>41</v>
      </c>
      <c r="AD1304" s="10" t="s">
        <v>1858</v>
      </c>
    </row>
    <row r="1305" spans="1:30" x14ac:dyDescent="0.2">
      <c r="A1305" s="2">
        <v>86620</v>
      </c>
      <c r="B1305" s="2">
        <v>85711</v>
      </c>
      <c r="C1305" s="2">
        <v>154</v>
      </c>
      <c r="D1305" s="10" t="s">
        <v>1855</v>
      </c>
      <c r="E1305" s="2" t="s">
        <v>42</v>
      </c>
      <c r="F1305" s="2" t="s">
        <v>2104</v>
      </c>
      <c r="G1305" s="2" t="s">
        <v>2103</v>
      </c>
      <c r="J1305" s="2" t="s">
        <v>30</v>
      </c>
      <c r="K1305" s="10" t="s">
        <v>35</v>
      </c>
      <c r="L1305" s="2" t="s">
        <v>44</v>
      </c>
      <c r="M1305" s="2" t="s">
        <v>38</v>
      </c>
      <c r="N1305" s="10">
        <v>1997</v>
      </c>
      <c r="O1305" s="9">
        <v>35729</v>
      </c>
      <c r="P1305" s="2">
        <v>43.6</v>
      </c>
      <c r="Q1305" s="2">
        <v>-69.533332999999999</v>
      </c>
      <c r="R1305" s="11">
        <v>122</v>
      </c>
      <c r="S1305" s="11">
        <v>122</v>
      </c>
      <c r="T1305" s="2" t="s">
        <v>1846</v>
      </c>
      <c r="U1305" s="2" t="s">
        <v>40</v>
      </c>
      <c r="V1305" s="2" t="s">
        <v>41</v>
      </c>
      <c r="AD1305" s="10" t="s">
        <v>1858</v>
      </c>
    </row>
    <row r="1306" spans="1:30" x14ac:dyDescent="0.2">
      <c r="A1306" s="2">
        <v>86621</v>
      </c>
      <c r="B1306" s="2">
        <v>85712</v>
      </c>
      <c r="C1306" s="2">
        <v>154</v>
      </c>
      <c r="D1306" s="10" t="s">
        <v>1855</v>
      </c>
      <c r="E1306" s="2" t="s">
        <v>42</v>
      </c>
      <c r="F1306" s="2" t="s">
        <v>1041</v>
      </c>
      <c r="J1306" s="2" t="s">
        <v>30</v>
      </c>
      <c r="K1306" s="10" t="s">
        <v>149</v>
      </c>
      <c r="L1306" s="2" t="s">
        <v>44</v>
      </c>
      <c r="M1306" s="2" t="s">
        <v>38</v>
      </c>
      <c r="N1306" s="10">
        <v>1997</v>
      </c>
      <c r="O1306" s="9">
        <v>35731</v>
      </c>
      <c r="P1306" s="2">
        <v>43.333333000000003</v>
      </c>
      <c r="Q1306" s="2">
        <v>-70.099999999999994</v>
      </c>
      <c r="R1306" s="11">
        <v>96</v>
      </c>
      <c r="S1306" s="11">
        <v>96</v>
      </c>
      <c r="T1306" s="2" t="s">
        <v>1846</v>
      </c>
      <c r="U1306" s="2" t="s">
        <v>40</v>
      </c>
      <c r="V1306" s="2" t="s">
        <v>149</v>
      </c>
      <c r="AD1306" s="10" t="s">
        <v>1858</v>
      </c>
    </row>
    <row r="1307" spans="1:30" x14ac:dyDescent="0.2">
      <c r="A1307" s="2">
        <v>86622</v>
      </c>
      <c r="B1307" s="2">
        <v>85713</v>
      </c>
      <c r="C1307" s="2">
        <v>154</v>
      </c>
      <c r="D1307" s="10" t="s">
        <v>1855</v>
      </c>
      <c r="E1307" s="2" t="s">
        <v>42</v>
      </c>
      <c r="F1307" s="2" t="s">
        <v>1042</v>
      </c>
      <c r="J1307" s="2" t="s">
        <v>30</v>
      </c>
      <c r="K1307" s="10" t="s">
        <v>2219</v>
      </c>
      <c r="L1307" s="2" t="s">
        <v>44</v>
      </c>
      <c r="M1307" s="2" t="s">
        <v>38</v>
      </c>
      <c r="N1307" s="10">
        <v>1997</v>
      </c>
      <c r="O1307" s="9">
        <v>35731</v>
      </c>
      <c r="P1307" s="2">
        <v>43.333333000000003</v>
      </c>
      <c r="Q1307" s="2">
        <v>-70.099999999999994</v>
      </c>
      <c r="R1307" s="11">
        <v>107</v>
      </c>
      <c r="S1307" s="11">
        <v>107</v>
      </c>
      <c r="T1307" s="2" t="s">
        <v>1846</v>
      </c>
      <c r="U1307" s="2" t="s">
        <v>40</v>
      </c>
      <c r="V1307" s="2" t="s">
        <v>149</v>
      </c>
      <c r="AD1307" s="10" t="s">
        <v>1858</v>
      </c>
    </row>
    <row r="1308" spans="1:30" x14ac:dyDescent="0.2">
      <c r="A1308" s="2">
        <v>86623</v>
      </c>
      <c r="B1308" s="2">
        <v>85714</v>
      </c>
      <c r="C1308" s="2">
        <v>154</v>
      </c>
      <c r="D1308" s="10" t="s">
        <v>1855</v>
      </c>
      <c r="E1308" s="2" t="s">
        <v>42</v>
      </c>
      <c r="F1308" s="2" t="s">
        <v>1043</v>
      </c>
      <c r="J1308" s="2" t="s">
        <v>30</v>
      </c>
      <c r="K1308" s="10" t="s">
        <v>149</v>
      </c>
      <c r="L1308" s="2" t="s">
        <v>44</v>
      </c>
      <c r="M1308" s="2" t="s">
        <v>38</v>
      </c>
      <c r="N1308" s="10">
        <v>1997</v>
      </c>
      <c r="O1308" s="9">
        <v>35731</v>
      </c>
      <c r="P1308" s="2">
        <v>43.333333000000003</v>
      </c>
      <c r="Q1308" s="2">
        <v>-70.099999999999994</v>
      </c>
      <c r="R1308" s="11">
        <v>122</v>
      </c>
      <c r="S1308" s="11">
        <v>122</v>
      </c>
      <c r="T1308" s="2" t="s">
        <v>1846</v>
      </c>
      <c r="U1308" s="2" t="s">
        <v>40</v>
      </c>
      <c r="V1308" s="2" t="s">
        <v>149</v>
      </c>
      <c r="AD1308" s="10" t="s">
        <v>1858</v>
      </c>
    </row>
    <row r="1309" spans="1:30" x14ac:dyDescent="0.2">
      <c r="A1309" s="2">
        <v>86624</v>
      </c>
      <c r="B1309" s="2">
        <v>85715</v>
      </c>
      <c r="C1309" s="2">
        <v>154</v>
      </c>
      <c r="D1309" s="10" t="s">
        <v>1855</v>
      </c>
      <c r="E1309" s="2" t="s">
        <v>42</v>
      </c>
      <c r="F1309" s="2" t="s">
        <v>1044</v>
      </c>
      <c r="J1309" s="2" t="s">
        <v>30</v>
      </c>
      <c r="K1309" s="10" t="s">
        <v>149</v>
      </c>
      <c r="L1309" s="2" t="s">
        <v>44</v>
      </c>
      <c r="M1309" s="2" t="s">
        <v>38</v>
      </c>
      <c r="N1309" s="10">
        <v>1997</v>
      </c>
      <c r="O1309" s="9">
        <v>35731</v>
      </c>
      <c r="P1309" s="2">
        <v>43.333333000000003</v>
      </c>
      <c r="Q1309" s="2">
        <v>-70.099999999999994</v>
      </c>
      <c r="R1309" s="11">
        <v>100</v>
      </c>
      <c r="S1309" s="11">
        <v>100</v>
      </c>
      <c r="T1309" s="2" t="s">
        <v>1846</v>
      </c>
      <c r="U1309" s="2" t="s">
        <v>40</v>
      </c>
      <c r="V1309" s="2" t="s">
        <v>149</v>
      </c>
      <c r="AD1309" s="10" t="s">
        <v>1858</v>
      </c>
    </row>
    <row r="1310" spans="1:30" x14ac:dyDescent="0.2">
      <c r="A1310" s="2">
        <v>86625</v>
      </c>
      <c r="B1310" s="2">
        <v>85716</v>
      </c>
      <c r="C1310" s="2">
        <v>154</v>
      </c>
      <c r="D1310" s="10" t="s">
        <v>1855</v>
      </c>
      <c r="E1310" s="2" t="s">
        <v>42</v>
      </c>
      <c r="F1310" s="2" t="s">
        <v>1045</v>
      </c>
      <c r="J1310" s="2" t="s">
        <v>30</v>
      </c>
      <c r="K1310" s="10" t="s">
        <v>149</v>
      </c>
      <c r="L1310" s="2" t="s">
        <v>44</v>
      </c>
      <c r="M1310" s="2" t="s">
        <v>38</v>
      </c>
      <c r="N1310" s="10">
        <v>1997</v>
      </c>
      <c r="O1310" s="9">
        <v>35732</v>
      </c>
      <c r="P1310" s="2">
        <v>43.316667000000002</v>
      </c>
      <c r="Q1310" s="2">
        <v>-70.05</v>
      </c>
      <c r="R1310" s="11">
        <v>89</v>
      </c>
      <c r="S1310" s="11">
        <v>89</v>
      </c>
      <c r="T1310" s="2" t="s">
        <v>1846</v>
      </c>
      <c r="U1310" s="2" t="s">
        <v>40</v>
      </c>
      <c r="V1310" s="2" t="s">
        <v>149</v>
      </c>
      <c r="AD1310" s="10" t="s">
        <v>1858</v>
      </c>
    </row>
    <row r="1311" spans="1:30" x14ac:dyDescent="0.2">
      <c r="A1311" s="2">
        <v>86626</v>
      </c>
      <c r="B1311" s="2">
        <v>85717</v>
      </c>
      <c r="C1311" s="2">
        <v>154</v>
      </c>
      <c r="D1311" s="10" t="s">
        <v>1855</v>
      </c>
      <c r="E1311" s="2" t="s">
        <v>42</v>
      </c>
      <c r="F1311" s="2" t="s">
        <v>1046</v>
      </c>
      <c r="J1311" s="2" t="s">
        <v>30</v>
      </c>
      <c r="K1311" s="10" t="s">
        <v>2219</v>
      </c>
      <c r="L1311" s="2" t="s">
        <v>44</v>
      </c>
      <c r="M1311" s="2" t="s">
        <v>38</v>
      </c>
      <c r="N1311" s="10">
        <v>1997</v>
      </c>
      <c r="O1311" s="9">
        <v>35732</v>
      </c>
      <c r="P1311" s="2">
        <v>43.25</v>
      </c>
      <c r="Q1311" s="2">
        <v>-70.083332999999996</v>
      </c>
      <c r="R1311" s="11">
        <v>96</v>
      </c>
      <c r="S1311" s="11">
        <v>96</v>
      </c>
      <c r="T1311" s="2" t="s">
        <v>1846</v>
      </c>
      <c r="U1311" s="2" t="s">
        <v>40</v>
      </c>
      <c r="V1311" s="2" t="s">
        <v>149</v>
      </c>
      <c r="AD1311" s="10" t="s">
        <v>1858</v>
      </c>
    </row>
    <row r="1312" spans="1:30" x14ac:dyDescent="0.2">
      <c r="A1312" s="2">
        <v>86627</v>
      </c>
      <c r="B1312" s="2">
        <v>85718</v>
      </c>
      <c r="C1312" s="2">
        <v>154</v>
      </c>
      <c r="D1312" s="10" t="s">
        <v>1855</v>
      </c>
      <c r="E1312" s="2" t="s">
        <v>42</v>
      </c>
      <c r="F1312" s="2" t="s">
        <v>1047</v>
      </c>
      <c r="J1312" s="2" t="s">
        <v>30</v>
      </c>
      <c r="K1312" s="10" t="s">
        <v>149</v>
      </c>
      <c r="L1312" s="2" t="s">
        <v>44</v>
      </c>
      <c r="M1312" s="2" t="s">
        <v>38</v>
      </c>
      <c r="N1312" s="10">
        <v>1997</v>
      </c>
      <c r="O1312" s="9">
        <v>35732</v>
      </c>
      <c r="P1312" s="2">
        <v>43.25</v>
      </c>
      <c r="Q1312" s="2">
        <v>-70.083332999999996</v>
      </c>
      <c r="R1312" s="11">
        <v>92</v>
      </c>
      <c r="S1312" s="11">
        <v>92</v>
      </c>
      <c r="T1312" s="2" t="s">
        <v>1846</v>
      </c>
      <c r="U1312" s="2" t="s">
        <v>40</v>
      </c>
      <c r="V1312" s="2" t="s">
        <v>149</v>
      </c>
      <c r="AD1312" s="10" t="s">
        <v>1858</v>
      </c>
    </row>
    <row r="1313" spans="1:30" x14ac:dyDescent="0.2">
      <c r="A1313" s="2">
        <v>86628</v>
      </c>
      <c r="B1313" s="2">
        <v>85719</v>
      </c>
      <c r="C1313" s="2">
        <v>154</v>
      </c>
      <c r="D1313" s="10" t="s">
        <v>1855</v>
      </c>
      <c r="E1313" s="2" t="s">
        <v>42</v>
      </c>
      <c r="F1313" s="2" t="s">
        <v>1048</v>
      </c>
      <c r="J1313" s="2" t="s">
        <v>30</v>
      </c>
      <c r="K1313" s="10" t="s">
        <v>2219</v>
      </c>
      <c r="L1313" s="2" t="s">
        <v>44</v>
      </c>
      <c r="M1313" s="2" t="s">
        <v>38</v>
      </c>
      <c r="N1313" s="10">
        <v>1997</v>
      </c>
      <c r="O1313" s="9">
        <v>35732</v>
      </c>
      <c r="P1313" s="2">
        <v>43.25</v>
      </c>
      <c r="Q1313" s="2">
        <v>-70.083332999999996</v>
      </c>
      <c r="R1313" s="11">
        <v>96</v>
      </c>
      <c r="S1313" s="11">
        <v>96</v>
      </c>
      <c r="T1313" s="2" t="s">
        <v>1846</v>
      </c>
      <c r="U1313" s="2" t="s">
        <v>40</v>
      </c>
      <c r="V1313" s="2" t="s">
        <v>149</v>
      </c>
      <c r="AD1313" s="10" t="s">
        <v>1858</v>
      </c>
    </row>
    <row r="1314" spans="1:30" x14ac:dyDescent="0.2">
      <c r="A1314" s="2">
        <v>86629</v>
      </c>
      <c r="B1314" s="2">
        <v>85720</v>
      </c>
      <c r="C1314" s="2">
        <v>154</v>
      </c>
      <c r="D1314" s="10" t="s">
        <v>1855</v>
      </c>
      <c r="E1314" s="2" t="s">
        <v>42</v>
      </c>
      <c r="F1314" s="2" t="s">
        <v>1049</v>
      </c>
      <c r="J1314" s="2" t="s">
        <v>30</v>
      </c>
      <c r="K1314" s="10" t="s">
        <v>2219</v>
      </c>
      <c r="L1314" s="2" t="s">
        <v>44</v>
      </c>
      <c r="M1314" s="2" t="s">
        <v>38</v>
      </c>
      <c r="N1314" s="10">
        <v>1997</v>
      </c>
      <c r="O1314" s="9">
        <v>35733</v>
      </c>
      <c r="P1314" s="2">
        <v>43.266666999999998</v>
      </c>
      <c r="Q1314" s="2">
        <v>-70.083332999999996</v>
      </c>
      <c r="R1314" s="11">
        <v>113</v>
      </c>
      <c r="S1314" s="11">
        <v>113</v>
      </c>
      <c r="T1314" s="2" t="s">
        <v>1846</v>
      </c>
      <c r="U1314" s="2" t="s">
        <v>40</v>
      </c>
      <c r="V1314" s="2" t="s">
        <v>149</v>
      </c>
      <c r="AD1314" s="10" t="s">
        <v>1858</v>
      </c>
    </row>
    <row r="1315" spans="1:30" x14ac:dyDescent="0.2">
      <c r="A1315" s="2">
        <v>86630</v>
      </c>
      <c r="B1315" s="2">
        <v>85721</v>
      </c>
      <c r="C1315" s="2">
        <v>154</v>
      </c>
      <c r="D1315" s="10" t="s">
        <v>1855</v>
      </c>
      <c r="E1315" s="2" t="s">
        <v>42</v>
      </c>
      <c r="F1315" s="2" t="s">
        <v>1050</v>
      </c>
      <c r="J1315" s="2" t="s">
        <v>30</v>
      </c>
      <c r="K1315" s="10" t="s">
        <v>149</v>
      </c>
      <c r="L1315" s="2" t="s">
        <v>44</v>
      </c>
      <c r="M1315" s="2" t="s">
        <v>38</v>
      </c>
      <c r="N1315" s="10">
        <v>1997</v>
      </c>
      <c r="O1315" s="9">
        <v>35733</v>
      </c>
      <c r="P1315" s="2">
        <v>43.266666999999998</v>
      </c>
      <c r="Q1315" s="2">
        <v>-70.083332999999996</v>
      </c>
      <c r="R1315" s="11">
        <v>168</v>
      </c>
      <c r="S1315" s="11">
        <v>168</v>
      </c>
      <c r="T1315" s="2" t="s">
        <v>1846</v>
      </c>
      <c r="U1315" s="2" t="s">
        <v>40</v>
      </c>
      <c r="V1315" s="2" t="s">
        <v>41</v>
      </c>
      <c r="AD1315" s="10" t="s">
        <v>1858</v>
      </c>
    </row>
    <row r="1316" spans="1:30" x14ac:dyDescent="0.2">
      <c r="A1316" s="2">
        <v>86631</v>
      </c>
      <c r="B1316" s="2">
        <v>85722</v>
      </c>
      <c r="C1316" s="2">
        <v>154</v>
      </c>
      <c r="D1316" s="10" t="s">
        <v>1855</v>
      </c>
      <c r="E1316" s="2" t="s">
        <v>42</v>
      </c>
      <c r="F1316" s="2" t="s">
        <v>1051</v>
      </c>
      <c r="J1316" s="2" t="s">
        <v>30</v>
      </c>
      <c r="K1316" s="10" t="s">
        <v>149</v>
      </c>
      <c r="L1316" s="2" t="s">
        <v>44</v>
      </c>
      <c r="M1316" s="2" t="s">
        <v>38</v>
      </c>
      <c r="N1316" s="10">
        <v>1997</v>
      </c>
      <c r="O1316" s="9">
        <v>35733</v>
      </c>
      <c r="P1316" s="2">
        <v>43.266666999999998</v>
      </c>
      <c r="Q1316" s="2">
        <v>-70.083332999999996</v>
      </c>
      <c r="R1316" s="11">
        <v>100</v>
      </c>
      <c r="S1316" s="11">
        <v>100</v>
      </c>
      <c r="T1316" s="2" t="s">
        <v>1846</v>
      </c>
      <c r="U1316" s="2" t="s">
        <v>40</v>
      </c>
      <c r="V1316" s="2" t="s">
        <v>149</v>
      </c>
      <c r="AD1316" s="10" t="s">
        <v>1858</v>
      </c>
    </row>
    <row r="1317" spans="1:30" x14ac:dyDescent="0.2">
      <c r="A1317" s="2">
        <v>86632</v>
      </c>
      <c r="B1317" s="2">
        <v>85723</v>
      </c>
      <c r="C1317" s="2">
        <v>154</v>
      </c>
      <c r="D1317" s="10" t="s">
        <v>1855</v>
      </c>
      <c r="E1317" s="2" t="s">
        <v>42</v>
      </c>
      <c r="F1317" s="2" t="s">
        <v>1052</v>
      </c>
      <c r="J1317" s="2" t="s">
        <v>30</v>
      </c>
      <c r="K1317" s="10" t="s">
        <v>2219</v>
      </c>
      <c r="L1317" s="2" t="s">
        <v>44</v>
      </c>
      <c r="M1317" s="2" t="s">
        <v>38</v>
      </c>
      <c r="N1317" s="10">
        <v>1997</v>
      </c>
      <c r="O1317" s="9">
        <v>35733</v>
      </c>
      <c r="P1317" s="2">
        <v>43.266666999999998</v>
      </c>
      <c r="Q1317" s="2">
        <v>-70.083332999999996</v>
      </c>
      <c r="R1317" s="11">
        <v>89</v>
      </c>
      <c r="S1317" s="11">
        <v>89</v>
      </c>
      <c r="T1317" s="2" t="s">
        <v>1846</v>
      </c>
      <c r="U1317" s="2" t="s">
        <v>40</v>
      </c>
      <c r="V1317" s="2" t="s">
        <v>149</v>
      </c>
      <c r="AD1317" s="10" t="s">
        <v>1858</v>
      </c>
    </row>
    <row r="1318" spans="1:30" x14ac:dyDescent="0.2">
      <c r="A1318" s="2">
        <v>86633</v>
      </c>
      <c r="B1318" s="2">
        <v>85724</v>
      </c>
      <c r="C1318" s="2">
        <v>154</v>
      </c>
      <c r="D1318" s="10" t="s">
        <v>1855</v>
      </c>
      <c r="E1318" s="2" t="s">
        <v>42</v>
      </c>
      <c r="F1318" s="2" t="s">
        <v>1053</v>
      </c>
      <c r="J1318" s="2" t="s">
        <v>30</v>
      </c>
      <c r="K1318" s="10" t="s">
        <v>2219</v>
      </c>
      <c r="L1318" s="2" t="s">
        <v>44</v>
      </c>
      <c r="M1318" s="2" t="s">
        <v>38</v>
      </c>
      <c r="N1318" s="10">
        <v>1997</v>
      </c>
      <c r="O1318" s="9">
        <v>35733</v>
      </c>
      <c r="P1318" s="2">
        <v>43.266666999999998</v>
      </c>
      <c r="Q1318" s="2">
        <v>-70.083332999999996</v>
      </c>
      <c r="R1318" s="11">
        <v>131</v>
      </c>
      <c r="S1318" s="11">
        <v>131</v>
      </c>
      <c r="T1318" s="2" t="s">
        <v>1846</v>
      </c>
      <c r="U1318" s="2" t="s">
        <v>40</v>
      </c>
      <c r="V1318" s="2" t="s">
        <v>149</v>
      </c>
      <c r="AD1318" s="10" t="s">
        <v>1858</v>
      </c>
    </row>
    <row r="1319" spans="1:30" x14ac:dyDescent="0.2">
      <c r="A1319" s="2">
        <v>86634</v>
      </c>
      <c r="B1319" s="2">
        <v>85725</v>
      </c>
      <c r="C1319" s="2">
        <v>154</v>
      </c>
      <c r="D1319" s="10" t="s">
        <v>1855</v>
      </c>
      <c r="E1319" s="2" t="s">
        <v>42</v>
      </c>
      <c r="F1319" s="2" t="s">
        <v>1054</v>
      </c>
      <c r="J1319" s="2" t="s">
        <v>30</v>
      </c>
      <c r="K1319" s="10" t="s">
        <v>2219</v>
      </c>
      <c r="L1319" s="2" t="s">
        <v>44</v>
      </c>
      <c r="M1319" s="2" t="s">
        <v>38</v>
      </c>
      <c r="N1319" s="10">
        <v>1997</v>
      </c>
      <c r="O1319" s="9">
        <v>35733</v>
      </c>
      <c r="P1319" s="2">
        <v>43.266666999999998</v>
      </c>
      <c r="Q1319" s="2">
        <v>-70.083332999999996</v>
      </c>
      <c r="R1319" s="11">
        <v>90</v>
      </c>
      <c r="S1319" s="11">
        <v>90</v>
      </c>
      <c r="T1319" s="2" t="s">
        <v>1846</v>
      </c>
      <c r="U1319" s="2" t="s">
        <v>40</v>
      </c>
      <c r="V1319" s="2" t="s">
        <v>149</v>
      </c>
      <c r="AD1319" s="10" t="s">
        <v>1858</v>
      </c>
    </row>
    <row r="1320" spans="1:30" x14ac:dyDescent="0.2">
      <c r="A1320" s="2">
        <v>86635</v>
      </c>
      <c r="B1320" s="2">
        <v>85726</v>
      </c>
      <c r="C1320" s="2">
        <v>154</v>
      </c>
      <c r="D1320" s="10" t="s">
        <v>1855</v>
      </c>
      <c r="E1320" s="2" t="s">
        <v>42</v>
      </c>
      <c r="F1320" s="2" t="s">
        <v>1055</v>
      </c>
      <c r="J1320" s="2" t="s">
        <v>30</v>
      </c>
      <c r="K1320" s="10" t="s">
        <v>2219</v>
      </c>
      <c r="L1320" s="2" t="s">
        <v>44</v>
      </c>
      <c r="M1320" s="2" t="s">
        <v>38</v>
      </c>
      <c r="N1320" s="10">
        <v>1997</v>
      </c>
      <c r="O1320" s="9">
        <v>35733</v>
      </c>
      <c r="P1320" s="2">
        <v>43.266666999999998</v>
      </c>
      <c r="Q1320" s="2">
        <v>-70.083332999999996</v>
      </c>
      <c r="R1320" s="11">
        <v>120</v>
      </c>
      <c r="S1320" s="11">
        <v>120</v>
      </c>
      <c r="T1320" s="2" t="s">
        <v>1846</v>
      </c>
      <c r="U1320" s="2" t="s">
        <v>40</v>
      </c>
      <c r="V1320" s="2" t="s">
        <v>149</v>
      </c>
      <c r="AD1320" s="10" t="s">
        <v>1858</v>
      </c>
    </row>
    <row r="1321" spans="1:30" x14ac:dyDescent="0.2">
      <c r="A1321" s="2">
        <v>86636</v>
      </c>
      <c r="B1321" s="2">
        <v>85727</v>
      </c>
      <c r="C1321" s="2">
        <v>154</v>
      </c>
      <c r="D1321" s="10" t="s">
        <v>1855</v>
      </c>
      <c r="E1321" s="2" t="s">
        <v>42</v>
      </c>
      <c r="F1321" s="2" t="s">
        <v>1056</v>
      </c>
      <c r="J1321" s="2" t="s">
        <v>30</v>
      </c>
      <c r="K1321" s="10" t="s">
        <v>2219</v>
      </c>
      <c r="L1321" s="2" t="s">
        <v>44</v>
      </c>
      <c r="M1321" s="2" t="s">
        <v>38</v>
      </c>
      <c r="N1321" s="10">
        <v>1997</v>
      </c>
      <c r="O1321" s="9">
        <v>35733</v>
      </c>
      <c r="P1321" s="2">
        <v>43.266666999999998</v>
      </c>
      <c r="Q1321" s="2">
        <v>-70.083332999999996</v>
      </c>
      <c r="R1321" s="11">
        <v>118</v>
      </c>
      <c r="S1321" s="11">
        <v>118</v>
      </c>
      <c r="T1321" s="2" t="s">
        <v>1846</v>
      </c>
      <c r="U1321" s="2" t="s">
        <v>40</v>
      </c>
      <c r="V1321" s="2" t="s">
        <v>149</v>
      </c>
      <c r="AD1321" s="10" t="s">
        <v>1858</v>
      </c>
    </row>
    <row r="1322" spans="1:30" x14ac:dyDescent="0.2">
      <c r="A1322" s="2">
        <v>86637</v>
      </c>
      <c r="B1322" s="2">
        <v>85728</v>
      </c>
      <c r="C1322" s="2">
        <v>154</v>
      </c>
      <c r="D1322" s="10" t="s">
        <v>1855</v>
      </c>
      <c r="E1322" s="2" t="s">
        <v>42</v>
      </c>
      <c r="F1322" s="2" t="s">
        <v>1057</v>
      </c>
      <c r="J1322" s="2" t="s">
        <v>30</v>
      </c>
      <c r="K1322" s="10" t="s">
        <v>35</v>
      </c>
      <c r="L1322" s="2" t="s">
        <v>44</v>
      </c>
      <c r="M1322" s="2" t="s">
        <v>38</v>
      </c>
      <c r="N1322" s="10">
        <v>1997</v>
      </c>
      <c r="O1322" s="9">
        <v>35733</v>
      </c>
      <c r="P1322" s="2">
        <v>43.266666999999998</v>
      </c>
      <c r="Q1322" s="2">
        <v>-70.083332999999996</v>
      </c>
      <c r="R1322" s="11">
        <v>122</v>
      </c>
      <c r="S1322" s="11">
        <v>122</v>
      </c>
      <c r="T1322" s="2" t="s">
        <v>1846</v>
      </c>
      <c r="U1322" s="2" t="s">
        <v>40</v>
      </c>
      <c r="V1322" s="2" t="s">
        <v>41</v>
      </c>
      <c r="AD1322" s="10" t="s">
        <v>1858</v>
      </c>
    </row>
    <row r="1323" spans="1:30" x14ac:dyDescent="0.2">
      <c r="A1323" s="2">
        <v>86638</v>
      </c>
      <c r="B1323" s="2">
        <v>85729</v>
      </c>
      <c r="C1323" s="2">
        <v>154</v>
      </c>
      <c r="D1323" s="10" t="s">
        <v>1855</v>
      </c>
      <c r="E1323" s="2" t="s">
        <v>42</v>
      </c>
      <c r="F1323" s="2" t="s">
        <v>1058</v>
      </c>
      <c r="J1323" s="2" t="s">
        <v>30</v>
      </c>
      <c r="K1323" s="10" t="s">
        <v>2219</v>
      </c>
      <c r="L1323" s="2" t="s">
        <v>44</v>
      </c>
      <c r="M1323" s="2" t="s">
        <v>38</v>
      </c>
      <c r="N1323" s="10">
        <v>1997</v>
      </c>
      <c r="O1323" s="9">
        <v>35733</v>
      </c>
      <c r="P1323" s="2">
        <v>43.266666999999998</v>
      </c>
      <c r="Q1323" s="2">
        <v>-70.083332999999996</v>
      </c>
      <c r="R1323" s="11">
        <v>97</v>
      </c>
      <c r="S1323" s="11">
        <v>97</v>
      </c>
      <c r="T1323" s="2" t="s">
        <v>1846</v>
      </c>
      <c r="U1323" s="2" t="s">
        <v>40</v>
      </c>
      <c r="V1323" s="2" t="s">
        <v>149</v>
      </c>
      <c r="AD1323" s="10" t="s">
        <v>1858</v>
      </c>
    </row>
    <row r="1324" spans="1:30" x14ac:dyDescent="0.2">
      <c r="A1324" s="2">
        <v>86639</v>
      </c>
      <c r="B1324" s="2">
        <v>85730</v>
      </c>
      <c r="C1324" s="2">
        <v>154</v>
      </c>
      <c r="D1324" s="10" t="s">
        <v>1855</v>
      </c>
      <c r="E1324" s="2" t="s">
        <v>42</v>
      </c>
      <c r="F1324" s="2" t="s">
        <v>1059</v>
      </c>
      <c r="J1324" s="2" t="s">
        <v>30</v>
      </c>
      <c r="K1324" s="10" t="s">
        <v>149</v>
      </c>
      <c r="L1324" s="2" t="s">
        <v>44</v>
      </c>
      <c r="M1324" s="2" t="s">
        <v>38</v>
      </c>
      <c r="N1324" s="10">
        <v>1997</v>
      </c>
      <c r="O1324" s="9">
        <v>35733</v>
      </c>
      <c r="P1324" s="2">
        <v>43.266666999999998</v>
      </c>
      <c r="Q1324" s="2">
        <v>-70.083332999999996</v>
      </c>
      <c r="R1324" s="11">
        <v>97</v>
      </c>
      <c r="S1324" s="11">
        <v>97</v>
      </c>
      <c r="T1324" s="2" t="s">
        <v>1846</v>
      </c>
      <c r="U1324" s="2" t="s">
        <v>40</v>
      </c>
      <c r="V1324" s="2" t="s">
        <v>149</v>
      </c>
      <c r="AD1324" s="10" t="s">
        <v>1858</v>
      </c>
    </row>
    <row r="1325" spans="1:30" x14ac:dyDescent="0.2">
      <c r="A1325" s="2">
        <v>86640</v>
      </c>
      <c r="B1325" s="2">
        <v>85731</v>
      </c>
      <c r="C1325" s="2">
        <v>154</v>
      </c>
      <c r="D1325" s="10" t="s">
        <v>1855</v>
      </c>
      <c r="E1325" s="2" t="s">
        <v>42</v>
      </c>
      <c r="F1325" s="2" t="s">
        <v>1060</v>
      </c>
      <c r="J1325" s="2" t="s">
        <v>30</v>
      </c>
      <c r="K1325" s="10" t="s">
        <v>149</v>
      </c>
      <c r="L1325" s="2" t="s">
        <v>44</v>
      </c>
      <c r="M1325" s="2" t="s">
        <v>38</v>
      </c>
      <c r="N1325" s="10">
        <v>1997</v>
      </c>
      <c r="O1325" s="9">
        <v>35733</v>
      </c>
      <c r="P1325" s="2">
        <v>43.266666999999998</v>
      </c>
      <c r="Q1325" s="2">
        <v>-70.083332999999996</v>
      </c>
      <c r="R1325" s="11">
        <v>115</v>
      </c>
      <c r="S1325" s="11">
        <v>115</v>
      </c>
      <c r="T1325" s="2" t="s">
        <v>1846</v>
      </c>
      <c r="U1325" s="2" t="s">
        <v>40</v>
      </c>
      <c r="V1325" s="2" t="s">
        <v>149</v>
      </c>
      <c r="AD1325" s="10" t="s">
        <v>1858</v>
      </c>
    </row>
    <row r="1326" spans="1:30" x14ac:dyDescent="0.2">
      <c r="A1326" s="2">
        <v>86641</v>
      </c>
      <c r="B1326" s="2">
        <v>85732</v>
      </c>
      <c r="C1326" s="2">
        <v>154</v>
      </c>
      <c r="D1326" s="10" t="s">
        <v>1855</v>
      </c>
      <c r="E1326" s="2" t="s">
        <v>42</v>
      </c>
      <c r="F1326" s="2" t="s">
        <v>1061</v>
      </c>
      <c r="J1326" s="2" t="s">
        <v>30</v>
      </c>
      <c r="K1326" s="10" t="s">
        <v>2219</v>
      </c>
      <c r="L1326" s="2" t="s">
        <v>44</v>
      </c>
      <c r="M1326" s="2" t="s">
        <v>38</v>
      </c>
      <c r="N1326" s="10">
        <v>1997</v>
      </c>
      <c r="O1326" s="9">
        <v>35733</v>
      </c>
      <c r="P1326" s="2">
        <v>43.266666999999998</v>
      </c>
      <c r="Q1326" s="2">
        <v>-70.083332999999996</v>
      </c>
      <c r="R1326" s="11">
        <v>110</v>
      </c>
      <c r="S1326" s="11">
        <v>110</v>
      </c>
      <c r="T1326" s="2" t="s">
        <v>1846</v>
      </c>
      <c r="U1326" s="2" t="s">
        <v>40</v>
      </c>
      <c r="V1326" s="2" t="s">
        <v>149</v>
      </c>
      <c r="AD1326" s="10" t="s">
        <v>1858</v>
      </c>
    </row>
    <row r="1327" spans="1:30" x14ac:dyDescent="0.2">
      <c r="A1327" s="2">
        <v>86642</v>
      </c>
      <c r="B1327" s="2">
        <v>85733</v>
      </c>
      <c r="C1327" s="2">
        <v>154</v>
      </c>
      <c r="D1327" s="10" t="s">
        <v>1855</v>
      </c>
      <c r="E1327" s="2" t="s">
        <v>42</v>
      </c>
      <c r="F1327" s="2" t="s">
        <v>1062</v>
      </c>
      <c r="J1327" s="2" t="s">
        <v>30</v>
      </c>
      <c r="K1327" s="10" t="s">
        <v>2219</v>
      </c>
      <c r="L1327" s="2" t="s">
        <v>44</v>
      </c>
      <c r="M1327" s="2" t="s">
        <v>38</v>
      </c>
      <c r="N1327" s="10">
        <v>1997</v>
      </c>
      <c r="O1327" s="9">
        <v>35733</v>
      </c>
      <c r="P1327" s="2">
        <v>43.266666999999998</v>
      </c>
      <c r="Q1327" s="2">
        <v>-70.083332999999996</v>
      </c>
      <c r="R1327" s="11">
        <v>97</v>
      </c>
      <c r="S1327" s="11">
        <v>97</v>
      </c>
      <c r="T1327" s="2" t="s">
        <v>1846</v>
      </c>
      <c r="U1327" s="2" t="s">
        <v>40</v>
      </c>
      <c r="V1327" s="2" t="s">
        <v>149</v>
      </c>
      <c r="AD1327" s="10" t="s">
        <v>1858</v>
      </c>
    </row>
    <row r="1328" spans="1:30" x14ac:dyDescent="0.2">
      <c r="A1328" s="2">
        <v>86643</v>
      </c>
      <c r="B1328" s="2">
        <v>85734</v>
      </c>
      <c r="C1328" s="2">
        <v>154</v>
      </c>
      <c r="D1328" s="10" t="s">
        <v>1855</v>
      </c>
      <c r="E1328" s="2" t="s">
        <v>42</v>
      </c>
      <c r="F1328" s="2" t="s">
        <v>1063</v>
      </c>
      <c r="J1328" s="2" t="s">
        <v>30</v>
      </c>
      <c r="K1328" s="10" t="s">
        <v>2219</v>
      </c>
      <c r="L1328" s="2" t="s">
        <v>44</v>
      </c>
      <c r="M1328" s="2" t="s">
        <v>38</v>
      </c>
      <c r="N1328" s="10">
        <v>1997</v>
      </c>
      <c r="O1328" s="9">
        <v>35733</v>
      </c>
      <c r="P1328" s="2">
        <v>43.266666999999998</v>
      </c>
      <c r="Q1328" s="2">
        <v>-70.083332999999996</v>
      </c>
      <c r="R1328" s="11">
        <v>95</v>
      </c>
      <c r="S1328" s="11">
        <v>95</v>
      </c>
      <c r="T1328" s="2" t="s">
        <v>1846</v>
      </c>
      <c r="U1328" s="2" t="s">
        <v>40</v>
      </c>
      <c r="V1328" s="2" t="s">
        <v>149</v>
      </c>
      <c r="AD1328" s="10" t="s">
        <v>1858</v>
      </c>
    </row>
    <row r="1329" spans="1:30" x14ac:dyDescent="0.2">
      <c r="A1329" s="2">
        <v>86666</v>
      </c>
      <c r="B1329" s="2">
        <v>85757</v>
      </c>
      <c r="C1329" s="2">
        <v>154</v>
      </c>
      <c r="D1329" s="10" t="s">
        <v>1855</v>
      </c>
      <c r="E1329" s="2" t="s">
        <v>42</v>
      </c>
      <c r="F1329" s="2" t="s">
        <v>1064</v>
      </c>
      <c r="J1329" s="2" t="s">
        <v>30</v>
      </c>
      <c r="K1329" s="10" t="s">
        <v>149</v>
      </c>
      <c r="L1329" s="2" t="s">
        <v>44</v>
      </c>
      <c r="M1329" s="2" t="s">
        <v>38</v>
      </c>
      <c r="N1329" s="10">
        <v>2001</v>
      </c>
      <c r="O1329" s="9">
        <v>37141</v>
      </c>
      <c r="P1329" s="2">
        <v>44.75</v>
      </c>
      <c r="Q1329" s="2">
        <v>-46.85</v>
      </c>
      <c r="R1329" s="11">
        <v>92</v>
      </c>
      <c r="S1329" s="11">
        <v>92</v>
      </c>
      <c r="T1329" s="2" t="s">
        <v>1846</v>
      </c>
      <c r="U1329" s="2" t="s">
        <v>40</v>
      </c>
      <c r="V1329" s="2" t="s">
        <v>149</v>
      </c>
      <c r="AD1329" s="10" t="s">
        <v>1858</v>
      </c>
    </row>
    <row r="1330" spans="1:30" x14ac:dyDescent="0.2">
      <c r="A1330" s="2">
        <v>86673</v>
      </c>
      <c r="B1330" s="2">
        <v>85764</v>
      </c>
      <c r="C1330" s="2">
        <v>154</v>
      </c>
      <c r="D1330" s="10" t="s">
        <v>1855</v>
      </c>
      <c r="E1330" s="2" t="s">
        <v>42</v>
      </c>
      <c r="F1330" s="2" t="s">
        <v>1065</v>
      </c>
      <c r="J1330" s="2" t="s">
        <v>30</v>
      </c>
      <c r="K1330" s="10" t="s">
        <v>35</v>
      </c>
      <c r="L1330" s="2" t="s">
        <v>44</v>
      </c>
      <c r="M1330" s="2" t="s">
        <v>38</v>
      </c>
      <c r="N1330" s="10">
        <v>2002</v>
      </c>
      <c r="O1330" s="9">
        <v>37458</v>
      </c>
      <c r="P1330" s="2">
        <v>44.083333000000003</v>
      </c>
      <c r="Q1330" s="2">
        <v>-47.433332999999998</v>
      </c>
      <c r="R1330" s="11">
        <v>81</v>
      </c>
      <c r="S1330" s="11">
        <v>81</v>
      </c>
      <c r="T1330" s="2" t="s">
        <v>1846</v>
      </c>
      <c r="U1330" s="2" t="s">
        <v>40</v>
      </c>
      <c r="V1330" s="2" t="s">
        <v>149</v>
      </c>
      <c r="AD1330" s="10" t="s">
        <v>1858</v>
      </c>
    </row>
    <row r="1331" spans="1:30" x14ac:dyDescent="0.2">
      <c r="A1331" s="2">
        <v>86675</v>
      </c>
      <c r="B1331" s="2">
        <v>85766</v>
      </c>
      <c r="C1331" s="2">
        <v>154</v>
      </c>
      <c r="D1331" s="10" t="s">
        <v>1855</v>
      </c>
      <c r="E1331" s="2" t="s">
        <v>42</v>
      </c>
      <c r="F1331" s="2" t="s">
        <v>1066</v>
      </c>
      <c r="J1331" s="2" t="s">
        <v>30</v>
      </c>
      <c r="K1331" s="10" t="s">
        <v>149</v>
      </c>
      <c r="L1331" s="2" t="s">
        <v>44</v>
      </c>
      <c r="M1331" s="2" t="s">
        <v>38</v>
      </c>
      <c r="N1331" s="10">
        <v>2002</v>
      </c>
      <c r="O1331" s="9">
        <v>37459</v>
      </c>
      <c r="P1331" s="2">
        <v>44.1</v>
      </c>
      <c r="Q1331" s="2">
        <v>-47.483333000000002</v>
      </c>
      <c r="R1331" s="11">
        <v>95</v>
      </c>
      <c r="S1331" s="11">
        <v>95</v>
      </c>
      <c r="T1331" s="2" t="s">
        <v>1846</v>
      </c>
      <c r="U1331" s="2" t="s">
        <v>40</v>
      </c>
      <c r="V1331" s="2" t="s">
        <v>149</v>
      </c>
      <c r="AD1331" s="10" t="s">
        <v>1858</v>
      </c>
    </row>
    <row r="1332" spans="1:30" x14ac:dyDescent="0.2">
      <c r="A1332" s="2">
        <v>86676</v>
      </c>
      <c r="B1332" s="2">
        <v>85767</v>
      </c>
      <c r="C1332" s="2">
        <v>154</v>
      </c>
      <c r="D1332" s="10" t="s">
        <v>1855</v>
      </c>
      <c r="E1332" s="2" t="s">
        <v>42</v>
      </c>
      <c r="F1332" s="2" t="s">
        <v>1067</v>
      </c>
      <c r="J1332" s="2" t="s">
        <v>30</v>
      </c>
      <c r="K1332" s="10" t="s">
        <v>149</v>
      </c>
      <c r="L1332" s="2" t="s">
        <v>44</v>
      </c>
      <c r="M1332" s="2" t="s">
        <v>38</v>
      </c>
      <c r="N1332" s="10">
        <v>2002</v>
      </c>
      <c r="O1332" s="9">
        <v>37459</v>
      </c>
      <c r="P1332" s="2">
        <v>44.383333</v>
      </c>
      <c r="Q1332" s="2">
        <v>-47.683332999999998</v>
      </c>
      <c r="R1332" s="11">
        <v>97</v>
      </c>
      <c r="S1332" s="11">
        <v>97</v>
      </c>
      <c r="T1332" s="2" t="s">
        <v>1846</v>
      </c>
      <c r="U1332" s="2" t="s">
        <v>40</v>
      </c>
      <c r="V1332" s="2" t="s">
        <v>149</v>
      </c>
      <c r="AD1332" s="10" t="s">
        <v>1858</v>
      </c>
    </row>
    <row r="1333" spans="1:30" x14ac:dyDescent="0.2">
      <c r="A1333" s="2">
        <v>86686</v>
      </c>
      <c r="B1333" s="2">
        <v>85777</v>
      </c>
      <c r="C1333" s="2">
        <v>154</v>
      </c>
      <c r="D1333" s="10" t="s">
        <v>1855</v>
      </c>
      <c r="E1333" s="2" t="s">
        <v>42</v>
      </c>
      <c r="F1333" s="2" t="s">
        <v>1068</v>
      </c>
      <c r="J1333" s="2" t="s">
        <v>30</v>
      </c>
      <c r="K1333" s="10" t="s">
        <v>2219</v>
      </c>
      <c r="L1333" s="2" t="s">
        <v>44</v>
      </c>
      <c r="M1333" s="2" t="s">
        <v>38</v>
      </c>
      <c r="N1333" s="10">
        <v>2001</v>
      </c>
      <c r="O1333" s="9">
        <v>37148</v>
      </c>
      <c r="P1333" s="2">
        <v>44.7</v>
      </c>
      <c r="Q1333" s="2">
        <v>-48.133333</v>
      </c>
      <c r="R1333" s="11">
        <v>92</v>
      </c>
      <c r="S1333" s="11">
        <v>92</v>
      </c>
      <c r="T1333" s="2" t="s">
        <v>1846</v>
      </c>
      <c r="U1333" s="2" t="s">
        <v>40</v>
      </c>
      <c r="V1333" s="2" t="s">
        <v>149</v>
      </c>
      <c r="AD1333" s="10" t="s">
        <v>1858</v>
      </c>
    </row>
    <row r="1334" spans="1:30" x14ac:dyDescent="0.2">
      <c r="A1334" s="2">
        <v>86772</v>
      </c>
      <c r="B1334" s="2">
        <v>85863</v>
      </c>
      <c r="C1334" s="2">
        <v>154</v>
      </c>
      <c r="D1334" s="10" t="s">
        <v>1855</v>
      </c>
      <c r="E1334" s="2" t="s">
        <v>42</v>
      </c>
      <c r="F1334" s="2" t="s">
        <v>1069</v>
      </c>
      <c r="J1334" s="2" t="s">
        <v>30</v>
      </c>
      <c r="K1334" s="10" t="s">
        <v>35</v>
      </c>
      <c r="L1334" s="2" t="s">
        <v>44</v>
      </c>
      <c r="M1334" s="2" t="s">
        <v>87</v>
      </c>
      <c r="N1334" s="10">
        <v>1998</v>
      </c>
      <c r="O1334" s="9">
        <v>36056</v>
      </c>
      <c r="P1334" s="2">
        <v>42.916666999999997</v>
      </c>
      <c r="Q1334" s="2">
        <v>-70.599999999999994</v>
      </c>
      <c r="R1334" s="11">
        <v>91</v>
      </c>
      <c r="S1334" s="11">
        <v>91</v>
      </c>
      <c r="T1334" s="2" t="s">
        <v>1846</v>
      </c>
      <c r="U1334" s="2" t="s">
        <v>52</v>
      </c>
      <c r="V1334" s="2" t="s">
        <v>41</v>
      </c>
      <c r="AD1334" s="10" t="s">
        <v>1858</v>
      </c>
    </row>
    <row r="1335" spans="1:30" x14ac:dyDescent="0.2">
      <c r="A1335" s="2">
        <v>87332</v>
      </c>
      <c r="B1335" s="2">
        <v>86413</v>
      </c>
      <c r="C1335" s="2">
        <v>154</v>
      </c>
      <c r="D1335" s="10" t="s">
        <v>1855</v>
      </c>
      <c r="E1335" s="2" t="s">
        <v>42</v>
      </c>
      <c r="F1335" s="2" t="s">
        <v>1070</v>
      </c>
      <c r="J1335" s="2" t="s">
        <v>30</v>
      </c>
      <c r="K1335" s="10" t="s">
        <v>149</v>
      </c>
      <c r="L1335" s="2" t="s">
        <v>44</v>
      </c>
      <c r="M1335" s="2" t="s">
        <v>87</v>
      </c>
      <c r="N1335" s="10">
        <v>1998</v>
      </c>
      <c r="O1335" s="9">
        <v>36071</v>
      </c>
      <c r="P1335" s="2">
        <v>43.3</v>
      </c>
      <c r="Q1335" s="2">
        <v>-70.283332999999999</v>
      </c>
      <c r="R1335" s="11">
        <v>84</v>
      </c>
      <c r="S1335" s="11">
        <v>84</v>
      </c>
      <c r="T1335" s="2" t="s">
        <v>1846</v>
      </c>
      <c r="U1335" s="2" t="s">
        <v>52</v>
      </c>
      <c r="V1335" s="2" t="s">
        <v>41</v>
      </c>
      <c r="W1335" s="2">
        <v>14</v>
      </c>
      <c r="X1335" s="2">
        <v>14</v>
      </c>
      <c r="Y1335" s="2" t="s">
        <v>1849</v>
      </c>
      <c r="Z1335" s="2" t="s">
        <v>47</v>
      </c>
      <c r="AA1335" s="2" t="s">
        <v>41</v>
      </c>
      <c r="AD1335" s="10" t="s">
        <v>1858</v>
      </c>
    </row>
    <row r="1336" spans="1:30" x14ac:dyDescent="0.2">
      <c r="A1336" s="2">
        <v>87337</v>
      </c>
      <c r="B1336" s="2">
        <v>86418</v>
      </c>
      <c r="C1336" s="2">
        <v>154</v>
      </c>
      <c r="D1336" s="10" t="s">
        <v>1855</v>
      </c>
      <c r="E1336" s="2" t="s">
        <v>42</v>
      </c>
      <c r="F1336" s="2" t="s">
        <v>1071</v>
      </c>
      <c r="J1336" s="2" t="s">
        <v>30</v>
      </c>
      <c r="K1336" s="10" t="s">
        <v>35</v>
      </c>
      <c r="L1336" s="2" t="s">
        <v>3123</v>
      </c>
      <c r="M1336" s="2" t="s">
        <v>87</v>
      </c>
      <c r="N1336" s="10">
        <v>2000</v>
      </c>
      <c r="O1336" s="9">
        <v>36836</v>
      </c>
      <c r="P1336" s="2">
        <v>50.5</v>
      </c>
      <c r="Q1336" s="2">
        <v>-1.25</v>
      </c>
      <c r="S1336" s="11"/>
      <c r="W1336" s="2">
        <v>16</v>
      </c>
      <c r="X1336" s="2">
        <v>16</v>
      </c>
      <c r="Y1336" s="2" t="s">
        <v>1849</v>
      </c>
      <c r="Z1336" s="2" t="s">
        <v>47</v>
      </c>
      <c r="AA1336" s="2" t="s">
        <v>41</v>
      </c>
      <c r="AD1336" s="10" t="s">
        <v>1858</v>
      </c>
    </row>
    <row r="1337" spans="1:30" x14ac:dyDescent="0.2">
      <c r="A1337" s="2">
        <v>87339</v>
      </c>
      <c r="B1337" s="2">
        <v>86420</v>
      </c>
      <c r="C1337" s="2">
        <v>154</v>
      </c>
      <c r="D1337" s="10" t="s">
        <v>1855</v>
      </c>
      <c r="E1337" s="2" t="s">
        <v>42</v>
      </c>
      <c r="F1337" s="2" t="s">
        <v>1072</v>
      </c>
      <c r="J1337" s="2" t="s">
        <v>30</v>
      </c>
      <c r="K1337" s="10" t="s">
        <v>35</v>
      </c>
      <c r="L1337" s="2" t="s">
        <v>3123</v>
      </c>
      <c r="M1337" s="2" t="s">
        <v>87</v>
      </c>
      <c r="N1337" s="10">
        <v>2001</v>
      </c>
      <c r="O1337" s="9">
        <v>37064</v>
      </c>
      <c r="P1337" s="2">
        <v>50.25</v>
      </c>
      <c r="Q1337" s="2">
        <v>-1.25</v>
      </c>
      <c r="S1337" s="11"/>
      <c r="W1337" s="2">
        <v>70</v>
      </c>
      <c r="X1337" s="2">
        <v>70</v>
      </c>
      <c r="Y1337" s="2" t="s">
        <v>1849</v>
      </c>
      <c r="Z1337" s="2" t="s">
        <v>47</v>
      </c>
      <c r="AA1337" s="2" t="s">
        <v>41</v>
      </c>
      <c r="AD1337" s="10" t="s">
        <v>1858</v>
      </c>
    </row>
    <row r="1338" spans="1:30" x14ac:dyDescent="0.2">
      <c r="A1338" s="2">
        <v>87347</v>
      </c>
      <c r="B1338" s="2">
        <v>86428</v>
      </c>
      <c r="C1338" s="2">
        <v>154</v>
      </c>
      <c r="D1338" s="10" t="s">
        <v>1855</v>
      </c>
      <c r="E1338" s="2" t="s">
        <v>42</v>
      </c>
      <c r="F1338" s="2" t="s">
        <v>1073</v>
      </c>
      <c r="J1338" s="2" t="s">
        <v>30</v>
      </c>
      <c r="K1338" s="10" t="s">
        <v>35</v>
      </c>
      <c r="L1338" s="2" t="s">
        <v>3123</v>
      </c>
      <c r="M1338" s="2" t="s">
        <v>87</v>
      </c>
      <c r="N1338" s="10">
        <v>2001</v>
      </c>
      <c r="O1338" s="9">
        <v>37065</v>
      </c>
      <c r="P1338" s="2">
        <v>50.25</v>
      </c>
      <c r="Q1338" s="2">
        <v>-1.25</v>
      </c>
      <c r="S1338" s="11"/>
      <c r="W1338" s="2">
        <v>48</v>
      </c>
      <c r="X1338" s="2">
        <v>48</v>
      </c>
      <c r="Y1338" s="2" t="s">
        <v>1849</v>
      </c>
      <c r="Z1338" s="2" t="s">
        <v>47</v>
      </c>
      <c r="AA1338" s="2" t="s">
        <v>41</v>
      </c>
      <c r="AD1338" s="10" t="s">
        <v>1858</v>
      </c>
    </row>
    <row r="1339" spans="1:30" x14ac:dyDescent="0.2">
      <c r="A1339" s="2">
        <v>87351</v>
      </c>
      <c r="B1339" s="2">
        <v>86432</v>
      </c>
      <c r="C1339" s="2">
        <v>154</v>
      </c>
      <c r="D1339" s="10" t="s">
        <v>1855</v>
      </c>
      <c r="E1339" s="2" t="s">
        <v>42</v>
      </c>
      <c r="F1339" s="2" t="s">
        <v>1074</v>
      </c>
      <c r="J1339" s="2" t="s">
        <v>30</v>
      </c>
      <c r="K1339" s="10" t="s">
        <v>35</v>
      </c>
      <c r="L1339" s="2" t="s">
        <v>3123</v>
      </c>
      <c r="M1339" s="2" t="s">
        <v>87</v>
      </c>
      <c r="N1339" s="10">
        <v>2001</v>
      </c>
      <c r="O1339" s="9">
        <v>37050</v>
      </c>
      <c r="P1339" s="2">
        <v>50.25</v>
      </c>
      <c r="Q1339" s="2">
        <v>-1.25</v>
      </c>
      <c r="S1339" s="11"/>
      <c r="W1339" s="2">
        <v>91</v>
      </c>
      <c r="X1339" s="2">
        <v>91</v>
      </c>
      <c r="Y1339" s="2" t="s">
        <v>1849</v>
      </c>
      <c r="Z1339" s="2" t="s">
        <v>47</v>
      </c>
      <c r="AA1339" s="2" t="s">
        <v>41</v>
      </c>
      <c r="AD1339" s="10" t="s">
        <v>1858</v>
      </c>
    </row>
    <row r="1340" spans="1:30" x14ac:dyDescent="0.2">
      <c r="A1340" s="2">
        <v>87481</v>
      </c>
      <c r="B1340" s="2">
        <v>86560</v>
      </c>
      <c r="C1340" s="2">
        <v>154</v>
      </c>
      <c r="D1340" s="10" t="s">
        <v>1855</v>
      </c>
      <c r="E1340" s="2" t="s">
        <v>42</v>
      </c>
      <c r="F1340" s="2" t="s">
        <v>1075</v>
      </c>
      <c r="J1340" s="2" t="s">
        <v>30</v>
      </c>
      <c r="K1340" s="10" t="s">
        <v>149</v>
      </c>
      <c r="L1340" s="2" t="s">
        <v>44</v>
      </c>
      <c r="M1340" s="2" t="s">
        <v>38</v>
      </c>
      <c r="N1340" s="10">
        <v>1997</v>
      </c>
      <c r="O1340" s="9">
        <v>35692</v>
      </c>
      <c r="P1340" s="2">
        <v>41.65</v>
      </c>
      <c r="Q1340" s="2">
        <v>-68.5</v>
      </c>
      <c r="R1340" s="11">
        <v>136</v>
      </c>
      <c r="S1340" s="11">
        <v>136</v>
      </c>
      <c r="T1340" s="2" t="s">
        <v>1846</v>
      </c>
      <c r="U1340" s="2" t="s">
        <v>40</v>
      </c>
      <c r="V1340" s="2" t="s">
        <v>41</v>
      </c>
      <c r="AD1340" s="10" t="s">
        <v>1858</v>
      </c>
    </row>
    <row r="1341" spans="1:30" x14ac:dyDescent="0.2">
      <c r="A1341" s="2">
        <v>87542</v>
      </c>
      <c r="B1341" s="2">
        <v>86621</v>
      </c>
      <c r="C1341" s="2">
        <v>154</v>
      </c>
      <c r="D1341" s="10" t="s">
        <v>1855</v>
      </c>
      <c r="E1341" s="2" t="s">
        <v>42</v>
      </c>
      <c r="F1341" s="2" t="s">
        <v>1076</v>
      </c>
      <c r="J1341" s="2" t="s">
        <v>30</v>
      </c>
      <c r="K1341" s="10" t="s">
        <v>2219</v>
      </c>
      <c r="L1341" s="2" t="s">
        <v>44</v>
      </c>
      <c r="M1341" s="2" t="s">
        <v>38</v>
      </c>
      <c r="N1341" s="10">
        <v>1997</v>
      </c>
      <c r="O1341" s="9">
        <v>35693</v>
      </c>
      <c r="P1341" s="2">
        <v>42.166666999999997</v>
      </c>
      <c r="Q1341" s="2">
        <v>-67.433333000000005</v>
      </c>
      <c r="R1341" s="11">
        <v>156</v>
      </c>
      <c r="S1341" s="11">
        <v>156</v>
      </c>
      <c r="T1341" s="2" t="s">
        <v>1846</v>
      </c>
      <c r="U1341" s="2" t="s">
        <v>40</v>
      </c>
      <c r="V1341" s="2" t="s">
        <v>149</v>
      </c>
      <c r="AD1341" s="10" t="s">
        <v>1858</v>
      </c>
    </row>
    <row r="1342" spans="1:30" x14ac:dyDescent="0.2">
      <c r="A1342" s="2">
        <v>87567</v>
      </c>
      <c r="B1342" s="2">
        <v>86646</v>
      </c>
      <c r="C1342" s="2">
        <v>154</v>
      </c>
      <c r="D1342" s="10" t="s">
        <v>1855</v>
      </c>
      <c r="E1342" s="2" t="s">
        <v>42</v>
      </c>
      <c r="F1342" s="2" t="s">
        <v>1077</v>
      </c>
      <c r="J1342" s="2" t="s">
        <v>30</v>
      </c>
      <c r="K1342" s="10" t="s">
        <v>2219</v>
      </c>
      <c r="L1342" s="2" t="s">
        <v>44</v>
      </c>
      <c r="M1342" s="2" t="s">
        <v>38</v>
      </c>
      <c r="N1342" s="10">
        <v>1997</v>
      </c>
      <c r="O1342" s="9">
        <v>35693</v>
      </c>
      <c r="P1342" s="2">
        <v>42.166666999999997</v>
      </c>
      <c r="Q1342" s="2">
        <v>-67.433333000000005</v>
      </c>
      <c r="R1342" s="11">
        <v>141</v>
      </c>
      <c r="S1342" s="11">
        <v>141</v>
      </c>
      <c r="T1342" s="2" t="s">
        <v>1846</v>
      </c>
      <c r="U1342" s="2" t="s">
        <v>40</v>
      </c>
      <c r="V1342" s="2" t="s">
        <v>149</v>
      </c>
      <c r="AD1342" s="10" t="s">
        <v>1858</v>
      </c>
    </row>
    <row r="1343" spans="1:30" x14ac:dyDescent="0.2">
      <c r="A1343" s="2">
        <v>87582</v>
      </c>
      <c r="B1343" s="2">
        <v>86661</v>
      </c>
      <c r="C1343" s="2">
        <v>154</v>
      </c>
      <c r="D1343" s="10" t="s">
        <v>1855</v>
      </c>
      <c r="E1343" s="2" t="s">
        <v>42</v>
      </c>
      <c r="F1343" s="2" t="s">
        <v>1078</v>
      </c>
      <c r="J1343" s="2" t="s">
        <v>30</v>
      </c>
      <c r="K1343" s="10" t="s">
        <v>2219</v>
      </c>
      <c r="L1343" s="2" t="s">
        <v>44</v>
      </c>
      <c r="M1343" s="2" t="s">
        <v>38</v>
      </c>
      <c r="N1343" s="10">
        <v>1997</v>
      </c>
      <c r="O1343" s="9">
        <v>35693</v>
      </c>
      <c r="P1343" s="2">
        <v>42.166666999999997</v>
      </c>
      <c r="Q1343" s="2">
        <v>-67.433333000000005</v>
      </c>
      <c r="R1343" s="11">
        <v>120</v>
      </c>
      <c r="S1343" s="11">
        <v>120</v>
      </c>
      <c r="T1343" s="2" t="s">
        <v>1846</v>
      </c>
      <c r="U1343" s="2" t="s">
        <v>40</v>
      </c>
      <c r="V1343" s="2" t="s">
        <v>149</v>
      </c>
      <c r="AD1343" s="10" t="s">
        <v>1858</v>
      </c>
    </row>
    <row r="1344" spans="1:30" x14ac:dyDescent="0.2">
      <c r="A1344" s="2">
        <v>87593</v>
      </c>
      <c r="B1344" s="2">
        <v>86672</v>
      </c>
      <c r="C1344" s="2">
        <v>154</v>
      </c>
      <c r="D1344" s="10" t="s">
        <v>1855</v>
      </c>
      <c r="E1344" s="2" t="s">
        <v>42</v>
      </c>
      <c r="F1344" s="2" t="s">
        <v>1079</v>
      </c>
      <c r="J1344" s="2" t="s">
        <v>30</v>
      </c>
      <c r="K1344" s="10" t="s">
        <v>149</v>
      </c>
      <c r="L1344" s="2" t="s">
        <v>44</v>
      </c>
      <c r="M1344" s="2" t="s">
        <v>38</v>
      </c>
      <c r="N1344" s="10">
        <v>1997</v>
      </c>
      <c r="O1344" s="9">
        <v>35693</v>
      </c>
      <c r="P1344" s="2">
        <v>42.166666999999997</v>
      </c>
      <c r="Q1344" s="2">
        <v>-67.433333000000005</v>
      </c>
      <c r="R1344" s="11">
        <v>166</v>
      </c>
      <c r="S1344" s="11">
        <v>166</v>
      </c>
      <c r="T1344" s="2" t="s">
        <v>1846</v>
      </c>
      <c r="U1344" s="2" t="s">
        <v>40</v>
      </c>
      <c r="V1344" s="2" t="s">
        <v>149</v>
      </c>
      <c r="AD1344" s="10" t="s">
        <v>1858</v>
      </c>
    </row>
    <row r="1345" spans="1:38" x14ac:dyDescent="0.2">
      <c r="A1345" s="2">
        <v>87600</v>
      </c>
      <c r="B1345" s="2">
        <v>86679</v>
      </c>
      <c r="C1345" s="2">
        <v>154</v>
      </c>
      <c r="D1345" s="10" t="s">
        <v>1854</v>
      </c>
      <c r="E1345" s="2" t="s">
        <v>142</v>
      </c>
      <c r="F1345" s="2" t="s">
        <v>1080</v>
      </c>
      <c r="J1345" s="2" t="s">
        <v>30</v>
      </c>
      <c r="K1345" s="10" t="s">
        <v>149</v>
      </c>
      <c r="L1345" s="2" t="s">
        <v>44</v>
      </c>
      <c r="M1345" s="2" t="s">
        <v>38</v>
      </c>
      <c r="N1345" s="10">
        <v>1997</v>
      </c>
      <c r="O1345" s="9">
        <v>35693</v>
      </c>
      <c r="P1345" s="2">
        <v>42.166666999999997</v>
      </c>
      <c r="Q1345" s="2">
        <v>-67.433333000000005</v>
      </c>
      <c r="R1345" s="11">
        <v>166</v>
      </c>
      <c r="S1345" s="11">
        <v>166</v>
      </c>
      <c r="T1345" s="2" t="s">
        <v>1846</v>
      </c>
      <c r="U1345" s="2" t="s">
        <v>40</v>
      </c>
      <c r="V1345" s="2" t="s">
        <v>149</v>
      </c>
      <c r="AB1345" s="2" t="s">
        <v>31</v>
      </c>
      <c r="AC1345" s="2" t="s">
        <v>38</v>
      </c>
      <c r="AD1345" s="10">
        <v>1998</v>
      </c>
      <c r="AE1345" s="9">
        <v>35972</v>
      </c>
      <c r="AF1345" s="2">
        <v>42.85</v>
      </c>
      <c r="AG1345" s="2">
        <v>-65.983333000000002</v>
      </c>
      <c r="AH1345" s="2">
        <v>170</v>
      </c>
      <c r="AI1345" s="2">
        <v>170</v>
      </c>
      <c r="AJ1345" s="2" t="s">
        <v>1846</v>
      </c>
      <c r="AK1345" s="2" t="s">
        <v>40</v>
      </c>
      <c r="AL1345" s="2" t="s">
        <v>149</v>
      </c>
    </row>
    <row r="1346" spans="1:38" x14ac:dyDescent="0.2">
      <c r="A1346" s="2">
        <v>87601</v>
      </c>
      <c r="B1346" s="2">
        <v>86680</v>
      </c>
      <c r="C1346" s="2">
        <v>154</v>
      </c>
      <c r="D1346" s="10" t="s">
        <v>1854</v>
      </c>
      <c r="E1346" s="2" t="s">
        <v>142</v>
      </c>
      <c r="F1346" s="2" t="s">
        <v>1081</v>
      </c>
      <c r="J1346" s="2" t="s">
        <v>30</v>
      </c>
      <c r="K1346" s="10" t="s">
        <v>2219</v>
      </c>
      <c r="L1346" s="2" t="s">
        <v>44</v>
      </c>
      <c r="M1346" s="2" t="s">
        <v>38</v>
      </c>
      <c r="N1346" s="10">
        <v>1997</v>
      </c>
      <c r="O1346" s="9">
        <v>35693</v>
      </c>
      <c r="P1346" s="2">
        <v>42.166666999999997</v>
      </c>
      <c r="Q1346" s="2">
        <v>-67.433333000000005</v>
      </c>
      <c r="R1346" s="11">
        <v>88</v>
      </c>
      <c r="S1346" s="11">
        <v>88</v>
      </c>
      <c r="T1346" s="2" t="s">
        <v>1846</v>
      </c>
      <c r="U1346" s="2" t="s">
        <v>40</v>
      </c>
      <c r="V1346" s="2" t="s">
        <v>149</v>
      </c>
      <c r="AB1346" s="2" t="s">
        <v>31</v>
      </c>
      <c r="AC1346" s="2" t="s">
        <v>38</v>
      </c>
      <c r="AD1346" s="10">
        <v>1999</v>
      </c>
      <c r="AE1346" s="9">
        <v>36203</v>
      </c>
      <c r="AF1346" s="2">
        <v>41.883333</v>
      </c>
      <c r="AG1346" s="2">
        <v>-65.866667000000007</v>
      </c>
      <c r="AH1346" s="2">
        <v>114</v>
      </c>
      <c r="AI1346" s="2">
        <v>114</v>
      </c>
      <c r="AJ1346" s="2" t="s">
        <v>1846</v>
      </c>
      <c r="AK1346" s="2" t="s">
        <v>40</v>
      </c>
      <c r="AL1346" s="2" t="s">
        <v>41</v>
      </c>
    </row>
    <row r="1347" spans="1:38" x14ac:dyDescent="0.2">
      <c r="A1347" s="2">
        <v>87605</v>
      </c>
      <c r="B1347" s="2">
        <v>86684</v>
      </c>
      <c r="C1347" s="2">
        <v>154</v>
      </c>
      <c r="D1347" s="10" t="s">
        <v>1855</v>
      </c>
      <c r="E1347" s="2" t="s">
        <v>42</v>
      </c>
      <c r="F1347" s="2" t="s">
        <v>1082</v>
      </c>
      <c r="J1347" s="2" t="s">
        <v>30</v>
      </c>
      <c r="K1347" s="10" t="s">
        <v>2219</v>
      </c>
      <c r="L1347" s="2" t="s">
        <v>44</v>
      </c>
      <c r="M1347" s="2" t="s">
        <v>38</v>
      </c>
      <c r="N1347" s="10">
        <v>1997</v>
      </c>
      <c r="O1347" s="9">
        <v>35693</v>
      </c>
      <c r="P1347" s="2">
        <v>42.166666999999997</v>
      </c>
      <c r="Q1347" s="2">
        <v>-67.433333000000005</v>
      </c>
      <c r="R1347" s="11">
        <v>91</v>
      </c>
      <c r="S1347" s="11">
        <v>91</v>
      </c>
      <c r="T1347" s="2" t="s">
        <v>1846</v>
      </c>
      <c r="U1347" s="2" t="s">
        <v>40</v>
      </c>
      <c r="V1347" s="2" t="s">
        <v>41</v>
      </c>
      <c r="AD1347" s="10" t="s">
        <v>1858</v>
      </c>
    </row>
    <row r="1348" spans="1:38" x14ac:dyDescent="0.2">
      <c r="A1348" s="2">
        <v>87606</v>
      </c>
      <c r="B1348" s="2">
        <v>86685</v>
      </c>
      <c r="C1348" s="2">
        <v>154</v>
      </c>
      <c r="D1348" s="10" t="s">
        <v>1855</v>
      </c>
      <c r="E1348" s="2" t="s">
        <v>42</v>
      </c>
      <c r="F1348" s="2" t="s">
        <v>1083</v>
      </c>
      <c r="J1348" s="2" t="s">
        <v>30</v>
      </c>
      <c r="K1348" s="10" t="s">
        <v>2219</v>
      </c>
      <c r="L1348" s="2" t="s">
        <v>44</v>
      </c>
      <c r="M1348" s="2" t="s">
        <v>38</v>
      </c>
      <c r="N1348" s="10">
        <v>1997</v>
      </c>
      <c r="O1348" s="9">
        <v>35693</v>
      </c>
      <c r="P1348" s="2">
        <v>42.166666999999997</v>
      </c>
      <c r="Q1348" s="2">
        <v>-67.433333000000005</v>
      </c>
      <c r="R1348" s="11">
        <v>182</v>
      </c>
      <c r="S1348" s="11">
        <v>182</v>
      </c>
      <c r="T1348" s="2" t="s">
        <v>1846</v>
      </c>
      <c r="U1348" s="2" t="s">
        <v>40</v>
      </c>
      <c r="V1348" s="2" t="s">
        <v>149</v>
      </c>
      <c r="AD1348" s="10" t="s">
        <v>1858</v>
      </c>
    </row>
    <row r="1349" spans="1:38" x14ac:dyDescent="0.2">
      <c r="A1349" s="2">
        <v>87607</v>
      </c>
      <c r="B1349" s="2">
        <v>86686</v>
      </c>
      <c r="C1349" s="2">
        <v>154</v>
      </c>
      <c r="D1349" s="10" t="s">
        <v>1855</v>
      </c>
      <c r="E1349" s="2" t="s">
        <v>42</v>
      </c>
      <c r="F1349" s="2" t="s">
        <v>1084</v>
      </c>
      <c r="J1349" s="2" t="s">
        <v>30</v>
      </c>
      <c r="K1349" s="10" t="s">
        <v>2219</v>
      </c>
      <c r="L1349" s="2" t="s">
        <v>44</v>
      </c>
      <c r="M1349" s="2" t="s">
        <v>38</v>
      </c>
      <c r="N1349" s="10">
        <v>1997</v>
      </c>
      <c r="O1349" s="9">
        <v>35693</v>
      </c>
      <c r="P1349" s="2">
        <v>42.166666999999997</v>
      </c>
      <c r="Q1349" s="2">
        <v>-67.433333000000005</v>
      </c>
      <c r="R1349" s="11">
        <v>194</v>
      </c>
      <c r="S1349" s="11">
        <v>194</v>
      </c>
      <c r="T1349" s="2" t="s">
        <v>1846</v>
      </c>
      <c r="U1349" s="2" t="s">
        <v>40</v>
      </c>
      <c r="V1349" s="2" t="s">
        <v>149</v>
      </c>
      <c r="AD1349" s="10" t="s">
        <v>1858</v>
      </c>
    </row>
    <row r="1350" spans="1:38" x14ac:dyDescent="0.2">
      <c r="A1350" s="2">
        <v>87651</v>
      </c>
      <c r="B1350" s="2">
        <v>86729</v>
      </c>
      <c r="C1350" s="2">
        <v>154</v>
      </c>
      <c r="D1350" s="10" t="s">
        <v>1855</v>
      </c>
      <c r="E1350" s="2" t="s">
        <v>42</v>
      </c>
      <c r="F1350" s="2" t="s">
        <v>1085</v>
      </c>
      <c r="J1350" s="2" t="s">
        <v>30</v>
      </c>
      <c r="K1350" s="10" t="s">
        <v>149</v>
      </c>
      <c r="L1350" s="2" t="s">
        <v>44</v>
      </c>
      <c r="M1350" s="2" t="s">
        <v>38</v>
      </c>
      <c r="N1350" s="10">
        <v>1997</v>
      </c>
      <c r="O1350" s="9">
        <v>35695</v>
      </c>
      <c r="P1350" s="2">
        <v>42.383333</v>
      </c>
      <c r="Q1350" s="2">
        <v>-67.733333000000002</v>
      </c>
      <c r="R1350" s="11">
        <v>182</v>
      </c>
      <c r="S1350" s="11">
        <v>182</v>
      </c>
      <c r="T1350" s="2" t="s">
        <v>1846</v>
      </c>
      <c r="U1350" s="2" t="s">
        <v>40</v>
      </c>
      <c r="V1350" s="2" t="s">
        <v>149</v>
      </c>
      <c r="AD1350" s="10" t="s">
        <v>1858</v>
      </c>
    </row>
    <row r="1351" spans="1:38" x14ac:dyDescent="0.2">
      <c r="A1351" s="2">
        <v>87679</v>
      </c>
      <c r="B1351" s="2">
        <v>86757</v>
      </c>
      <c r="C1351" s="2">
        <v>154</v>
      </c>
      <c r="D1351" s="10" t="s">
        <v>1855</v>
      </c>
      <c r="E1351" s="2" t="s">
        <v>42</v>
      </c>
      <c r="F1351" s="2" t="s">
        <v>1086</v>
      </c>
      <c r="J1351" s="2" t="s">
        <v>30</v>
      </c>
      <c r="K1351" s="10" t="s">
        <v>2219</v>
      </c>
      <c r="L1351" s="2" t="s">
        <v>44</v>
      </c>
      <c r="M1351" s="2" t="s">
        <v>38</v>
      </c>
      <c r="N1351" s="10">
        <v>1997</v>
      </c>
      <c r="O1351" s="9">
        <v>35697</v>
      </c>
      <c r="P1351" s="2">
        <v>44.033332999999999</v>
      </c>
      <c r="Q1351" s="2">
        <v>-67.833332999999996</v>
      </c>
      <c r="R1351" s="11">
        <v>220</v>
      </c>
      <c r="S1351" s="11">
        <v>220</v>
      </c>
      <c r="T1351" s="2" t="s">
        <v>1846</v>
      </c>
      <c r="U1351" s="2" t="s">
        <v>40</v>
      </c>
      <c r="V1351" s="2" t="s">
        <v>149</v>
      </c>
      <c r="AD1351" s="10" t="s">
        <v>1858</v>
      </c>
    </row>
    <row r="1352" spans="1:38" x14ac:dyDescent="0.2">
      <c r="A1352" s="2">
        <v>87682</v>
      </c>
      <c r="B1352" s="2">
        <v>86760</v>
      </c>
      <c r="C1352" s="2">
        <v>154</v>
      </c>
      <c r="D1352" s="10" t="s">
        <v>1855</v>
      </c>
      <c r="E1352" s="2" t="s">
        <v>42</v>
      </c>
      <c r="F1352" s="2" t="s">
        <v>1087</v>
      </c>
      <c r="J1352" s="2" t="s">
        <v>30</v>
      </c>
      <c r="K1352" s="10" t="s">
        <v>2219</v>
      </c>
      <c r="L1352" s="2" t="s">
        <v>44</v>
      </c>
      <c r="M1352" s="2" t="s">
        <v>38</v>
      </c>
      <c r="N1352" s="10">
        <v>1997</v>
      </c>
      <c r="O1352" s="9">
        <v>35697</v>
      </c>
      <c r="P1352" s="2">
        <v>44.033332999999999</v>
      </c>
      <c r="Q1352" s="2">
        <v>-67.833332999999996</v>
      </c>
      <c r="R1352" s="11">
        <v>184</v>
      </c>
      <c r="S1352" s="11">
        <v>184</v>
      </c>
      <c r="T1352" s="2" t="s">
        <v>1846</v>
      </c>
      <c r="U1352" s="2" t="s">
        <v>40</v>
      </c>
      <c r="V1352" s="2" t="s">
        <v>149</v>
      </c>
      <c r="AD1352" s="10" t="s">
        <v>1858</v>
      </c>
    </row>
    <row r="1353" spans="1:38" x14ac:dyDescent="0.2">
      <c r="A1353" s="2">
        <v>87683</v>
      </c>
      <c r="B1353" s="2">
        <v>86761</v>
      </c>
      <c r="C1353" s="2">
        <v>154</v>
      </c>
      <c r="D1353" s="10" t="s">
        <v>1855</v>
      </c>
      <c r="E1353" s="2" t="s">
        <v>42</v>
      </c>
      <c r="F1353" s="2" t="s">
        <v>1088</v>
      </c>
      <c r="J1353" s="2" t="s">
        <v>30</v>
      </c>
      <c r="K1353" s="10" t="s">
        <v>2219</v>
      </c>
      <c r="L1353" s="2" t="s">
        <v>44</v>
      </c>
      <c r="M1353" s="2" t="s">
        <v>38</v>
      </c>
      <c r="N1353" s="10">
        <v>1997</v>
      </c>
      <c r="O1353" s="9">
        <v>35697</v>
      </c>
      <c r="P1353" s="2">
        <v>44</v>
      </c>
      <c r="Q1353" s="2">
        <v>-67.883332999999993</v>
      </c>
      <c r="R1353" s="11">
        <v>89</v>
      </c>
      <c r="S1353" s="11">
        <v>89</v>
      </c>
      <c r="T1353" s="2" t="s">
        <v>1846</v>
      </c>
      <c r="U1353" s="2" t="s">
        <v>40</v>
      </c>
      <c r="V1353" s="2" t="s">
        <v>149</v>
      </c>
      <c r="AD1353" s="10" t="s">
        <v>1858</v>
      </c>
    </row>
    <row r="1354" spans="1:38" x14ac:dyDescent="0.2">
      <c r="A1354" s="2">
        <v>87689</v>
      </c>
      <c r="B1354" s="2">
        <v>86767</v>
      </c>
      <c r="C1354" s="2">
        <v>154</v>
      </c>
      <c r="D1354" s="10" t="s">
        <v>1855</v>
      </c>
      <c r="E1354" s="2" t="s">
        <v>42</v>
      </c>
      <c r="F1354" s="2" t="s">
        <v>1089</v>
      </c>
      <c r="J1354" s="2" t="s">
        <v>30</v>
      </c>
      <c r="K1354" s="10" t="s">
        <v>149</v>
      </c>
      <c r="L1354" s="2" t="s">
        <v>44</v>
      </c>
      <c r="M1354" s="2" t="s">
        <v>38</v>
      </c>
      <c r="N1354" s="10">
        <v>1997</v>
      </c>
      <c r="O1354" s="9">
        <v>35698</v>
      </c>
      <c r="P1354" s="2">
        <v>43.933332999999998</v>
      </c>
      <c r="Q1354" s="2">
        <v>-68.349999999999994</v>
      </c>
      <c r="R1354" s="11">
        <v>84</v>
      </c>
      <c r="S1354" s="11">
        <v>84</v>
      </c>
      <c r="T1354" s="2" t="s">
        <v>1846</v>
      </c>
      <c r="U1354" s="2" t="s">
        <v>40</v>
      </c>
      <c r="V1354" s="2" t="s">
        <v>149</v>
      </c>
      <c r="AD1354" s="10" t="s">
        <v>1858</v>
      </c>
    </row>
    <row r="1355" spans="1:38" x14ac:dyDescent="0.2">
      <c r="A1355" s="2">
        <v>87690</v>
      </c>
      <c r="B1355" s="2">
        <v>86768</v>
      </c>
      <c r="C1355" s="2">
        <v>154</v>
      </c>
      <c r="D1355" s="10" t="s">
        <v>1855</v>
      </c>
      <c r="E1355" s="2" t="s">
        <v>42</v>
      </c>
      <c r="F1355" s="2" t="s">
        <v>1090</v>
      </c>
      <c r="J1355" s="2" t="s">
        <v>30</v>
      </c>
      <c r="K1355" s="10" t="s">
        <v>2219</v>
      </c>
      <c r="L1355" s="2" t="s">
        <v>44</v>
      </c>
      <c r="M1355" s="2" t="s">
        <v>38</v>
      </c>
      <c r="N1355" s="10">
        <v>1997</v>
      </c>
      <c r="O1355" s="9">
        <v>35698</v>
      </c>
      <c r="P1355" s="2">
        <v>43.933332999999998</v>
      </c>
      <c r="Q1355" s="2">
        <v>-68.349999999999994</v>
      </c>
      <c r="R1355" s="11">
        <v>186</v>
      </c>
      <c r="S1355" s="11">
        <v>186</v>
      </c>
      <c r="T1355" s="2" t="s">
        <v>1846</v>
      </c>
      <c r="U1355" s="2" t="s">
        <v>40</v>
      </c>
      <c r="V1355" s="2" t="s">
        <v>149</v>
      </c>
      <c r="AD1355" s="10" t="s">
        <v>1858</v>
      </c>
    </row>
    <row r="1356" spans="1:38" x14ac:dyDescent="0.2">
      <c r="A1356" s="2">
        <v>87697</v>
      </c>
      <c r="B1356" s="2">
        <v>86775</v>
      </c>
      <c r="C1356" s="2">
        <v>154</v>
      </c>
      <c r="D1356" s="10" t="s">
        <v>1855</v>
      </c>
      <c r="E1356" s="2" t="s">
        <v>42</v>
      </c>
      <c r="F1356" s="2" t="s">
        <v>1091</v>
      </c>
      <c r="J1356" s="2" t="s">
        <v>30</v>
      </c>
      <c r="K1356" s="10" t="s">
        <v>2219</v>
      </c>
      <c r="L1356" s="2" t="s">
        <v>44</v>
      </c>
      <c r="M1356" s="2" t="s">
        <v>38</v>
      </c>
      <c r="N1356" s="10">
        <v>1997</v>
      </c>
      <c r="O1356" s="9">
        <v>35699</v>
      </c>
      <c r="P1356" s="2">
        <v>43.55</v>
      </c>
      <c r="Q1356" s="2">
        <v>-69</v>
      </c>
      <c r="R1356" s="11">
        <v>92</v>
      </c>
      <c r="S1356" s="11">
        <v>92</v>
      </c>
      <c r="T1356" s="2" t="s">
        <v>1846</v>
      </c>
      <c r="U1356" s="2" t="s">
        <v>40</v>
      </c>
      <c r="V1356" s="2" t="s">
        <v>149</v>
      </c>
      <c r="AD1356" s="10" t="s">
        <v>1858</v>
      </c>
    </row>
    <row r="1357" spans="1:38" x14ac:dyDescent="0.2">
      <c r="A1357" s="2">
        <v>87699</v>
      </c>
      <c r="B1357" s="2">
        <v>86777</v>
      </c>
      <c r="C1357" s="2">
        <v>154</v>
      </c>
      <c r="D1357" s="10" t="s">
        <v>1855</v>
      </c>
      <c r="E1357" s="2" t="s">
        <v>42</v>
      </c>
      <c r="F1357" s="2" t="s">
        <v>1092</v>
      </c>
      <c r="J1357" s="2" t="s">
        <v>30</v>
      </c>
      <c r="K1357" s="10" t="s">
        <v>149</v>
      </c>
      <c r="L1357" s="2" t="s">
        <v>44</v>
      </c>
      <c r="M1357" s="2" t="s">
        <v>38</v>
      </c>
      <c r="N1357" s="10">
        <v>1997</v>
      </c>
      <c r="O1357" s="9">
        <v>35699</v>
      </c>
      <c r="P1357" s="2">
        <v>43.55</v>
      </c>
      <c r="Q1357" s="2">
        <v>-69</v>
      </c>
      <c r="R1357" s="11">
        <v>90</v>
      </c>
      <c r="S1357" s="11">
        <v>90</v>
      </c>
      <c r="T1357" s="2" t="s">
        <v>1846</v>
      </c>
      <c r="U1357" s="2" t="s">
        <v>40</v>
      </c>
      <c r="V1357" s="2" t="s">
        <v>149</v>
      </c>
      <c r="AD1357" s="10" t="s">
        <v>1858</v>
      </c>
    </row>
    <row r="1358" spans="1:38" x14ac:dyDescent="0.2">
      <c r="A1358" s="2">
        <v>87701</v>
      </c>
      <c r="B1358" s="2">
        <v>86779</v>
      </c>
      <c r="C1358" s="2">
        <v>154</v>
      </c>
      <c r="D1358" s="10" t="s">
        <v>1855</v>
      </c>
      <c r="E1358" s="2" t="s">
        <v>42</v>
      </c>
      <c r="F1358" s="2" t="s">
        <v>1093</v>
      </c>
      <c r="J1358" s="2" t="s">
        <v>30</v>
      </c>
      <c r="K1358" s="10" t="s">
        <v>2219</v>
      </c>
      <c r="L1358" s="2" t="s">
        <v>44</v>
      </c>
      <c r="M1358" s="2" t="s">
        <v>38</v>
      </c>
      <c r="N1358" s="10">
        <v>1997</v>
      </c>
      <c r="O1358" s="9">
        <v>35699</v>
      </c>
      <c r="P1358" s="2">
        <v>43.55</v>
      </c>
      <c r="Q1358" s="2">
        <v>-69</v>
      </c>
      <c r="R1358" s="11">
        <v>105</v>
      </c>
      <c r="S1358" s="11">
        <v>105</v>
      </c>
      <c r="T1358" s="2" t="s">
        <v>1846</v>
      </c>
      <c r="U1358" s="2" t="s">
        <v>40</v>
      </c>
      <c r="V1358" s="2" t="s">
        <v>149</v>
      </c>
      <c r="AD1358" s="10" t="s">
        <v>1858</v>
      </c>
    </row>
    <row r="1359" spans="1:38" x14ac:dyDescent="0.2">
      <c r="A1359" s="2">
        <v>87703</v>
      </c>
      <c r="B1359" s="2">
        <v>86781</v>
      </c>
      <c r="C1359" s="2">
        <v>154</v>
      </c>
      <c r="D1359" s="10" t="s">
        <v>1855</v>
      </c>
      <c r="E1359" s="2" t="s">
        <v>42</v>
      </c>
      <c r="F1359" s="2" t="s">
        <v>1094</v>
      </c>
      <c r="J1359" s="2" t="s">
        <v>30</v>
      </c>
      <c r="K1359" s="10" t="s">
        <v>149</v>
      </c>
      <c r="L1359" s="2" t="s">
        <v>44</v>
      </c>
      <c r="M1359" s="2" t="s">
        <v>38</v>
      </c>
      <c r="N1359" s="10">
        <v>1997</v>
      </c>
      <c r="O1359" s="9">
        <v>35699</v>
      </c>
      <c r="P1359" s="2">
        <v>43.55</v>
      </c>
      <c r="Q1359" s="2">
        <v>-69</v>
      </c>
      <c r="R1359" s="11">
        <v>95</v>
      </c>
      <c r="S1359" s="11">
        <v>95</v>
      </c>
      <c r="T1359" s="2" t="s">
        <v>1846</v>
      </c>
      <c r="U1359" s="2" t="s">
        <v>40</v>
      </c>
      <c r="V1359" s="2" t="s">
        <v>149</v>
      </c>
      <c r="AD1359" s="10" t="s">
        <v>1858</v>
      </c>
    </row>
    <row r="1360" spans="1:38" x14ac:dyDescent="0.2">
      <c r="A1360" s="2">
        <v>87704</v>
      </c>
      <c r="B1360" s="2">
        <v>86782</v>
      </c>
      <c r="C1360" s="2">
        <v>154</v>
      </c>
      <c r="D1360" s="10" t="s">
        <v>1855</v>
      </c>
      <c r="E1360" s="2" t="s">
        <v>42</v>
      </c>
      <c r="F1360" s="2" t="s">
        <v>1095</v>
      </c>
      <c r="J1360" s="2" t="s">
        <v>30</v>
      </c>
      <c r="K1360" s="10" t="s">
        <v>35</v>
      </c>
      <c r="L1360" s="2" t="s">
        <v>44</v>
      </c>
      <c r="M1360" s="2" t="s">
        <v>38</v>
      </c>
      <c r="N1360" s="10">
        <v>1997</v>
      </c>
      <c r="O1360" s="9">
        <v>35699</v>
      </c>
      <c r="P1360" s="2">
        <v>43.55</v>
      </c>
      <c r="Q1360" s="2">
        <v>-69</v>
      </c>
      <c r="R1360" s="11">
        <v>88</v>
      </c>
      <c r="S1360" s="11">
        <v>88</v>
      </c>
      <c r="T1360" s="2" t="s">
        <v>1846</v>
      </c>
      <c r="U1360" s="2" t="s">
        <v>40</v>
      </c>
      <c r="V1360" s="2" t="s">
        <v>149</v>
      </c>
      <c r="AD1360" s="10" t="s">
        <v>1858</v>
      </c>
    </row>
    <row r="1361" spans="1:38" x14ac:dyDescent="0.2">
      <c r="A1361" s="2">
        <v>87707</v>
      </c>
      <c r="B1361" s="2">
        <v>86785</v>
      </c>
      <c r="C1361" s="2">
        <v>154</v>
      </c>
      <c r="D1361" s="10" t="s">
        <v>1855</v>
      </c>
      <c r="E1361" s="2" t="s">
        <v>42</v>
      </c>
      <c r="F1361" s="2" t="s">
        <v>1096</v>
      </c>
      <c r="J1361" s="2" t="s">
        <v>30</v>
      </c>
      <c r="K1361" s="10" t="s">
        <v>149</v>
      </c>
      <c r="L1361" s="2" t="s">
        <v>44</v>
      </c>
      <c r="M1361" s="2" t="s">
        <v>38</v>
      </c>
      <c r="N1361" s="10">
        <v>1997</v>
      </c>
      <c r="O1361" s="9">
        <v>35699</v>
      </c>
      <c r="P1361" s="2">
        <v>43.55</v>
      </c>
      <c r="Q1361" s="2">
        <v>-69</v>
      </c>
      <c r="R1361" s="11">
        <v>98</v>
      </c>
      <c r="S1361" s="11">
        <v>98</v>
      </c>
      <c r="T1361" s="2" t="s">
        <v>1846</v>
      </c>
      <c r="U1361" s="2" t="s">
        <v>40</v>
      </c>
      <c r="V1361" s="2" t="s">
        <v>149</v>
      </c>
      <c r="AD1361" s="10" t="s">
        <v>1858</v>
      </c>
    </row>
    <row r="1362" spans="1:38" x14ac:dyDescent="0.2">
      <c r="A1362" s="2">
        <v>87709</v>
      </c>
      <c r="B1362" s="2">
        <v>86787</v>
      </c>
      <c r="C1362" s="2">
        <v>154</v>
      </c>
      <c r="D1362" s="10" t="s">
        <v>1854</v>
      </c>
      <c r="E1362" s="2" t="s">
        <v>142</v>
      </c>
      <c r="F1362" s="2" t="s">
        <v>1097</v>
      </c>
      <c r="J1362" s="2" t="s">
        <v>30</v>
      </c>
      <c r="K1362" s="10" t="s">
        <v>2219</v>
      </c>
      <c r="L1362" s="2" t="s">
        <v>44</v>
      </c>
      <c r="M1362" s="2" t="s">
        <v>38</v>
      </c>
      <c r="N1362" s="10">
        <v>1997</v>
      </c>
      <c r="O1362" s="9">
        <v>35699</v>
      </c>
      <c r="P1362" s="2">
        <v>43.55</v>
      </c>
      <c r="Q1362" s="2">
        <v>-69</v>
      </c>
      <c r="R1362" s="11">
        <v>194</v>
      </c>
      <c r="S1362" s="11">
        <v>194</v>
      </c>
      <c r="T1362" s="2" t="s">
        <v>1846</v>
      </c>
      <c r="U1362" s="2" t="s">
        <v>40</v>
      </c>
      <c r="V1362" s="2" t="s">
        <v>149</v>
      </c>
      <c r="AB1362" s="2" t="s">
        <v>31</v>
      </c>
      <c r="AC1362" s="2" t="s">
        <v>87</v>
      </c>
      <c r="AD1362" s="10">
        <v>2001</v>
      </c>
      <c r="AE1362" s="9">
        <v>37091</v>
      </c>
      <c r="AF1362" s="2">
        <v>43.5</v>
      </c>
      <c r="AG1362" s="2">
        <v>-69.650000000000006</v>
      </c>
      <c r="AH1362" s="2">
        <v>211</v>
      </c>
      <c r="AI1362" s="2">
        <v>211</v>
      </c>
      <c r="AJ1362" s="2" t="s">
        <v>1846</v>
      </c>
      <c r="AK1362" s="2" t="s">
        <v>40</v>
      </c>
      <c r="AL1362" s="2" t="s">
        <v>41</v>
      </c>
    </row>
    <row r="1363" spans="1:38" x14ac:dyDescent="0.2">
      <c r="A1363" s="2">
        <v>87712</v>
      </c>
      <c r="B1363" s="2">
        <v>86790</v>
      </c>
      <c r="C1363" s="2">
        <v>154</v>
      </c>
      <c r="D1363" s="10" t="s">
        <v>1855</v>
      </c>
      <c r="E1363" s="2" t="s">
        <v>42</v>
      </c>
      <c r="F1363" s="2" t="s">
        <v>1098</v>
      </c>
      <c r="J1363" s="2" t="s">
        <v>30</v>
      </c>
      <c r="K1363" s="10" t="s">
        <v>149</v>
      </c>
      <c r="L1363" s="2" t="s">
        <v>44</v>
      </c>
      <c r="M1363" s="2" t="s">
        <v>38</v>
      </c>
      <c r="N1363" s="10">
        <v>1997</v>
      </c>
      <c r="O1363" s="9">
        <v>35699</v>
      </c>
      <c r="P1363" s="2">
        <v>43.55</v>
      </c>
      <c r="Q1363" s="2">
        <v>-69</v>
      </c>
      <c r="R1363" s="11">
        <v>118</v>
      </c>
      <c r="S1363" s="11">
        <v>118</v>
      </c>
      <c r="T1363" s="2" t="s">
        <v>1846</v>
      </c>
      <c r="U1363" s="2" t="s">
        <v>40</v>
      </c>
      <c r="V1363" s="2" t="s">
        <v>149</v>
      </c>
      <c r="AD1363" s="10" t="s">
        <v>1858</v>
      </c>
    </row>
    <row r="1364" spans="1:38" x14ac:dyDescent="0.2">
      <c r="A1364" s="2">
        <v>87718</v>
      </c>
      <c r="B1364" s="2">
        <v>86796</v>
      </c>
      <c r="C1364" s="2">
        <v>154</v>
      </c>
      <c r="D1364" s="10" t="s">
        <v>1855</v>
      </c>
      <c r="E1364" s="2" t="s">
        <v>42</v>
      </c>
      <c r="F1364" s="2" t="s">
        <v>1099</v>
      </c>
      <c r="J1364" s="2" t="s">
        <v>30</v>
      </c>
      <c r="K1364" s="10" t="s">
        <v>149</v>
      </c>
      <c r="L1364" s="2" t="s">
        <v>44</v>
      </c>
      <c r="M1364" s="2" t="s">
        <v>38</v>
      </c>
      <c r="N1364" s="10">
        <v>1997</v>
      </c>
      <c r="O1364" s="9">
        <v>35699</v>
      </c>
      <c r="P1364" s="2">
        <v>43.55</v>
      </c>
      <c r="Q1364" s="2">
        <v>-69</v>
      </c>
      <c r="R1364" s="11">
        <v>177</v>
      </c>
      <c r="S1364" s="11">
        <v>177</v>
      </c>
      <c r="T1364" s="2" t="s">
        <v>1846</v>
      </c>
      <c r="U1364" s="2" t="s">
        <v>40</v>
      </c>
      <c r="V1364" s="2" t="s">
        <v>149</v>
      </c>
      <c r="AD1364" s="10" t="s">
        <v>1858</v>
      </c>
    </row>
    <row r="1365" spans="1:38" x14ac:dyDescent="0.2">
      <c r="A1365" s="2">
        <v>87720</v>
      </c>
      <c r="B1365" s="2">
        <v>86798</v>
      </c>
      <c r="C1365" s="2">
        <v>154</v>
      </c>
      <c r="D1365" s="10" t="s">
        <v>1855</v>
      </c>
      <c r="E1365" s="2" t="s">
        <v>42</v>
      </c>
      <c r="F1365" s="2" t="s">
        <v>1100</v>
      </c>
      <c r="J1365" s="2" t="s">
        <v>30</v>
      </c>
      <c r="K1365" s="10" t="s">
        <v>2219</v>
      </c>
      <c r="L1365" s="2" t="s">
        <v>44</v>
      </c>
      <c r="M1365" s="2" t="s">
        <v>38</v>
      </c>
      <c r="N1365" s="10">
        <v>1997</v>
      </c>
      <c r="O1365" s="9">
        <v>35699</v>
      </c>
      <c r="P1365" s="2">
        <v>43.55</v>
      </c>
      <c r="Q1365" s="2">
        <v>-69</v>
      </c>
      <c r="R1365" s="11">
        <v>130</v>
      </c>
      <c r="S1365" s="11">
        <v>130</v>
      </c>
      <c r="T1365" s="2" t="s">
        <v>1846</v>
      </c>
      <c r="U1365" s="2" t="s">
        <v>40</v>
      </c>
      <c r="V1365" s="2" t="s">
        <v>149</v>
      </c>
      <c r="AD1365" s="10" t="s">
        <v>1858</v>
      </c>
    </row>
    <row r="1366" spans="1:38" x14ac:dyDescent="0.2">
      <c r="A1366" s="2">
        <v>87722</v>
      </c>
      <c r="B1366" s="2">
        <v>86800</v>
      </c>
      <c r="C1366" s="2">
        <v>154</v>
      </c>
      <c r="D1366" s="10" t="s">
        <v>1855</v>
      </c>
      <c r="E1366" s="2" t="s">
        <v>42</v>
      </c>
      <c r="F1366" s="2" t="s">
        <v>1101</v>
      </c>
      <c r="J1366" s="2" t="s">
        <v>30</v>
      </c>
      <c r="K1366" s="10" t="s">
        <v>149</v>
      </c>
      <c r="L1366" s="2" t="s">
        <v>44</v>
      </c>
      <c r="M1366" s="2" t="s">
        <v>38</v>
      </c>
      <c r="N1366" s="10">
        <v>1997</v>
      </c>
      <c r="O1366" s="9">
        <v>35699</v>
      </c>
      <c r="P1366" s="2">
        <v>43.55</v>
      </c>
      <c r="Q1366" s="2">
        <v>-69</v>
      </c>
      <c r="R1366" s="11">
        <v>173</v>
      </c>
      <c r="S1366" s="11">
        <v>173</v>
      </c>
      <c r="T1366" s="2" t="s">
        <v>1846</v>
      </c>
      <c r="U1366" s="2" t="s">
        <v>40</v>
      </c>
      <c r="V1366" s="2" t="s">
        <v>149</v>
      </c>
      <c r="AD1366" s="10" t="s">
        <v>1858</v>
      </c>
    </row>
    <row r="1367" spans="1:38" x14ac:dyDescent="0.2">
      <c r="A1367" s="2">
        <v>87723</v>
      </c>
      <c r="B1367" s="2">
        <v>86801</v>
      </c>
      <c r="C1367" s="2">
        <v>154</v>
      </c>
      <c r="D1367" s="10" t="s">
        <v>1855</v>
      </c>
      <c r="E1367" s="2" t="s">
        <v>42</v>
      </c>
      <c r="F1367" s="2" t="s">
        <v>1102</v>
      </c>
      <c r="J1367" s="2" t="s">
        <v>30</v>
      </c>
      <c r="K1367" s="10" t="s">
        <v>149</v>
      </c>
      <c r="L1367" s="2" t="s">
        <v>44</v>
      </c>
      <c r="M1367" s="2" t="s">
        <v>38</v>
      </c>
      <c r="N1367" s="10">
        <v>1997</v>
      </c>
      <c r="O1367" s="9">
        <v>35699</v>
      </c>
      <c r="P1367" s="2">
        <v>43.55</v>
      </c>
      <c r="Q1367" s="2">
        <v>-69</v>
      </c>
      <c r="R1367" s="11">
        <v>144</v>
      </c>
      <c r="S1367" s="11">
        <v>144</v>
      </c>
      <c r="T1367" s="2" t="s">
        <v>1846</v>
      </c>
      <c r="U1367" s="2" t="s">
        <v>40</v>
      </c>
      <c r="V1367" s="2" t="s">
        <v>149</v>
      </c>
      <c r="AD1367" s="10" t="s">
        <v>1858</v>
      </c>
    </row>
    <row r="1368" spans="1:38" x14ac:dyDescent="0.2">
      <c r="A1368" s="2">
        <v>87724</v>
      </c>
      <c r="B1368" s="2">
        <v>86802</v>
      </c>
      <c r="C1368" s="2">
        <v>154</v>
      </c>
      <c r="D1368" s="10" t="s">
        <v>1855</v>
      </c>
      <c r="E1368" s="2" t="s">
        <v>42</v>
      </c>
      <c r="F1368" s="2" t="s">
        <v>1103</v>
      </c>
      <c r="J1368" s="2" t="s">
        <v>30</v>
      </c>
      <c r="K1368" s="10" t="s">
        <v>2219</v>
      </c>
      <c r="L1368" s="2" t="s">
        <v>44</v>
      </c>
      <c r="M1368" s="2" t="s">
        <v>38</v>
      </c>
      <c r="N1368" s="10">
        <v>1997</v>
      </c>
      <c r="O1368" s="9">
        <v>35699</v>
      </c>
      <c r="P1368" s="2">
        <v>43.55</v>
      </c>
      <c r="Q1368" s="2">
        <v>-69</v>
      </c>
      <c r="R1368" s="11">
        <v>146</v>
      </c>
      <c r="S1368" s="11">
        <v>146</v>
      </c>
      <c r="T1368" s="2" t="s">
        <v>1846</v>
      </c>
      <c r="U1368" s="2" t="s">
        <v>40</v>
      </c>
      <c r="V1368" s="2" t="s">
        <v>149</v>
      </c>
      <c r="AD1368" s="10" t="s">
        <v>1858</v>
      </c>
    </row>
    <row r="1369" spans="1:38" x14ac:dyDescent="0.2">
      <c r="A1369" s="2">
        <v>87725</v>
      </c>
      <c r="B1369" s="2">
        <v>86803</v>
      </c>
      <c r="C1369" s="2">
        <v>154</v>
      </c>
      <c r="D1369" s="10" t="s">
        <v>1855</v>
      </c>
      <c r="E1369" s="2" t="s">
        <v>42</v>
      </c>
      <c r="F1369" s="2" t="s">
        <v>1104</v>
      </c>
      <c r="J1369" s="2" t="s">
        <v>30</v>
      </c>
      <c r="K1369" s="10" t="s">
        <v>149</v>
      </c>
      <c r="L1369" s="2" t="s">
        <v>44</v>
      </c>
      <c r="M1369" s="2" t="s">
        <v>38</v>
      </c>
      <c r="N1369" s="10">
        <v>1997</v>
      </c>
      <c r="O1369" s="9">
        <v>35699</v>
      </c>
      <c r="P1369" s="2">
        <v>43.55</v>
      </c>
      <c r="Q1369" s="2">
        <v>-69</v>
      </c>
      <c r="R1369" s="11">
        <v>134</v>
      </c>
      <c r="S1369" s="11">
        <v>134</v>
      </c>
      <c r="T1369" s="2" t="s">
        <v>1846</v>
      </c>
      <c r="U1369" s="2" t="s">
        <v>40</v>
      </c>
      <c r="V1369" s="2" t="s">
        <v>149</v>
      </c>
      <c r="AD1369" s="10" t="s">
        <v>1858</v>
      </c>
    </row>
    <row r="1370" spans="1:38" x14ac:dyDescent="0.2">
      <c r="A1370" s="2">
        <v>87729</v>
      </c>
      <c r="B1370" s="2">
        <v>86807</v>
      </c>
      <c r="C1370" s="2">
        <v>154</v>
      </c>
      <c r="D1370" s="10" t="s">
        <v>1855</v>
      </c>
      <c r="E1370" s="2" t="s">
        <v>42</v>
      </c>
      <c r="F1370" s="2" t="s">
        <v>1105</v>
      </c>
      <c r="J1370" s="2" t="s">
        <v>30</v>
      </c>
      <c r="K1370" s="10" t="s">
        <v>149</v>
      </c>
      <c r="L1370" s="2" t="s">
        <v>44</v>
      </c>
      <c r="M1370" s="2" t="s">
        <v>38</v>
      </c>
      <c r="N1370" s="10">
        <v>1997</v>
      </c>
      <c r="O1370" s="9">
        <v>35699</v>
      </c>
      <c r="P1370" s="2">
        <v>43.55</v>
      </c>
      <c r="Q1370" s="2">
        <v>-69</v>
      </c>
      <c r="R1370" s="11">
        <v>133</v>
      </c>
      <c r="S1370" s="11">
        <v>133</v>
      </c>
      <c r="T1370" s="2" t="s">
        <v>1846</v>
      </c>
      <c r="U1370" s="2" t="s">
        <v>40</v>
      </c>
      <c r="V1370" s="2" t="s">
        <v>149</v>
      </c>
      <c r="AD1370" s="10" t="s">
        <v>1858</v>
      </c>
    </row>
    <row r="1371" spans="1:38" x14ac:dyDescent="0.2">
      <c r="A1371" s="2">
        <v>87730</v>
      </c>
      <c r="B1371" s="2">
        <v>86808</v>
      </c>
      <c r="C1371" s="2">
        <v>154</v>
      </c>
      <c r="D1371" s="10" t="s">
        <v>1855</v>
      </c>
      <c r="E1371" s="2" t="s">
        <v>42</v>
      </c>
      <c r="F1371" s="2" t="s">
        <v>1106</v>
      </c>
      <c r="J1371" s="2" t="s">
        <v>30</v>
      </c>
      <c r="K1371" s="10" t="s">
        <v>149</v>
      </c>
      <c r="L1371" s="2" t="s">
        <v>44</v>
      </c>
      <c r="M1371" s="2" t="s">
        <v>38</v>
      </c>
      <c r="N1371" s="10">
        <v>1997</v>
      </c>
      <c r="O1371" s="9">
        <v>35699</v>
      </c>
      <c r="P1371" s="2">
        <v>43.55</v>
      </c>
      <c r="Q1371" s="2">
        <v>-69</v>
      </c>
      <c r="R1371" s="11">
        <v>94</v>
      </c>
      <c r="S1371" s="11">
        <v>94</v>
      </c>
      <c r="T1371" s="2" t="s">
        <v>1846</v>
      </c>
      <c r="U1371" s="2" t="s">
        <v>40</v>
      </c>
      <c r="V1371" s="2" t="s">
        <v>149</v>
      </c>
      <c r="AD1371" s="10" t="s">
        <v>1858</v>
      </c>
    </row>
    <row r="1372" spans="1:38" x14ac:dyDescent="0.2">
      <c r="A1372" s="2">
        <v>87735</v>
      </c>
      <c r="B1372" s="2">
        <v>86813</v>
      </c>
      <c r="C1372" s="2">
        <v>154</v>
      </c>
      <c r="D1372" s="10" t="s">
        <v>1854</v>
      </c>
      <c r="E1372" s="2" t="s">
        <v>142</v>
      </c>
      <c r="F1372" s="2" t="s">
        <v>1107</v>
      </c>
      <c r="J1372" s="2" t="s">
        <v>30</v>
      </c>
      <c r="K1372" s="10" t="s">
        <v>2219</v>
      </c>
      <c r="L1372" s="2" t="s">
        <v>44</v>
      </c>
      <c r="M1372" s="2" t="s">
        <v>38</v>
      </c>
      <c r="N1372" s="10">
        <v>1997</v>
      </c>
      <c r="O1372" s="9">
        <v>35699</v>
      </c>
      <c r="P1372" s="2">
        <v>43.583333000000003</v>
      </c>
      <c r="Q1372" s="2">
        <v>-68.933333000000005</v>
      </c>
      <c r="R1372" s="11">
        <v>96</v>
      </c>
      <c r="S1372" s="11">
        <v>96</v>
      </c>
      <c r="T1372" s="2" t="s">
        <v>1846</v>
      </c>
      <c r="U1372" s="2" t="s">
        <v>40</v>
      </c>
      <c r="V1372" s="2" t="s">
        <v>149</v>
      </c>
      <c r="AB1372" s="2" t="s">
        <v>31</v>
      </c>
      <c r="AC1372" s="2" t="s">
        <v>87</v>
      </c>
      <c r="AD1372" s="10">
        <v>1997</v>
      </c>
      <c r="AE1372" s="9">
        <v>35705</v>
      </c>
      <c r="AF1372" s="2">
        <v>43.516666999999998</v>
      </c>
      <c r="AG1372" s="2">
        <v>-69.966667000000001</v>
      </c>
      <c r="AH1372" s="2">
        <v>96</v>
      </c>
      <c r="AI1372" s="2">
        <v>96</v>
      </c>
      <c r="AJ1372" s="2" t="s">
        <v>1846</v>
      </c>
      <c r="AK1372" s="2" t="s">
        <v>40</v>
      </c>
      <c r="AL1372" s="2" t="s">
        <v>149</v>
      </c>
    </row>
    <row r="1373" spans="1:38" x14ac:dyDescent="0.2">
      <c r="A1373" s="2">
        <v>87740</v>
      </c>
      <c r="B1373" s="2">
        <v>86818</v>
      </c>
      <c r="C1373" s="2">
        <v>154</v>
      </c>
      <c r="D1373" s="10" t="s">
        <v>1855</v>
      </c>
      <c r="E1373" s="2" t="s">
        <v>42</v>
      </c>
      <c r="F1373" s="2" t="s">
        <v>1108</v>
      </c>
      <c r="J1373" s="2" t="s">
        <v>30</v>
      </c>
      <c r="K1373" s="10" t="s">
        <v>2219</v>
      </c>
      <c r="L1373" s="2" t="s">
        <v>44</v>
      </c>
      <c r="M1373" s="2" t="s">
        <v>38</v>
      </c>
      <c r="N1373" s="10">
        <v>1997</v>
      </c>
      <c r="O1373" s="9">
        <v>35700</v>
      </c>
      <c r="P1373" s="2">
        <v>43.583333000000003</v>
      </c>
      <c r="Q1373" s="2">
        <v>-69.066666999999995</v>
      </c>
      <c r="R1373" s="11">
        <v>188</v>
      </c>
      <c r="S1373" s="11">
        <v>188</v>
      </c>
      <c r="T1373" s="2" t="s">
        <v>1846</v>
      </c>
      <c r="U1373" s="2" t="s">
        <v>40</v>
      </c>
      <c r="V1373" s="2" t="s">
        <v>149</v>
      </c>
      <c r="AD1373" s="10" t="s">
        <v>1858</v>
      </c>
    </row>
    <row r="1374" spans="1:38" x14ac:dyDescent="0.2">
      <c r="A1374" s="2">
        <v>87743</v>
      </c>
      <c r="B1374" s="2">
        <v>86821</v>
      </c>
      <c r="C1374" s="2">
        <v>154</v>
      </c>
      <c r="D1374" s="10" t="s">
        <v>1855</v>
      </c>
      <c r="E1374" s="2" t="s">
        <v>42</v>
      </c>
      <c r="F1374" s="2" t="s">
        <v>1109</v>
      </c>
      <c r="J1374" s="2" t="s">
        <v>30</v>
      </c>
      <c r="K1374" s="10" t="s">
        <v>149</v>
      </c>
      <c r="L1374" s="2" t="s">
        <v>44</v>
      </c>
      <c r="M1374" s="2" t="s">
        <v>38</v>
      </c>
      <c r="N1374" s="10">
        <v>1997</v>
      </c>
      <c r="O1374" s="9">
        <v>35700</v>
      </c>
      <c r="P1374" s="2">
        <v>43.583333000000003</v>
      </c>
      <c r="Q1374" s="2">
        <v>-69.066666999999995</v>
      </c>
      <c r="R1374" s="11">
        <v>166</v>
      </c>
      <c r="S1374" s="11">
        <v>166</v>
      </c>
      <c r="T1374" s="2" t="s">
        <v>1846</v>
      </c>
      <c r="U1374" s="2" t="s">
        <v>40</v>
      </c>
      <c r="V1374" s="2" t="s">
        <v>149</v>
      </c>
      <c r="AD1374" s="10" t="s">
        <v>1858</v>
      </c>
    </row>
    <row r="1375" spans="1:38" x14ac:dyDescent="0.2">
      <c r="A1375" s="2">
        <v>87746</v>
      </c>
      <c r="B1375" s="2">
        <v>86824</v>
      </c>
      <c r="C1375" s="2">
        <v>154</v>
      </c>
      <c r="D1375" s="10" t="s">
        <v>1855</v>
      </c>
      <c r="E1375" s="2" t="s">
        <v>42</v>
      </c>
      <c r="F1375" s="2" t="s">
        <v>1110</v>
      </c>
      <c r="J1375" s="2" t="s">
        <v>30</v>
      </c>
      <c r="K1375" s="10" t="s">
        <v>149</v>
      </c>
      <c r="L1375" s="2" t="s">
        <v>44</v>
      </c>
      <c r="M1375" s="2" t="s">
        <v>38</v>
      </c>
      <c r="N1375" s="10">
        <v>1997</v>
      </c>
      <c r="O1375" s="9">
        <v>35700</v>
      </c>
      <c r="P1375" s="2">
        <v>43.583333000000003</v>
      </c>
      <c r="Q1375" s="2">
        <v>-69.066666999999995</v>
      </c>
      <c r="R1375" s="11">
        <v>94</v>
      </c>
      <c r="S1375" s="11">
        <v>94</v>
      </c>
      <c r="T1375" s="2" t="s">
        <v>1846</v>
      </c>
      <c r="U1375" s="2" t="s">
        <v>40</v>
      </c>
      <c r="V1375" s="2" t="s">
        <v>149</v>
      </c>
      <c r="AD1375" s="10" t="s">
        <v>1858</v>
      </c>
    </row>
    <row r="1376" spans="1:38" x14ac:dyDescent="0.2">
      <c r="A1376" s="2">
        <v>87748</v>
      </c>
      <c r="B1376" s="2">
        <v>86826</v>
      </c>
      <c r="C1376" s="2">
        <v>154</v>
      </c>
      <c r="D1376" s="10" t="s">
        <v>1855</v>
      </c>
      <c r="E1376" s="2" t="s">
        <v>42</v>
      </c>
      <c r="F1376" s="2" t="s">
        <v>1111</v>
      </c>
      <c r="J1376" s="2" t="s">
        <v>30</v>
      </c>
      <c r="K1376" s="10" t="s">
        <v>2219</v>
      </c>
      <c r="L1376" s="2" t="s">
        <v>44</v>
      </c>
      <c r="M1376" s="2" t="s">
        <v>38</v>
      </c>
      <c r="N1376" s="10">
        <v>1997</v>
      </c>
      <c r="O1376" s="9">
        <v>35700</v>
      </c>
      <c r="P1376" s="2">
        <v>43.583333000000003</v>
      </c>
      <c r="Q1376" s="2">
        <v>-69.066666999999995</v>
      </c>
      <c r="R1376" s="11">
        <v>92</v>
      </c>
      <c r="S1376" s="11">
        <v>92</v>
      </c>
      <c r="T1376" s="2" t="s">
        <v>1846</v>
      </c>
      <c r="U1376" s="2" t="s">
        <v>40</v>
      </c>
      <c r="V1376" s="2" t="s">
        <v>149</v>
      </c>
      <c r="AD1376" s="10" t="s">
        <v>1858</v>
      </c>
    </row>
    <row r="1377" spans="1:38" x14ac:dyDescent="0.2">
      <c r="A1377" s="2">
        <v>87759</v>
      </c>
      <c r="B1377" s="2">
        <v>86837</v>
      </c>
      <c r="C1377" s="2">
        <v>154</v>
      </c>
      <c r="D1377" s="10" t="s">
        <v>1855</v>
      </c>
      <c r="E1377" s="2" t="s">
        <v>42</v>
      </c>
      <c r="F1377" s="2" t="s">
        <v>1112</v>
      </c>
      <c r="J1377" s="2" t="s">
        <v>30</v>
      </c>
      <c r="K1377" s="10" t="s">
        <v>149</v>
      </c>
      <c r="L1377" s="2" t="s">
        <v>44</v>
      </c>
      <c r="M1377" s="2" t="s">
        <v>38</v>
      </c>
      <c r="N1377" s="10">
        <v>1997</v>
      </c>
      <c r="O1377" s="9">
        <v>35700</v>
      </c>
      <c r="P1377" s="2">
        <v>43.583333000000003</v>
      </c>
      <c r="Q1377" s="2">
        <v>-69.066666999999995</v>
      </c>
      <c r="R1377" s="11">
        <v>114</v>
      </c>
      <c r="S1377" s="11">
        <v>114</v>
      </c>
      <c r="T1377" s="2" t="s">
        <v>1846</v>
      </c>
      <c r="U1377" s="2" t="s">
        <v>40</v>
      </c>
      <c r="V1377" s="2" t="s">
        <v>149</v>
      </c>
      <c r="AD1377" s="10" t="s">
        <v>1858</v>
      </c>
    </row>
    <row r="1378" spans="1:38" x14ac:dyDescent="0.2">
      <c r="A1378" s="2">
        <v>87762</v>
      </c>
      <c r="B1378" s="2">
        <v>86840</v>
      </c>
      <c r="C1378" s="2">
        <v>154</v>
      </c>
      <c r="D1378" s="10" t="s">
        <v>1855</v>
      </c>
      <c r="E1378" s="2" t="s">
        <v>42</v>
      </c>
      <c r="F1378" s="2" t="s">
        <v>1113</v>
      </c>
      <c r="J1378" s="2" t="s">
        <v>30</v>
      </c>
      <c r="K1378" s="10" t="s">
        <v>149</v>
      </c>
      <c r="L1378" s="2" t="s">
        <v>44</v>
      </c>
      <c r="M1378" s="2" t="s">
        <v>38</v>
      </c>
      <c r="N1378" s="10">
        <v>1997</v>
      </c>
      <c r="O1378" s="9">
        <v>35700</v>
      </c>
      <c r="P1378" s="2">
        <v>43.583333000000003</v>
      </c>
      <c r="Q1378" s="2">
        <v>-69.066666999999995</v>
      </c>
      <c r="R1378" s="11">
        <v>97</v>
      </c>
      <c r="S1378" s="11">
        <v>97</v>
      </c>
      <c r="T1378" s="2" t="s">
        <v>1846</v>
      </c>
      <c r="U1378" s="2" t="s">
        <v>40</v>
      </c>
      <c r="V1378" s="2" t="s">
        <v>149</v>
      </c>
      <c r="AD1378" s="10" t="s">
        <v>1858</v>
      </c>
    </row>
    <row r="1379" spans="1:38" x14ac:dyDescent="0.2">
      <c r="A1379" s="2">
        <v>87763</v>
      </c>
      <c r="B1379" s="2">
        <v>86841</v>
      </c>
      <c r="C1379" s="2">
        <v>154</v>
      </c>
      <c r="D1379" s="10" t="s">
        <v>1855</v>
      </c>
      <c r="E1379" s="2" t="s">
        <v>42</v>
      </c>
      <c r="F1379" s="2" t="s">
        <v>1114</v>
      </c>
      <c r="J1379" s="2" t="s">
        <v>30</v>
      </c>
      <c r="K1379" s="10" t="s">
        <v>149</v>
      </c>
      <c r="L1379" s="2" t="s">
        <v>44</v>
      </c>
      <c r="M1379" s="2" t="s">
        <v>38</v>
      </c>
      <c r="N1379" s="10">
        <v>1997</v>
      </c>
      <c r="O1379" s="9">
        <v>35700</v>
      </c>
      <c r="P1379" s="2">
        <v>43.583333000000003</v>
      </c>
      <c r="Q1379" s="2">
        <v>-69.066666999999995</v>
      </c>
      <c r="R1379" s="11">
        <v>176</v>
      </c>
      <c r="S1379" s="11">
        <v>176</v>
      </c>
      <c r="T1379" s="2" t="s">
        <v>1846</v>
      </c>
      <c r="U1379" s="2" t="s">
        <v>40</v>
      </c>
      <c r="V1379" s="2" t="s">
        <v>149</v>
      </c>
      <c r="AD1379" s="10" t="s">
        <v>1858</v>
      </c>
    </row>
    <row r="1380" spans="1:38" x14ac:dyDescent="0.2">
      <c r="A1380" s="2">
        <v>87766</v>
      </c>
      <c r="B1380" s="2">
        <v>86844</v>
      </c>
      <c r="C1380" s="2">
        <v>154</v>
      </c>
      <c r="D1380" s="10" t="s">
        <v>1854</v>
      </c>
      <c r="E1380" s="2" t="s">
        <v>142</v>
      </c>
      <c r="F1380" s="2" t="s">
        <v>1115</v>
      </c>
      <c r="J1380" s="2" t="s">
        <v>30</v>
      </c>
      <c r="K1380" s="10" t="s">
        <v>2219</v>
      </c>
      <c r="L1380" s="2" t="s">
        <v>44</v>
      </c>
      <c r="M1380" s="2" t="s">
        <v>38</v>
      </c>
      <c r="N1380" s="10">
        <v>1997</v>
      </c>
      <c r="O1380" s="9">
        <v>35700</v>
      </c>
      <c r="P1380" s="2">
        <v>43.583333000000003</v>
      </c>
      <c r="Q1380" s="2">
        <v>-69.066666999999995</v>
      </c>
      <c r="R1380" s="11">
        <v>103</v>
      </c>
      <c r="S1380" s="11">
        <v>103</v>
      </c>
      <c r="T1380" s="2" t="s">
        <v>1846</v>
      </c>
      <c r="U1380" s="2" t="s">
        <v>40</v>
      </c>
      <c r="V1380" s="2" t="s">
        <v>149</v>
      </c>
      <c r="AB1380" s="2" t="s">
        <v>31</v>
      </c>
      <c r="AC1380" s="2" t="s">
        <v>38</v>
      </c>
      <c r="AD1380" s="10">
        <v>2000</v>
      </c>
      <c r="AE1380" s="9">
        <v>36657</v>
      </c>
      <c r="AF1380" s="2">
        <v>43.583333000000003</v>
      </c>
      <c r="AG1380" s="2">
        <v>-59.433332999999998</v>
      </c>
      <c r="AH1380" s="2">
        <v>109</v>
      </c>
      <c r="AI1380" s="2">
        <v>109</v>
      </c>
      <c r="AJ1380" s="2" t="s">
        <v>1846</v>
      </c>
      <c r="AK1380" s="2" t="s">
        <v>40</v>
      </c>
      <c r="AL1380" s="2" t="s">
        <v>41</v>
      </c>
    </row>
    <row r="1381" spans="1:38" x14ac:dyDescent="0.2">
      <c r="A1381" s="2">
        <v>87771</v>
      </c>
      <c r="B1381" s="2">
        <v>86849</v>
      </c>
      <c r="C1381" s="2">
        <v>154</v>
      </c>
      <c r="D1381" s="10" t="s">
        <v>1855</v>
      </c>
      <c r="E1381" s="2" t="s">
        <v>42</v>
      </c>
      <c r="F1381" s="2" t="s">
        <v>1116</v>
      </c>
      <c r="J1381" s="2" t="s">
        <v>30</v>
      </c>
      <c r="K1381" s="10" t="s">
        <v>2219</v>
      </c>
      <c r="L1381" s="2" t="s">
        <v>44</v>
      </c>
      <c r="M1381" s="2" t="s">
        <v>38</v>
      </c>
      <c r="N1381" s="10">
        <v>1997</v>
      </c>
      <c r="O1381" s="9">
        <v>35700</v>
      </c>
      <c r="P1381" s="2">
        <v>43.583333000000003</v>
      </c>
      <c r="Q1381" s="2">
        <v>-69.066666999999995</v>
      </c>
      <c r="R1381" s="11">
        <v>114</v>
      </c>
      <c r="S1381" s="11">
        <v>114</v>
      </c>
      <c r="T1381" s="2" t="s">
        <v>1846</v>
      </c>
      <c r="U1381" s="2" t="s">
        <v>40</v>
      </c>
      <c r="V1381" s="2" t="s">
        <v>149</v>
      </c>
      <c r="AD1381" s="10" t="s">
        <v>1858</v>
      </c>
    </row>
    <row r="1382" spans="1:38" x14ac:dyDescent="0.2">
      <c r="A1382" s="2">
        <v>87772</v>
      </c>
      <c r="B1382" s="2">
        <v>86850</v>
      </c>
      <c r="C1382" s="2">
        <v>154</v>
      </c>
      <c r="D1382" s="10" t="s">
        <v>1854</v>
      </c>
      <c r="E1382" s="2" t="s">
        <v>142</v>
      </c>
      <c r="F1382" s="2" t="s">
        <v>1117</v>
      </c>
      <c r="J1382" s="2" t="s">
        <v>30</v>
      </c>
      <c r="K1382" s="10" t="s">
        <v>35</v>
      </c>
      <c r="L1382" s="2" t="s">
        <v>44</v>
      </c>
      <c r="M1382" s="2" t="s">
        <v>38</v>
      </c>
      <c r="N1382" s="10">
        <v>1997</v>
      </c>
      <c r="O1382" s="9">
        <v>35700</v>
      </c>
      <c r="P1382" s="2">
        <v>43.583333000000003</v>
      </c>
      <c r="Q1382" s="2">
        <v>-69.066666999999995</v>
      </c>
      <c r="R1382" s="11">
        <v>107</v>
      </c>
      <c r="S1382" s="11">
        <v>107</v>
      </c>
      <c r="T1382" s="2" t="s">
        <v>1846</v>
      </c>
      <c r="U1382" s="2" t="s">
        <v>40</v>
      </c>
      <c r="V1382" s="2" t="s">
        <v>149</v>
      </c>
      <c r="AB1382" s="2" t="s">
        <v>31</v>
      </c>
      <c r="AC1382" s="2" t="s">
        <v>38</v>
      </c>
      <c r="AD1382" s="10">
        <v>1999</v>
      </c>
      <c r="AE1382" s="9">
        <v>36225</v>
      </c>
      <c r="AF1382" s="2">
        <v>43.383333</v>
      </c>
      <c r="AG1382" s="2">
        <v>-59.416666999999997</v>
      </c>
      <c r="AH1382" s="2">
        <v>120</v>
      </c>
      <c r="AI1382" s="2">
        <v>120</v>
      </c>
      <c r="AJ1382" s="2" t="s">
        <v>1846</v>
      </c>
      <c r="AK1382" s="2" t="s">
        <v>40</v>
      </c>
      <c r="AL1382" s="2" t="s">
        <v>149</v>
      </c>
    </row>
    <row r="1383" spans="1:38" x14ac:dyDescent="0.2">
      <c r="A1383" s="2">
        <v>87773</v>
      </c>
      <c r="B1383" s="2">
        <v>86851</v>
      </c>
      <c r="C1383" s="2">
        <v>154</v>
      </c>
      <c r="D1383" s="10" t="s">
        <v>1854</v>
      </c>
      <c r="E1383" s="2" t="s">
        <v>142</v>
      </c>
      <c r="F1383" s="2" t="s">
        <v>1118</v>
      </c>
      <c r="J1383" s="2" t="s">
        <v>30</v>
      </c>
      <c r="K1383" s="10" t="s">
        <v>2219</v>
      </c>
      <c r="L1383" s="2" t="s">
        <v>44</v>
      </c>
      <c r="M1383" s="2" t="s">
        <v>38</v>
      </c>
      <c r="N1383" s="10">
        <v>1997</v>
      </c>
      <c r="O1383" s="9">
        <v>35700</v>
      </c>
      <c r="P1383" s="2">
        <v>43.583333000000003</v>
      </c>
      <c r="Q1383" s="2">
        <v>-69.066666999999995</v>
      </c>
      <c r="R1383" s="11">
        <v>130</v>
      </c>
      <c r="S1383" s="11">
        <v>130</v>
      </c>
      <c r="T1383" s="2" t="s">
        <v>1846</v>
      </c>
      <c r="U1383" s="2" t="s">
        <v>40</v>
      </c>
      <c r="V1383" s="2" t="s">
        <v>149</v>
      </c>
      <c r="AB1383" s="2" t="s">
        <v>31</v>
      </c>
      <c r="AC1383" s="2" t="s">
        <v>38</v>
      </c>
      <c r="AD1383" s="10">
        <v>1997</v>
      </c>
      <c r="AE1383" s="9">
        <v>35733</v>
      </c>
      <c r="AF1383" s="2">
        <v>43.266666999999998</v>
      </c>
      <c r="AG1383" s="2">
        <v>-70.083332999999996</v>
      </c>
      <c r="AH1383" s="2">
        <v>131</v>
      </c>
      <c r="AI1383" s="2">
        <v>131</v>
      </c>
      <c r="AJ1383" s="2" t="s">
        <v>1846</v>
      </c>
      <c r="AK1383" s="2" t="s">
        <v>40</v>
      </c>
      <c r="AL1383" s="2" t="s">
        <v>149</v>
      </c>
    </row>
    <row r="1384" spans="1:38" x14ac:dyDescent="0.2">
      <c r="A1384" s="2">
        <v>87777</v>
      </c>
      <c r="B1384" s="2">
        <v>86855</v>
      </c>
      <c r="C1384" s="2">
        <v>154</v>
      </c>
      <c r="D1384" s="10" t="s">
        <v>1855</v>
      </c>
      <c r="E1384" s="2" t="s">
        <v>42</v>
      </c>
      <c r="F1384" s="2" t="s">
        <v>1120</v>
      </c>
      <c r="J1384" s="2" t="s">
        <v>30</v>
      </c>
      <c r="K1384" s="10" t="s">
        <v>149</v>
      </c>
      <c r="L1384" s="2" t="s">
        <v>44</v>
      </c>
      <c r="M1384" s="2" t="s">
        <v>38</v>
      </c>
      <c r="N1384" s="10">
        <v>1997</v>
      </c>
      <c r="O1384" s="9">
        <v>35700</v>
      </c>
      <c r="P1384" s="2">
        <v>43.583333000000003</v>
      </c>
      <c r="Q1384" s="2">
        <v>-69.066666999999995</v>
      </c>
      <c r="R1384" s="11">
        <v>219</v>
      </c>
      <c r="S1384" s="11">
        <v>219</v>
      </c>
      <c r="T1384" s="2" t="s">
        <v>1846</v>
      </c>
      <c r="U1384" s="2" t="s">
        <v>40</v>
      </c>
      <c r="V1384" s="2" t="s">
        <v>149</v>
      </c>
      <c r="AD1384" s="10" t="s">
        <v>1858</v>
      </c>
    </row>
    <row r="1385" spans="1:38" x14ac:dyDescent="0.2">
      <c r="A1385" s="2">
        <v>87779</v>
      </c>
      <c r="B1385" s="2">
        <v>86857</v>
      </c>
      <c r="C1385" s="2">
        <v>154</v>
      </c>
      <c r="D1385" s="10" t="s">
        <v>1855</v>
      </c>
      <c r="E1385" s="2" t="s">
        <v>42</v>
      </c>
      <c r="F1385" s="2" t="s">
        <v>1121</v>
      </c>
      <c r="J1385" s="2" t="s">
        <v>30</v>
      </c>
      <c r="K1385" s="10" t="s">
        <v>2219</v>
      </c>
      <c r="L1385" s="2" t="s">
        <v>44</v>
      </c>
      <c r="M1385" s="2" t="s">
        <v>38</v>
      </c>
      <c r="N1385" s="10">
        <v>1997</v>
      </c>
      <c r="O1385" s="9">
        <v>35700</v>
      </c>
      <c r="P1385" s="2">
        <v>43.583333000000003</v>
      </c>
      <c r="Q1385" s="2">
        <v>-69.066666999999995</v>
      </c>
      <c r="R1385" s="11">
        <v>92</v>
      </c>
      <c r="S1385" s="11">
        <v>92</v>
      </c>
      <c r="T1385" s="2" t="s">
        <v>1846</v>
      </c>
      <c r="U1385" s="2" t="s">
        <v>40</v>
      </c>
      <c r="V1385" s="2" t="s">
        <v>149</v>
      </c>
      <c r="AD1385" s="10" t="s">
        <v>1858</v>
      </c>
    </row>
    <row r="1386" spans="1:38" x14ac:dyDescent="0.2">
      <c r="A1386" s="2">
        <v>87781</v>
      </c>
      <c r="B1386" s="2">
        <v>86859</v>
      </c>
      <c r="C1386" s="2">
        <v>154</v>
      </c>
      <c r="D1386" s="10" t="s">
        <v>1855</v>
      </c>
      <c r="E1386" s="2" t="s">
        <v>42</v>
      </c>
      <c r="F1386" s="2" t="s">
        <v>1122</v>
      </c>
      <c r="J1386" s="2" t="s">
        <v>30</v>
      </c>
      <c r="K1386" s="10" t="s">
        <v>2219</v>
      </c>
      <c r="L1386" s="2" t="s">
        <v>44</v>
      </c>
      <c r="M1386" s="2" t="s">
        <v>38</v>
      </c>
      <c r="N1386" s="10">
        <v>1997</v>
      </c>
      <c r="O1386" s="9">
        <v>35700</v>
      </c>
      <c r="P1386" s="2">
        <v>43.583333000000003</v>
      </c>
      <c r="Q1386" s="2">
        <v>-69.066666999999995</v>
      </c>
      <c r="R1386" s="11">
        <v>133</v>
      </c>
      <c r="S1386" s="11">
        <v>133</v>
      </c>
      <c r="T1386" s="2" t="s">
        <v>1846</v>
      </c>
      <c r="U1386" s="2" t="s">
        <v>40</v>
      </c>
      <c r="V1386" s="2" t="s">
        <v>149</v>
      </c>
      <c r="AD1386" s="10" t="s">
        <v>1858</v>
      </c>
    </row>
    <row r="1387" spans="1:38" x14ac:dyDescent="0.2">
      <c r="A1387" s="2">
        <v>87782</v>
      </c>
      <c r="B1387" s="2">
        <v>86860</v>
      </c>
      <c r="C1387" s="2">
        <v>154</v>
      </c>
      <c r="D1387" s="10" t="s">
        <v>1855</v>
      </c>
      <c r="E1387" s="2" t="s">
        <v>42</v>
      </c>
      <c r="F1387" s="2" t="s">
        <v>1123</v>
      </c>
      <c r="J1387" s="2" t="s">
        <v>30</v>
      </c>
      <c r="K1387" s="10" t="s">
        <v>149</v>
      </c>
      <c r="L1387" s="2" t="s">
        <v>44</v>
      </c>
      <c r="M1387" s="2" t="s">
        <v>38</v>
      </c>
      <c r="N1387" s="10">
        <v>1997</v>
      </c>
      <c r="O1387" s="9">
        <v>35700</v>
      </c>
      <c r="P1387" s="2">
        <v>43.583333000000003</v>
      </c>
      <c r="Q1387" s="2">
        <v>-69.066666999999995</v>
      </c>
      <c r="R1387" s="11">
        <v>130</v>
      </c>
      <c r="S1387" s="11">
        <v>130</v>
      </c>
      <c r="T1387" s="2" t="s">
        <v>1846</v>
      </c>
      <c r="U1387" s="2" t="s">
        <v>40</v>
      </c>
      <c r="V1387" s="2" t="s">
        <v>149</v>
      </c>
      <c r="AD1387" s="10" t="s">
        <v>1858</v>
      </c>
    </row>
    <row r="1388" spans="1:38" x14ac:dyDescent="0.2">
      <c r="A1388" s="2">
        <v>87786</v>
      </c>
      <c r="B1388" s="2">
        <v>86864</v>
      </c>
      <c r="C1388" s="2">
        <v>154</v>
      </c>
      <c r="D1388" s="10" t="s">
        <v>1855</v>
      </c>
      <c r="E1388" s="2" t="s">
        <v>42</v>
      </c>
      <c r="F1388" s="2" t="s">
        <v>1124</v>
      </c>
      <c r="J1388" s="2" t="s">
        <v>30</v>
      </c>
      <c r="K1388" s="10" t="s">
        <v>149</v>
      </c>
      <c r="L1388" s="2" t="s">
        <v>44</v>
      </c>
      <c r="M1388" s="2" t="s">
        <v>38</v>
      </c>
      <c r="N1388" s="10">
        <v>1997</v>
      </c>
      <c r="O1388" s="9">
        <v>35700</v>
      </c>
      <c r="P1388" s="2">
        <v>43.583333000000003</v>
      </c>
      <c r="Q1388" s="2">
        <v>-69.066666999999995</v>
      </c>
      <c r="R1388" s="11">
        <v>97</v>
      </c>
      <c r="S1388" s="11">
        <v>97</v>
      </c>
      <c r="T1388" s="2" t="s">
        <v>1846</v>
      </c>
      <c r="U1388" s="2" t="s">
        <v>40</v>
      </c>
      <c r="V1388" s="2" t="s">
        <v>149</v>
      </c>
      <c r="AD1388" s="10" t="s">
        <v>1858</v>
      </c>
    </row>
    <row r="1389" spans="1:38" x14ac:dyDescent="0.2">
      <c r="A1389" s="2">
        <v>87787</v>
      </c>
      <c r="B1389" s="2">
        <v>86865</v>
      </c>
      <c r="C1389" s="2">
        <v>154</v>
      </c>
      <c r="D1389" s="10" t="s">
        <v>1855</v>
      </c>
      <c r="E1389" s="2" t="s">
        <v>42</v>
      </c>
      <c r="F1389" s="2" t="s">
        <v>1125</v>
      </c>
      <c r="J1389" s="2" t="s">
        <v>30</v>
      </c>
      <c r="K1389" s="10" t="s">
        <v>2219</v>
      </c>
      <c r="L1389" s="2" t="s">
        <v>44</v>
      </c>
      <c r="M1389" s="2" t="s">
        <v>38</v>
      </c>
      <c r="N1389" s="10">
        <v>1997</v>
      </c>
      <c r="O1389" s="9">
        <v>35700</v>
      </c>
      <c r="P1389" s="2">
        <v>43.583333000000003</v>
      </c>
      <c r="Q1389" s="2">
        <v>-69.066666999999995</v>
      </c>
      <c r="R1389" s="11">
        <v>111</v>
      </c>
      <c r="S1389" s="11">
        <v>111</v>
      </c>
      <c r="T1389" s="2" t="s">
        <v>1846</v>
      </c>
      <c r="U1389" s="2" t="s">
        <v>40</v>
      </c>
      <c r="V1389" s="2" t="s">
        <v>149</v>
      </c>
      <c r="AD1389" s="10" t="s">
        <v>1858</v>
      </c>
    </row>
    <row r="1390" spans="1:38" x14ac:dyDescent="0.2">
      <c r="A1390" s="2">
        <v>87792</v>
      </c>
      <c r="B1390" s="2">
        <v>86870</v>
      </c>
      <c r="C1390" s="2">
        <v>154</v>
      </c>
      <c r="D1390" s="10" t="s">
        <v>1855</v>
      </c>
      <c r="E1390" s="2" t="s">
        <v>42</v>
      </c>
      <c r="F1390" s="2" t="s">
        <v>1126</v>
      </c>
      <c r="J1390" s="2" t="s">
        <v>30</v>
      </c>
      <c r="K1390" s="10" t="s">
        <v>149</v>
      </c>
      <c r="L1390" s="2" t="s">
        <v>44</v>
      </c>
      <c r="M1390" s="2" t="s">
        <v>38</v>
      </c>
      <c r="N1390" s="10">
        <v>1997</v>
      </c>
      <c r="O1390" s="9">
        <v>35700</v>
      </c>
      <c r="P1390" s="2">
        <v>43.516666999999998</v>
      </c>
      <c r="Q1390" s="2">
        <v>-68.933333000000005</v>
      </c>
      <c r="R1390" s="11">
        <v>99</v>
      </c>
      <c r="S1390" s="11">
        <v>99</v>
      </c>
      <c r="T1390" s="2" t="s">
        <v>1846</v>
      </c>
      <c r="U1390" s="2" t="s">
        <v>40</v>
      </c>
      <c r="V1390" s="2" t="s">
        <v>149</v>
      </c>
      <c r="AD1390" s="10" t="s">
        <v>1858</v>
      </c>
    </row>
    <row r="1391" spans="1:38" x14ac:dyDescent="0.2">
      <c r="A1391" s="2">
        <v>87793</v>
      </c>
      <c r="B1391" s="2">
        <v>86871</v>
      </c>
      <c r="C1391" s="2">
        <v>154</v>
      </c>
      <c r="D1391" s="10" t="s">
        <v>1855</v>
      </c>
      <c r="E1391" s="2" t="s">
        <v>42</v>
      </c>
      <c r="F1391" s="2" t="s">
        <v>1127</v>
      </c>
      <c r="J1391" s="2" t="s">
        <v>30</v>
      </c>
      <c r="K1391" s="10" t="s">
        <v>149</v>
      </c>
      <c r="L1391" s="2" t="s">
        <v>44</v>
      </c>
      <c r="M1391" s="2" t="s">
        <v>38</v>
      </c>
      <c r="N1391" s="10">
        <v>1997</v>
      </c>
      <c r="O1391" s="9">
        <v>35700</v>
      </c>
      <c r="P1391" s="2">
        <v>43.516666999999998</v>
      </c>
      <c r="Q1391" s="2">
        <v>-68.933333000000005</v>
      </c>
      <c r="R1391" s="11">
        <v>92</v>
      </c>
      <c r="S1391" s="11">
        <v>92</v>
      </c>
      <c r="T1391" s="2" t="s">
        <v>1846</v>
      </c>
      <c r="U1391" s="2" t="s">
        <v>40</v>
      </c>
      <c r="V1391" s="2" t="s">
        <v>149</v>
      </c>
      <c r="AD1391" s="10" t="s">
        <v>1858</v>
      </c>
    </row>
    <row r="1392" spans="1:38" x14ac:dyDescent="0.2">
      <c r="A1392" s="2">
        <v>87796</v>
      </c>
      <c r="B1392" s="2">
        <v>86874</v>
      </c>
      <c r="C1392" s="2">
        <v>154</v>
      </c>
      <c r="D1392" s="10" t="s">
        <v>1855</v>
      </c>
      <c r="E1392" s="2" t="s">
        <v>42</v>
      </c>
      <c r="F1392" s="2" t="s">
        <v>1128</v>
      </c>
      <c r="J1392" s="2" t="s">
        <v>30</v>
      </c>
      <c r="K1392" s="10" t="s">
        <v>149</v>
      </c>
      <c r="L1392" s="2" t="s">
        <v>44</v>
      </c>
      <c r="M1392" s="2" t="s">
        <v>38</v>
      </c>
      <c r="N1392" s="10">
        <v>1997</v>
      </c>
      <c r="O1392" s="9">
        <v>35700</v>
      </c>
      <c r="P1392" s="2">
        <v>43.516666999999998</v>
      </c>
      <c r="Q1392" s="2">
        <v>-68.933333000000005</v>
      </c>
      <c r="R1392" s="11">
        <v>91</v>
      </c>
      <c r="S1392" s="11">
        <v>91</v>
      </c>
      <c r="T1392" s="2" t="s">
        <v>1846</v>
      </c>
      <c r="U1392" s="2" t="s">
        <v>40</v>
      </c>
      <c r="V1392" s="2" t="s">
        <v>149</v>
      </c>
      <c r="AD1392" s="10" t="s">
        <v>1858</v>
      </c>
    </row>
    <row r="1393" spans="1:38" x14ac:dyDescent="0.2">
      <c r="A1393" s="2">
        <v>87797</v>
      </c>
      <c r="B1393" s="2">
        <v>86875</v>
      </c>
      <c r="C1393" s="2">
        <v>154</v>
      </c>
      <c r="D1393" s="10" t="s">
        <v>1855</v>
      </c>
      <c r="E1393" s="2" t="s">
        <v>42</v>
      </c>
      <c r="F1393" s="2" t="s">
        <v>1129</v>
      </c>
      <c r="J1393" s="2" t="s">
        <v>30</v>
      </c>
      <c r="K1393" s="10" t="s">
        <v>149</v>
      </c>
      <c r="L1393" s="2" t="s">
        <v>44</v>
      </c>
      <c r="M1393" s="2" t="s">
        <v>38</v>
      </c>
      <c r="N1393" s="10">
        <v>1997</v>
      </c>
      <c r="O1393" s="9">
        <v>35700</v>
      </c>
      <c r="P1393" s="2">
        <v>43.516666999999998</v>
      </c>
      <c r="Q1393" s="2">
        <v>-68.933333000000005</v>
      </c>
      <c r="R1393" s="11">
        <v>94</v>
      </c>
      <c r="S1393" s="11">
        <v>94</v>
      </c>
      <c r="T1393" s="2" t="s">
        <v>1846</v>
      </c>
      <c r="U1393" s="2" t="s">
        <v>40</v>
      </c>
      <c r="V1393" s="2" t="s">
        <v>149</v>
      </c>
      <c r="AD1393" s="10" t="s">
        <v>1858</v>
      </c>
    </row>
    <row r="1394" spans="1:38" x14ac:dyDescent="0.2">
      <c r="A1394" s="2">
        <v>87798</v>
      </c>
      <c r="B1394" s="2">
        <v>86876</v>
      </c>
      <c r="C1394" s="2">
        <v>154</v>
      </c>
      <c r="D1394" s="10" t="s">
        <v>1855</v>
      </c>
      <c r="E1394" s="2" t="s">
        <v>42</v>
      </c>
      <c r="F1394" s="2" t="s">
        <v>1130</v>
      </c>
      <c r="J1394" s="2" t="s">
        <v>30</v>
      </c>
      <c r="K1394" s="10" t="s">
        <v>149</v>
      </c>
      <c r="L1394" s="2" t="s">
        <v>44</v>
      </c>
      <c r="M1394" s="2" t="s">
        <v>38</v>
      </c>
      <c r="N1394" s="10">
        <v>1997</v>
      </c>
      <c r="O1394" s="9">
        <v>35700</v>
      </c>
      <c r="P1394" s="2">
        <v>43.516666999999998</v>
      </c>
      <c r="Q1394" s="2">
        <v>-68.933333000000005</v>
      </c>
      <c r="R1394" s="11">
        <v>91</v>
      </c>
      <c r="S1394" s="11">
        <v>91</v>
      </c>
      <c r="T1394" s="2" t="s">
        <v>1846</v>
      </c>
      <c r="U1394" s="2" t="s">
        <v>40</v>
      </c>
      <c r="V1394" s="2" t="s">
        <v>149</v>
      </c>
      <c r="AD1394" s="10" t="s">
        <v>1858</v>
      </c>
    </row>
    <row r="1395" spans="1:38" x14ac:dyDescent="0.2">
      <c r="A1395" s="2">
        <v>87799</v>
      </c>
      <c r="B1395" s="2">
        <v>86877</v>
      </c>
      <c r="C1395" s="2">
        <v>154</v>
      </c>
      <c r="D1395" s="10" t="s">
        <v>1854</v>
      </c>
      <c r="E1395" s="2" t="s">
        <v>142</v>
      </c>
      <c r="F1395" s="2" t="s">
        <v>1131</v>
      </c>
      <c r="J1395" s="2" t="s">
        <v>30</v>
      </c>
      <c r="K1395" s="10" t="s">
        <v>149</v>
      </c>
      <c r="L1395" s="2" t="s">
        <v>44</v>
      </c>
      <c r="M1395" s="2" t="s">
        <v>38</v>
      </c>
      <c r="N1395" s="10">
        <v>1997</v>
      </c>
      <c r="O1395" s="9">
        <v>35700</v>
      </c>
      <c r="P1395" s="2">
        <v>43.516666999999998</v>
      </c>
      <c r="Q1395" s="2">
        <v>-68.933333000000005</v>
      </c>
      <c r="R1395" s="11">
        <v>190</v>
      </c>
      <c r="S1395" s="11">
        <v>190</v>
      </c>
      <c r="T1395" s="2" t="s">
        <v>1846</v>
      </c>
      <c r="U1395" s="2" t="s">
        <v>40</v>
      </c>
      <c r="V1395" s="2" t="s">
        <v>149</v>
      </c>
      <c r="AB1395" s="2" t="s">
        <v>31</v>
      </c>
      <c r="AC1395" s="2" t="s">
        <v>38</v>
      </c>
      <c r="AD1395" s="10">
        <v>1999</v>
      </c>
      <c r="AE1395" s="9">
        <v>36248</v>
      </c>
      <c r="AF1395" s="2">
        <v>41.733333000000002</v>
      </c>
      <c r="AG1395" s="2">
        <v>-65.966667000000001</v>
      </c>
      <c r="AH1395" s="2">
        <v>187</v>
      </c>
      <c r="AI1395" s="2">
        <v>187</v>
      </c>
      <c r="AJ1395" s="2" t="s">
        <v>1846</v>
      </c>
      <c r="AK1395" s="2" t="s">
        <v>40</v>
      </c>
      <c r="AL1395" s="2" t="s">
        <v>149</v>
      </c>
    </row>
    <row r="1396" spans="1:38" x14ac:dyDescent="0.2">
      <c r="A1396" s="2">
        <v>87804</v>
      </c>
      <c r="B1396" s="2">
        <v>86882</v>
      </c>
      <c r="C1396" s="2">
        <v>154</v>
      </c>
      <c r="D1396" s="10" t="s">
        <v>1855</v>
      </c>
      <c r="E1396" s="2" t="s">
        <v>42</v>
      </c>
      <c r="F1396" s="2" t="s">
        <v>1132</v>
      </c>
      <c r="J1396" s="2" t="s">
        <v>30</v>
      </c>
      <c r="K1396" s="10" t="s">
        <v>2219</v>
      </c>
      <c r="L1396" s="2" t="s">
        <v>44</v>
      </c>
      <c r="M1396" s="2" t="s">
        <v>38</v>
      </c>
      <c r="N1396" s="10">
        <v>1997</v>
      </c>
      <c r="O1396" s="9">
        <v>35700</v>
      </c>
      <c r="P1396" s="2">
        <v>43.516666999999998</v>
      </c>
      <c r="Q1396" s="2">
        <v>-68.933333000000005</v>
      </c>
      <c r="R1396" s="11">
        <v>94</v>
      </c>
      <c r="S1396" s="11">
        <v>94</v>
      </c>
      <c r="T1396" s="2" t="s">
        <v>1846</v>
      </c>
      <c r="U1396" s="2" t="s">
        <v>40</v>
      </c>
      <c r="V1396" s="2" t="s">
        <v>149</v>
      </c>
      <c r="AD1396" s="10" t="s">
        <v>1858</v>
      </c>
    </row>
    <row r="1397" spans="1:38" x14ac:dyDescent="0.2">
      <c r="A1397" s="2">
        <v>87806</v>
      </c>
      <c r="B1397" s="2">
        <v>86884</v>
      </c>
      <c r="C1397" s="2">
        <v>154</v>
      </c>
      <c r="D1397" s="10" t="s">
        <v>1855</v>
      </c>
      <c r="E1397" s="2" t="s">
        <v>42</v>
      </c>
      <c r="F1397" s="2" t="s">
        <v>1133</v>
      </c>
      <c r="J1397" s="2" t="s">
        <v>30</v>
      </c>
      <c r="K1397" s="10" t="s">
        <v>2219</v>
      </c>
      <c r="L1397" s="2" t="s">
        <v>44</v>
      </c>
      <c r="M1397" s="2" t="s">
        <v>38</v>
      </c>
      <c r="N1397" s="10">
        <v>1997</v>
      </c>
      <c r="O1397" s="9">
        <v>35700</v>
      </c>
      <c r="P1397" s="2">
        <v>43.516666999999998</v>
      </c>
      <c r="Q1397" s="2">
        <v>-68.933333000000005</v>
      </c>
      <c r="R1397" s="11">
        <v>94</v>
      </c>
      <c r="S1397" s="11">
        <v>94</v>
      </c>
      <c r="T1397" s="2" t="s">
        <v>1846</v>
      </c>
      <c r="U1397" s="2" t="s">
        <v>40</v>
      </c>
      <c r="V1397" s="2" t="s">
        <v>149</v>
      </c>
      <c r="AD1397" s="10" t="s">
        <v>1858</v>
      </c>
    </row>
    <row r="1398" spans="1:38" x14ac:dyDescent="0.2">
      <c r="A1398" s="2">
        <v>87810</v>
      </c>
      <c r="B1398" s="2">
        <v>86888</v>
      </c>
      <c r="C1398" s="2">
        <v>154</v>
      </c>
      <c r="D1398" s="10" t="s">
        <v>1855</v>
      </c>
      <c r="E1398" s="2" t="s">
        <v>42</v>
      </c>
      <c r="F1398" s="2" t="s">
        <v>1134</v>
      </c>
      <c r="J1398" s="2" t="s">
        <v>30</v>
      </c>
      <c r="K1398" s="10" t="s">
        <v>2219</v>
      </c>
      <c r="L1398" s="2" t="s">
        <v>44</v>
      </c>
      <c r="M1398" s="2" t="s">
        <v>38</v>
      </c>
      <c r="N1398" s="10">
        <v>1997</v>
      </c>
      <c r="O1398" s="9">
        <v>35701</v>
      </c>
      <c r="P1398" s="2">
        <v>43.533332999999999</v>
      </c>
      <c r="Q1398" s="2">
        <v>-69.099999999999994</v>
      </c>
      <c r="R1398" s="11">
        <v>217</v>
      </c>
      <c r="S1398" s="11">
        <v>217</v>
      </c>
      <c r="T1398" s="2" t="s">
        <v>1846</v>
      </c>
      <c r="U1398" s="2" t="s">
        <v>40</v>
      </c>
      <c r="V1398" s="2" t="s">
        <v>149</v>
      </c>
      <c r="AD1398" s="10" t="s">
        <v>1858</v>
      </c>
    </row>
    <row r="1399" spans="1:38" x14ac:dyDescent="0.2">
      <c r="A1399" s="2">
        <v>87814</v>
      </c>
      <c r="B1399" s="2">
        <v>86892</v>
      </c>
      <c r="C1399" s="2">
        <v>154</v>
      </c>
      <c r="D1399" s="10" t="s">
        <v>1855</v>
      </c>
      <c r="E1399" s="2" t="s">
        <v>42</v>
      </c>
      <c r="F1399" s="2" t="s">
        <v>1135</v>
      </c>
      <c r="J1399" s="2" t="s">
        <v>30</v>
      </c>
      <c r="K1399" s="10" t="s">
        <v>2219</v>
      </c>
      <c r="L1399" s="2" t="s">
        <v>44</v>
      </c>
      <c r="M1399" s="2" t="s">
        <v>38</v>
      </c>
      <c r="N1399" s="10">
        <v>1997</v>
      </c>
      <c r="O1399" s="9">
        <v>35701</v>
      </c>
      <c r="P1399" s="2">
        <v>43.533332999999999</v>
      </c>
      <c r="Q1399" s="2">
        <v>-69.099999999999994</v>
      </c>
      <c r="R1399" s="11">
        <v>96</v>
      </c>
      <c r="S1399" s="11">
        <v>96</v>
      </c>
      <c r="T1399" s="2" t="s">
        <v>1846</v>
      </c>
      <c r="U1399" s="2" t="s">
        <v>40</v>
      </c>
      <c r="V1399" s="2" t="s">
        <v>149</v>
      </c>
      <c r="AD1399" s="10" t="s">
        <v>1858</v>
      </c>
    </row>
    <row r="1400" spans="1:38" x14ac:dyDescent="0.2">
      <c r="A1400" s="2">
        <v>87870</v>
      </c>
      <c r="B1400" s="2">
        <v>86947</v>
      </c>
      <c r="C1400" s="2">
        <v>154</v>
      </c>
      <c r="D1400" s="10" t="s">
        <v>1854</v>
      </c>
      <c r="E1400" s="2" t="s">
        <v>142</v>
      </c>
      <c r="F1400" s="2" t="s">
        <v>1136</v>
      </c>
      <c r="J1400" s="2" t="s">
        <v>30</v>
      </c>
      <c r="K1400" s="10" t="s">
        <v>2219</v>
      </c>
      <c r="L1400" s="2" t="s">
        <v>44</v>
      </c>
      <c r="M1400" s="2" t="s">
        <v>87</v>
      </c>
      <c r="N1400" s="10">
        <v>1998</v>
      </c>
      <c r="O1400" s="9">
        <v>36023</v>
      </c>
      <c r="P1400" s="2">
        <v>44.1</v>
      </c>
      <c r="Q1400" s="2">
        <v>-68.183333000000005</v>
      </c>
      <c r="R1400" s="11">
        <v>137</v>
      </c>
      <c r="S1400" s="11">
        <v>137</v>
      </c>
      <c r="T1400" s="2" t="s">
        <v>1846</v>
      </c>
      <c r="U1400" s="2" t="s">
        <v>52</v>
      </c>
      <c r="V1400" s="2" t="s">
        <v>41</v>
      </c>
      <c r="W1400" s="2">
        <v>23</v>
      </c>
      <c r="X1400" s="2">
        <v>23</v>
      </c>
      <c r="Y1400" s="2" t="s">
        <v>1849</v>
      </c>
      <c r="Z1400" s="2" t="s">
        <v>47</v>
      </c>
      <c r="AA1400" s="2" t="s">
        <v>41</v>
      </c>
      <c r="AB1400" s="2" t="s">
        <v>31</v>
      </c>
      <c r="AC1400" s="2" t="s">
        <v>38</v>
      </c>
      <c r="AD1400" s="10">
        <v>1999</v>
      </c>
      <c r="AE1400" s="9">
        <v>36241</v>
      </c>
      <c r="AF1400" s="2">
        <v>42.783332999999999</v>
      </c>
      <c r="AG1400" s="2">
        <v>-62.833333000000003</v>
      </c>
      <c r="AH1400" s="2">
        <v>126</v>
      </c>
      <c r="AI1400" s="2">
        <v>126</v>
      </c>
      <c r="AJ1400" s="2" t="s">
        <v>1846</v>
      </c>
      <c r="AK1400" s="2" t="s">
        <v>40</v>
      </c>
      <c r="AL1400" s="2" t="s">
        <v>149</v>
      </c>
    </row>
    <row r="1401" spans="1:38" x14ac:dyDescent="0.2">
      <c r="A1401" s="2">
        <v>88389</v>
      </c>
      <c r="B1401" s="2">
        <v>87458</v>
      </c>
      <c r="C1401" s="2">
        <v>154</v>
      </c>
      <c r="D1401" s="10" t="s">
        <v>1855</v>
      </c>
      <c r="E1401" s="2" t="s">
        <v>42</v>
      </c>
      <c r="F1401" s="2" t="s">
        <v>1137</v>
      </c>
      <c r="J1401" s="2" t="s">
        <v>30</v>
      </c>
      <c r="K1401" s="10" t="s">
        <v>2219</v>
      </c>
      <c r="L1401" s="2" t="s">
        <v>44</v>
      </c>
      <c r="M1401" s="2" t="s">
        <v>38</v>
      </c>
      <c r="N1401" s="10">
        <v>1998</v>
      </c>
      <c r="O1401" s="9">
        <v>35998</v>
      </c>
      <c r="P1401" s="2">
        <v>47.75</v>
      </c>
      <c r="Q1401" s="2">
        <v>-42.833333000000003</v>
      </c>
      <c r="R1401" s="11">
        <v>66</v>
      </c>
      <c r="S1401" s="11">
        <v>66</v>
      </c>
      <c r="T1401" s="2" t="s">
        <v>1846</v>
      </c>
      <c r="U1401" s="2" t="s">
        <v>52</v>
      </c>
      <c r="V1401" s="2" t="s">
        <v>41</v>
      </c>
      <c r="W1401" s="2">
        <v>5</v>
      </c>
      <c r="X1401" s="2">
        <v>5</v>
      </c>
      <c r="Y1401" s="2" t="s">
        <v>1849</v>
      </c>
      <c r="Z1401" s="2" t="s">
        <v>47</v>
      </c>
      <c r="AA1401" s="2" t="s">
        <v>41</v>
      </c>
      <c r="AD1401" s="10" t="s">
        <v>1858</v>
      </c>
    </row>
    <row r="1402" spans="1:38" x14ac:dyDescent="0.2">
      <c r="A1402" s="2">
        <v>88699</v>
      </c>
      <c r="B1402" s="2">
        <v>87760</v>
      </c>
      <c r="C1402" s="2">
        <v>154</v>
      </c>
      <c r="D1402" s="10" t="s">
        <v>1855</v>
      </c>
      <c r="E1402" s="2" t="s">
        <v>42</v>
      </c>
      <c r="F1402" s="2" t="s">
        <v>1138</v>
      </c>
      <c r="J1402" s="2" t="s">
        <v>30</v>
      </c>
      <c r="K1402" s="10" t="s">
        <v>35</v>
      </c>
      <c r="L1402" s="2" t="s">
        <v>3123</v>
      </c>
      <c r="M1402" s="2" t="s">
        <v>87</v>
      </c>
      <c r="N1402" s="10">
        <v>2000</v>
      </c>
      <c r="O1402" s="9">
        <v>36591</v>
      </c>
      <c r="P1402" s="2">
        <v>50.5</v>
      </c>
      <c r="Q1402" s="2">
        <v>-1.25</v>
      </c>
      <c r="S1402" s="11"/>
      <c r="W1402" s="2">
        <v>23</v>
      </c>
      <c r="X1402" s="2">
        <v>23</v>
      </c>
      <c r="Y1402" s="2" t="s">
        <v>1849</v>
      </c>
      <c r="Z1402" s="2" t="s">
        <v>47</v>
      </c>
      <c r="AA1402" s="2" t="s">
        <v>41</v>
      </c>
      <c r="AD1402" s="10" t="s">
        <v>1858</v>
      </c>
    </row>
    <row r="1403" spans="1:38" x14ac:dyDescent="0.2">
      <c r="A1403" s="2">
        <v>88708</v>
      </c>
      <c r="B1403" s="2">
        <v>87769</v>
      </c>
      <c r="C1403" s="2">
        <v>154</v>
      </c>
      <c r="D1403" s="10" t="s">
        <v>1854</v>
      </c>
      <c r="E1403" s="2" t="s">
        <v>142</v>
      </c>
      <c r="F1403" s="2" t="s">
        <v>1139</v>
      </c>
      <c r="J1403" s="2" t="s">
        <v>30</v>
      </c>
      <c r="K1403" s="10" t="s">
        <v>35</v>
      </c>
      <c r="L1403" s="2" t="s">
        <v>3123</v>
      </c>
      <c r="M1403" s="2" t="s">
        <v>87</v>
      </c>
      <c r="N1403" s="10">
        <v>1999</v>
      </c>
      <c r="O1403" s="9">
        <v>36305</v>
      </c>
      <c r="P1403" s="2">
        <v>50.583333000000003</v>
      </c>
      <c r="Q1403" s="2">
        <v>-1.25</v>
      </c>
      <c r="S1403" s="11"/>
      <c r="W1403" s="2">
        <v>73</v>
      </c>
      <c r="X1403" s="2">
        <v>73</v>
      </c>
      <c r="Y1403" s="2" t="s">
        <v>1849</v>
      </c>
      <c r="Z1403" s="2" t="s">
        <v>47</v>
      </c>
      <c r="AA1403" s="2" t="s">
        <v>41</v>
      </c>
      <c r="AB1403" s="2" t="s">
        <v>31</v>
      </c>
      <c r="AC1403" s="2" t="s">
        <v>38</v>
      </c>
      <c r="AD1403" s="10">
        <v>1999</v>
      </c>
      <c r="AE1403" s="9">
        <v>36493</v>
      </c>
      <c r="AF1403" s="2">
        <v>49.866667</v>
      </c>
      <c r="AG1403" s="2">
        <v>-1</v>
      </c>
      <c r="AH1403" s="2">
        <v>201</v>
      </c>
      <c r="AI1403" s="2">
        <v>201</v>
      </c>
      <c r="AJ1403" s="2" t="s">
        <v>1846</v>
      </c>
      <c r="AK1403" s="2" t="s">
        <v>40</v>
      </c>
      <c r="AL1403" s="2" t="s">
        <v>41</v>
      </c>
    </row>
    <row r="1404" spans="1:38" x14ac:dyDescent="0.2">
      <c r="A1404" s="2">
        <v>88709</v>
      </c>
      <c r="B1404" s="2">
        <v>87770</v>
      </c>
      <c r="C1404" s="2">
        <v>154</v>
      </c>
      <c r="D1404" s="10" t="s">
        <v>1855</v>
      </c>
      <c r="E1404" s="2" t="s">
        <v>42</v>
      </c>
      <c r="F1404" s="2" t="s">
        <v>1140</v>
      </c>
      <c r="J1404" s="2" t="s">
        <v>30</v>
      </c>
      <c r="K1404" s="10" t="s">
        <v>35</v>
      </c>
      <c r="L1404" s="2" t="s">
        <v>44</v>
      </c>
      <c r="M1404" s="2" t="s">
        <v>87</v>
      </c>
      <c r="N1404" s="10">
        <v>1999</v>
      </c>
      <c r="O1404" s="9">
        <v>36371</v>
      </c>
      <c r="P1404" s="2">
        <v>50.583333000000003</v>
      </c>
      <c r="Q1404" s="2">
        <v>-1.25</v>
      </c>
      <c r="S1404" s="11"/>
      <c r="W1404" s="2">
        <v>86</v>
      </c>
      <c r="X1404" s="2">
        <v>86</v>
      </c>
      <c r="Y1404" s="2" t="s">
        <v>1849</v>
      </c>
      <c r="Z1404" s="2" t="s">
        <v>47</v>
      </c>
      <c r="AA1404" s="2" t="s">
        <v>41</v>
      </c>
      <c r="AD1404" s="10" t="s">
        <v>1858</v>
      </c>
    </row>
    <row r="1405" spans="1:38" x14ac:dyDescent="0.2">
      <c r="A1405" s="2">
        <v>88710</v>
      </c>
      <c r="B1405" s="2">
        <v>87771</v>
      </c>
      <c r="C1405" s="2">
        <v>154</v>
      </c>
      <c r="D1405" s="10" t="s">
        <v>1855</v>
      </c>
      <c r="E1405" s="2" t="s">
        <v>42</v>
      </c>
      <c r="F1405" s="2" t="s">
        <v>1141</v>
      </c>
      <c r="J1405" s="2" t="s">
        <v>30</v>
      </c>
      <c r="K1405" s="10" t="s">
        <v>35</v>
      </c>
      <c r="L1405" s="2" t="s">
        <v>3123</v>
      </c>
      <c r="M1405" s="2" t="s">
        <v>87</v>
      </c>
      <c r="N1405" s="10">
        <v>1999</v>
      </c>
      <c r="O1405" s="9">
        <v>36316</v>
      </c>
      <c r="P1405" s="2">
        <v>50.583333000000003</v>
      </c>
      <c r="Q1405" s="2">
        <v>-1.25</v>
      </c>
      <c r="S1405" s="11"/>
      <c r="W1405" s="2">
        <v>73</v>
      </c>
      <c r="X1405" s="2">
        <v>73</v>
      </c>
      <c r="Y1405" s="2" t="s">
        <v>1849</v>
      </c>
      <c r="Z1405" s="2" t="s">
        <v>47</v>
      </c>
      <c r="AA1405" s="2" t="s">
        <v>41</v>
      </c>
      <c r="AD1405" s="10" t="s">
        <v>1858</v>
      </c>
    </row>
    <row r="1406" spans="1:38" x14ac:dyDescent="0.2">
      <c r="A1406" s="2">
        <v>90767</v>
      </c>
      <c r="B1406" s="2">
        <v>89787</v>
      </c>
      <c r="C1406" s="2">
        <v>154</v>
      </c>
      <c r="D1406" s="10" t="s">
        <v>1855</v>
      </c>
      <c r="E1406" s="2" t="s">
        <v>42</v>
      </c>
      <c r="F1406" s="2" t="s">
        <v>1142</v>
      </c>
      <c r="J1406" s="2" t="s">
        <v>30</v>
      </c>
      <c r="K1406" s="10" t="s">
        <v>2219</v>
      </c>
      <c r="L1406" s="2" t="s">
        <v>44</v>
      </c>
      <c r="M1406" s="2" t="s">
        <v>38</v>
      </c>
      <c r="N1406" s="10">
        <v>2011</v>
      </c>
      <c r="O1406" s="9">
        <v>40759</v>
      </c>
      <c r="P1406" s="2">
        <v>44.633333</v>
      </c>
      <c r="Q1406" s="2">
        <v>-48.4</v>
      </c>
      <c r="R1406" s="11">
        <v>91.44</v>
      </c>
      <c r="S1406" s="11">
        <v>36</v>
      </c>
      <c r="T1406" s="2" t="s">
        <v>1850</v>
      </c>
      <c r="U1406" s="2" t="s">
        <v>52</v>
      </c>
      <c r="V1406" s="2" t="s">
        <v>41</v>
      </c>
      <c r="AD1406" s="10" t="s">
        <v>1858</v>
      </c>
    </row>
    <row r="1407" spans="1:38" x14ac:dyDescent="0.2">
      <c r="A1407" s="2">
        <v>90769</v>
      </c>
      <c r="B1407" s="2">
        <v>89789</v>
      </c>
      <c r="C1407" s="2">
        <v>154</v>
      </c>
      <c r="D1407" s="10" t="s">
        <v>1855</v>
      </c>
      <c r="E1407" s="2" t="s">
        <v>42</v>
      </c>
      <c r="F1407" s="2" t="s">
        <v>1143</v>
      </c>
      <c r="J1407" s="2" t="s">
        <v>30</v>
      </c>
      <c r="K1407" s="10" t="s">
        <v>149</v>
      </c>
      <c r="L1407" s="2" t="s">
        <v>44</v>
      </c>
      <c r="M1407" s="2" t="s">
        <v>38</v>
      </c>
      <c r="N1407" s="10">
        <v>2011</v>
      </c>
      <c r="O1407" s="9">
        <v>40759</v>
      </c>
      <c r="P1407" s="2">
        <v>44.633333</v>
      </c>
      <c r="Q1407" s="2">
        <v>-48.4</v>
      </c>
      <c r="R1407" s="11">
        <v>60</v>
      </c>
      <c r="S1407" s="11">
        <v>2</v>
      </c>
      <c r="T1407" s="2" t="s">
        <v>1851</v>
      </c>
      <c r="U1407" s="2" t="s">
        <v>52</v>
      </c>
      <c r="V1407" s="2" t="s">
        <v>41</v>
      </c>
      <c r="AD1407" s="10" t="s">
        <v>1858</v>
      </c>
    </row>
    <row r="1408" spans="1:38" x14ac:dyDescent="0.2">
      <c r="A1408" s="2">
        <v>90770</v>
      </c>
      <c r="B1408" s="2">
        <v>89790</v>
      </c>
      <c r="C1408" s="2">
        <v>154</v>
      </c>
      <c r="D1408" s="10" t="s">
        <v>1855</v>
      </c>
      <c r="E1408" s="2" t="s">
        <v>42</v>
      </c>
      <c r="F1408" s="2" t="s">
        <v>1144</v>
      </c>
      <c r="J1408" s="2" t="s">
        <v>30</v>
      </c>
      <c r="K1408" s="10" t="s">
        <v>35</v>
      </c>
      <c r="L1408" s="2" t="s">
        <v>44</v>
      </c>
      <c r="M1408" s="2" t="s">
        <v>38</v>
      </c>
      <c r="N1408" s="10">
        <v>2011</v>
      </c>
      <c r="O1408" s="9">
        <v>40759</v>
      </c>
      <c r="P1408" s="2">
        <v>44.633333</v>
      </c>
      <c r="Q1408" s="2">
        <v>-48.4</v>
      </c>
      <c r="R1408" s="11">
        <v>91.44</v>
      </c>
      <c r="S1408" s="11">
        <v>36</v>
      </c>
      <c r="T1408" s="2" t="s">
        <v>1850</v>
      </c>
      <c r="U1408" s="2" t="s">
        <v>52</v>
      </c>
      <c r="V1408" s="2" t="s">
        <v>41</v>
      </c>
      <c r="AD1408" s="10" t="s">
        <v>1858</v>
      </c>
    </row>
    <row r="1409" spans="1:38" x14ac:dyDescent="0.2">
      <c r="A1409" s="2">
        <v>90776</v>
      </c>
      <c r="B1409" s="2">
        <v>89796</v>
      </c>
      <c r="C1409" s="2">
        <v>154</v>
      </c>
      <c r="D1409" s="10" t="s">
        <v>1855</v>
      </c>
      <c r="E1409" s="2" t="s">
        <v>42</v>
      </c>
      <c r="F1409" s="2" t="s">
        <v>1145</v>
      </c>
      <c r="J1409" s="2" t="s">
        <v>30</v>
      </c>
      <c r="K1409" s="10" t="s">
        <v>149</v>
      </c>
      <c r="L1409" s="2" t="s">
        <v>44</v>
      </c>
      <c r="M1409" s="2" t="s">
        <v>38</v>
      </c>
      <c r="N1409" s="10">
        <v>2011</v>
      </c>
      <c r="O1409" s="9">
        <v>40759</v>
      </c>
      <c r="P1409" s="2">
        <v>44.633333</v>
      </c>
      <c r="Q1409" s="2">
        <v>-48.4</v>
      </c>
      <c r="R1409" s="11">
        <v>76.2</v>
      </c>
      <c r="S1409" s="11">
        <v>30</v>
      </c>
      <c r="T1409" s="2" t="s">
        <v>1850</v>
      </c>
      <c r="U1409" s="2" t="s">
        <v>52</v>
      </c>
      <c r="V1409" s="2" t="s">
        <v>41</v>
      </c>
      <c r="AD1409" s="10" t="s">
        <v>1858</v>
      </c>
    </row>
    <row r="1410" spans="1:38" x14ac:dyDescent="0.2">
      <c r="A1410" s="2">
        <v>90781</v>
      </c>
      <c r="B1410" s="2">
        <v>89801</v>
      </c>
      <c r="C1410" s="2">
        <v>154</v>
      </c>
      <c r="D1410" s="10" t="s">
        <v>1855</v>
      </c>
      <c r="E1410" s="2" t="s">
        <v>42</v>
      </c>
      <c r="F1410" s="2" t="s">
        <v>1146</v>
      </c>
      <c r="J1410" s="2" t="s">
        <v>30</v>
      </c>
      <c r="K1410" s="10" t="s">
        <v>2219</v>
      </c>
      <c r="L1410" s="2" t="s">
        <v>44</v>
      </c>
      <c r="M1410" s="2" t="s">
        <v>38</v>
      </c>
      <c r="N1410" s="10">
        <v>2011</v>
      </c>
      <c r="O1410" s="9">
        <v>40754</v>
      </c>
      <c r="P1410" s="2">
        <v>44.066667000000002</v>
      </c>
      <c r="Q1410" s="2">
        <v>-47.666666999999997</v>
      </c>
      <c r="R1410" s="11">
        <v>91.44</v>
      </c>
      <c r="S1410" s="11">
        <v>36</v>
      </c>
      <c r="T1410" s="2" t="s">
        <v>1850</v>
      </c>
      <c r="U1410" s="2" t="s">
        <v>52</v>
      </c>
      <c r="V1410" s="2" t="s">
        <v>41</v>
      </c>
      <c r="AD1410" s="10" t="s">
        <v>1858</v>
      </c>
    </row>
    <row r="1411" spans="1:38" x14ac:dyDescent="0.2">
      <c r="A1411" s="2">
        <v>90784</v>
      </c>
      <c r="B1411" s="2">
        <v>89804</v>
      </c>
      <c r="C1411" s="2">
        <v>154</v>
      </c>
      <c r="D1411" s="10" t="s">
        <v>1855</v>
      </c>
      <c r="E1411" s="2" t="s">
        <v>42</v>
      </c>
      <c r="F1411" s="2" t="s">
        <v>1147</v>
      </c>
      <c r="J1411" s="2" t="s">
        <v>30</v>
      </c>
      <c r="K1411" s="10" t="s">
        <v>35</v>
      </c>
      <c r="L1411" s="2" t="s">
        <v>44</v>
      </c>
      <c r="M1411" s="2" t="s">
        <v>38</v>
      </c>
      <c r="N1411" s="10">
        <v>2011</v>
      </c>
      <c r="O1411" s="9">
        <v>40755</v>
      </c>
      <c r="P1411" s="2">
        <v>44.15</v>
      </c>
      <c r="Q1411" s="2">
        <v>-47.75</v>
      </c>
      <c r="R1411" s="11">
        <v>83.820000000000007</v>
      </c>
      <c r="S1411" s="11">
        <v>33</v>
      </c>
      <c r="T1411" s="2" t="s">
        <v>1850</v>
      </c>
      <c r="U1411" s="2" t="s">
        <v>52</v>
      </c>
      <c r="V1411" s="2" t="s">
        <v>41</v>
      </c>
      <c r="AD1411" s="10" t="s">
        <v>1858</v>
      </c>
    </row>
    <row r="1412" spans="1:38" x14ac:dyDescent="0.2">
      <c r="A1412" s="2">
        <v>90809</v>
      </c>
      <c r="B1412" s="2">
        <v>89829</v>
      </c>
      <c r="C1412" s="2">
        <v>154</v>
      </c>
      <c r="D1412" s="10" t="s">
        <v>1855</v>
      </c>
      <c r="E1412" s="2" t="s">
        <v>42</v>
      </c>
      <c r="F1412" s="2" t="s">
        <v>1148</v>
      </c>
      <c r="J1412" s="2" t="s">
        <v>30</v>
      </c>
      <c r="K1412" s="10" t="s">
        <v>35</v>
      </c>
      <c r="L1412" s="2" t="s">
        <v>44</v>
      </c>
      <c r="M1412" s="2" t="s">
        <v>38</v>
      </c>
      <c r="N1412" s="10">
        <v>2011</v>
      </c>
      <c r="O1412" s="9">
        <v>40766</v>
      </c>
      <c r="P1412" s="2">
        <v>44.316667000000002</v>
      </c>
      <c r="Q1412" s="2">
        <v>-48.666666999999997</v>
      </c>
      <c r="R1412" s="11">
        <v>76.2</v>
      </c>
      <c r="S1412" s="11">
        <v>30</v>
      </c>
      <c r="T1412" s="2" t="s">
        <v>1850</v>
      </c>
      <c r="U1412" s="2" t="s">
        <v>52</v>
      </c>
      <c r="V1412" s="2" t="s">
        <v>41</v>
      </c>
      <c r="AD1412" s="10" t="s">
        <v>1858</v>
      </c>
    </row>
    <row r="1413" spans="1:38" x14ac:dyDescent="0.2">
      <c r="A1413" s="2">
        <v>90814</v>
      </c>
      <c r="B1413" s="2">
        <v>89834</v>
      </c>
      <c r="C1413" s="2">
        <v>154</v>
      </c>
      <c r="D1413" s="10" t="s">
        <v>1855</v>
      </c>
      <c r="E1413" s="2" t="s">
        <v>42</v>
      </c>
      <c r="F1413" s="2" t="s">
        <v>1149</v>
      </c>
      <c r="J1413" s="2" t="s">
        <v>30</v>
      </c>
      <c r="K1413" s="10" t="s">
        <v>2219</v>
      </c>
      <c r="L1413" s="2" t="s">
        <v>44</v>
      </c>
      <c r="M1413" s="2" t="s">
        <v>38</v>
      </c>
      <c r="N1413" s="10">
        <v>2011</v>
      </c>
      <c r="O1413" s="9">
        <v>40798</v>
      </c>
      <c r="P1413" s="2">
        <v>44.466667000000001</v>
      </c>
      <c r="Q1413" s="2">
        <v>-48.716667000000001</v>
      </c>
      <c r="R1413" s="11">
        <v>90</v>
      </c>
      <c r="S1413" s="11">
        <v>3</v>
      </c>
      <c r="T1413" s="2" t="s">
        <v>1851</v>
      </c>
      <c r="U1413" s="2" t="s">
        <v>52</v>
      </c>
      <c r="V1413" s="2" t="s">
        <v>41</v>
      </c>
      <c r="AD1413" s="10" t="s">
        <v>1858</v>
      </c>
    </row>
    <row r="1414" spans="1:38" x14ac:dyDescent="0.2">
      <c r="A1414" s="2">
        <v>90815</v>
      </c>
      <c r="B1414" s="2">
        <v>89835</v>
      </c>
      <c r="C1414" s="2">
        <v>154</v>
      </c>
      <c r="D1414" s="10" t="s">
        <v>1855</v>
      </c>
      <c r="E1414" s="2" t="s">
        <v>42</v>
      </c>
      <c r="F1414" s="2" t="s">
        <v>1150</v>
      </c>
      <c r="J1414" s="2" t="s">
        <v>30</v>
      </c>
      <c r="K1414" s="10" t="s">
        <v>35</v>
      </c>
      <c r="L1414" s="2" t="s">
        <v>44</v>
      </c>
      <c r="M1414" s="2" t="s">
        <v>38</v>
      </c>
      <c r="N1414" s="10">
        <v>2011</v>
      </c>
      <c r="O1414" s="9">
        <v>40798</v>
      </c>
      <c r="P1414" s="2">
        <v>44.466667000000001</v>
      </c>
      <c r="Q1414" s="2">
        <v>-48.716667000000001</v>
      </c>
      <c r="R1414" s="11">
        <v>120</v>
      </c>
      <c r="S1414" s="11">
        <v>4</v>
      </c>
      <c r="T1414" s="2" t="s">
        <v>1851</v>
      </c>
      <c r="U1414" s="2" t="s">
        <v>52</v>
      </c>
      <c r="V1414" s="2" t="s">
        <v>41</v>
      </c>
      <c r="W1414" s="2">
        <v>45.300000000000004</v>
      </c>
      <c r="X1414" s="2">
        <v>100</v>
      </c>
      <c r="Y1414" s="2" t="s">
        <v>1847</v>
      </c>
      <c r="Z1414" s="2" t="s">
        <v>47</v>
      </c>
      <c r="AA1414" s="2" t="s">
        <v>41</v>
      </c>
      <c r="AD1414" s="10" t="s">
        <v>1858</v>
      </c>
    </row>
    <row r="1415" spans="1:38" x14ac:dyDescent="0.2">
      <c r="A1415" s="2">
        <v>90816</v>
      </c>
      <c r="B1415" s="2">
        <v>89836</v>
      </c>
      <c r="C1415" s="2">
        <v>154</v>
      </c>
      <c r="D1415" s="10" t="s">
        <v>1855</v>
      </c>
      <c r="E1415" s="2" t="s">
        <v>42</v>
      </c>
      <c r="F1415" s="2" t="s">
        <v>1151</v>
      </c>
      <c r="J1415" s="2" t="s">
        <v>30</v>
      </c>
      <c r="K1415" s="10" t="s">
        <v>149</v>
      </c>
      <c r="L1415" s="2" t="s">
        <v>44</v>
      </c>
      <c r="M1415" s="2" t="s">
        <v>38</v>
      </c>
      <c r="N1415" s="10">
        <v>2011</v>
      </c>
      <c r="O1415" s="9">
        <v>40798</v>
      </c>
      <c r="P1415" s="2">
        <v>44.466667000000001</v>
      </c>
      <c r="Q1415" s="2">
        <v>-48.716667000000001</v>
      </c>
      <c r="R1415" s="11">
        <v>71.12</v>
      </c>
      <c r="S1415" s="11">
        <v>28</v>
      </c>
      <c r="T1415" s="2" t="s">
        <v>1850</v>
      </c>
      <c r="U1415" s="2" t="s">
        <v>52</v>
      </c>
      <c r="V1415" s="2" t="s">
        <v>41</v>
      </c>
      <c r="AD1415" s="10" t="s">
        <v>1858</v>
      </c>
    </row>
    <row r="1416" spans="1:38" x14ac:dyDescent="0.2">
      <c r="A1416" s="2">
        <v>90818</v>
      </c>
      <c r="B1416" s="2">
        <v>89838</v>
      </c>
      <c r="C1416" s="2">
        <v>154</v>
      </c>
      <c r="D1416" s="10" t="s">
        <v>1855</v>
      </c>
      <c r="E1416" s="2" t="s">
        <v>42</v>
      </c>
      <c r="F1416" s="2" t="s">
        <v>1152</v>
      </c>
      <c r="J1416" s="2" t="s">
        <v>30</v>
      </c>
      <c r="K1416" s="10" t="s">
        <v>149</v>
      </c>
      <c r="L1416" s="2" t="s">
        <v>44</v>
      </c>
      <c r="M1416" s="2" t="s">
        <v>38</v>
      </c>
      <c r="N1416" s="10">
        <v>2011</v>
      </c>
      <c r="O1416" s="9">
        <v>40768</v>
      </c>
      <c r="P1416" s="2">
        <v>44.45</v>
      </c>
      <c r="Q1416" s="2">
        <v>-48.6</v>
      </c>
      <c r="R1416" s="11">
        <v>76.2</v>
      </c>
      <c r="S1416" s="11">
        <v>30</v>
      </c>
      <c r="T1416" s="2" t="s">
        <v>1850</v>
      </c>
      <c r="U1416" s="2" t="s">
        <v>52</v>
      </c>
      <c r="V1416" s="2" t="s">
        <v>41</v>
      </c>
      <c r="W1416" s="2">
        <v>11.325000000000001</v>
      </c>
      <c r="X1416" s="2">
        <v>25</v>
      </c>
      <c r="Y1416" s="2" t="s">
        <v>1847</v>
      </c>
      <c r="Z1416" s="2" t="s">
        <v>47</v>
      </c>
      <c r="AA1416" s="2" t="s">
        <v>41</v>
      </c>
      <c r="AD1416" s="10" t="s">
        <v>1858</v>
      </c>
    </row>
    <row r="1417" spans="1:38" x14ac:dyDescent="0.2">
      <c r="A1417" s="2">
        <v>90822</v>
      </c>
      <c r="B1417" s="2">
        <v>89842</v>
      </c>
      <c r="C1417" s="2">
        <v>154</v>
      </c>
      <c r="D1417" s="10" t="s">
        <v>1855</v>
      </c>
      <c r="E1417" s="2" t="s">
        <v>42</v>
      </c>
      <c r="F1417" s="2" t="s">
        <v>1153</v>
      </c>
      <c r="J1417" s="2" t="s">
        <v>30</v>
      </c>
      <c r="K1417" s="10" t="s">
        <v>35</v>
      </c>
      <c r="L1417" s="2" t="s">
        <v>44</v>
      </c>
      <c r="M1417" s="2" t="s">
        <v>38</v>
      </c>
      <c r="N1417" s="10">
        <v>2011</v>
      </c>
      <c r="O1417" s="9">
        <v>40799</v>
      </c>
      <c r="P1417" s="2">
        <v>44.15</v>
      </c>
      <c r="Q1417" s="2">
        <v>-48.8</v>
      </c>
      <c r="R1417" s="11">
        <v>60</v>
      </c>
      <c r="S1417" s="11">
        <v>2</v>
      </c>
      <c r="T1417" s="2" t="s">
        <v>1851</v>
      </c>
      <c r="U1417" s="2" t="s">
        <v>52</v>
      </c>
      <c r="V1417" s="2" t="s">
        <v>41</v>
      </c>
      <c r="W1417" s="2">
        <v>9.06</v>
      </c>
      <c r="X1417" s="2">
        <v>20</v>
      </c>
      <c r="Y1417" s="2" t="s">
        <v>1847</v>
      </c>
      <c r="Z1417" s="2" t="s">
        <v>47</v>
      </c>
      <c r="AA1417" s="2" t="s">
        <v>41</v>
      </c>
      <c r="AD1417" s="10" t="s">
        <v>1858</v>
      </c>
    </row>
    <row r="1418" spans="1:38" x14ac:dyDescent="0.2">
      <c r="A1418" s="2">
        <v>90824</v>
      </c>
      <c r="B1418" s="2">
        <v>89844</v>
      </c>
      <c r="C1418" s="2">
        <v>154</v>
      </c>
      <c r="D1418" s="10" t="s">
        <v>1855</v>
      </c>
      <c r="E1418" s="2" t="s">
        <v>42</v>
      </c>
      <c r="F1418" s="2" t="s">
        <v>1154</v>
      </c>
      <c r="J1418" s="2" t="s">
        <v>30</v>
      </c>
      <c r="K1418" s="10" t="s">
        <v>35</v>
      </c>
      <c r="L1418" s="2" t="s">
        <v>44</v>
      </c>
      <c r="M1418" s="2" t="s">
        <v>38</v>
      </c>
      <c r="N1418" s="10">
        <v>2011</v>
      </c>
      <c r="O1418" s="9">
        <v>40806</v>
      </c>
      <c r="P1418" s="2">
        <v>44.35</v>
      </c>
      <c r="Q1418" s="2">
        <v>-48.433332999999998</v>
      </c>
      <c r="R1418" s="11">
        <v>90</v>
      </c>
      <c r="S1418" s="11">
        <v>3</v>
      </c>
      <c r="T1418" s="2" t="s">
        <v>1851</v>
      </c>
      <c r="U1418" s="2" t="s">
        <v>52</v>
      </c>
      <c r="V1418" s="2" t="s">
        <v>41</v>
      </c>
      <c r="AD1418" s="10" t="s">
        <v>1858</v>
      </c>
    </row>
    <row r="1419" spans="1:38" x14ac:dyDescent="0.2">
      <c r="A1419" s="2">
        <v>91016</v>
      </c>
      <c r="B1419" s="2">
        <v>90033</v>
      </c>
      <c r="C1419" s="2">
        <v>154</v>
      </c>
      <c r="D1419" s="10" t="s">
        <v>1854</v>
      </c>
      <c r="E1419" s="2" t="s">
        <v>142</v>
      </c>
      <c r="F1419" s="2" t="s">
        <v>1155</v>
      </c>
      <c r="J1419" s="2" t="s">
        <v>30</v>
      </c>
      <c r="K1419" s="10" t="s">
        <v>149</v>
      </c>
      <c r="L1419" s="2" t="s">
        <v>44</v>
      </c>
      <c r="M1419" s="2" t="s">
        <v>87</v>
      </c>
      <c r="N1419" s="10">
        <v>1999</v>
      </c>
      <c r="O1419" s="9">
        <v>36346</v>
      </c>
      <c r="P1419" s="2">
        <v>43.366667</v>
      </c>
      <c r="Q1419" s="2">
        <v>-70.116667000000007</v>
      </c>
      <c r="R1419" s="11">
        <v>102</v>
      </c>
      <c r="S1419" s="11">
        <v>102</v>
      </c>
      <c r="T1419" s="2" t="s">
        <v>1846</v>
      </c>
      <c r="U1419" s="2" t="s">
        <v>52</v>
      </c>
      <c r="V1419" s="2" t="s">
        <v>41</v>
      </c>
      <c r="AB1419" s="2" t="s">
        <v>31</v>
      </c>
      <c r="AC1419" s="2" t="s">
        <v>1852</v>
      </c>
      <c r="AD1419" s="10">
        <v>1999</v>
      </c>
      <c r="AE1419" s="9">
        <v>36396</v>
      </c>
      <c r="AF1419" s="2">
        <v>43.55</v>
      </c>
      <c r="AG1419" s="2">
        <v>-69.833332999999996</v>
      </c>
      <c r="AH1419" s="2">
        <v>114</v>
      </c>
      <c r="AI1419" s="2">
        <v>114</v>
      </c>
      <c r="AJ1419" s="2" t="s">
        <v>1846</v>
      </c>
      <c r="AK1419" s="2" t="s">
        <v>40</v>
      </c>
      <c r="AL1419" s="2" t="s">
        <v>41</v>
      </c>
    </row>
    <row r="1420" spans="1:38" x14ac:dyDescent="0.2">
      <c r="A1420" s="2">
        <v>91116</v>
      </c>
      <c r="B1420" s="2">
        <v>90132</v>
      </c>
      <c r="C1420" s="2">
        <v>154</v>
      </c>
      <c r="D1420" s="10" t="s">
        <v>1855</v>
      </c>
      <c r="E1420" s="2" t="s">
        <v>42</v>
      </c>
      <c r="F1420" s="2" t="s">
        <v>1156</v>
      </c>
      <c r="J1420" s="2" t="s">
        <v>30</v>
      </c>
      <c r="K1420" s="10" t="s">
        <v>149</v>
      </c>
      <c r="L1420" s="2" t="s">
        <v>44</v>
      </c>
      <c r="M1420" s="2" t="s">
        <v>87</v>
      </c>
      <c r="N1420" s="10">
        <v>1999</v>
      </c>
      <c r="O1420" s="9">
        <v>36380</v>
      </c>
      <c r="P1420" s="2">
        <v>44.233333000000002</v>
      </c>
      <c r="Q1420" s="2">
        <v>-68.133332999999993</v>
      </c>
      <c r="R1420" s="11">
        <v>107</v>
      </c>
      <c r="S1420" s="11">
        <v>107</v>
      </c>
      <c r="T1420" s="2" t="s">
        <v>1846</v>
      </c>
      <c r="U1420" s="2" t="s">
        <v>52</v>
      </c>
      <c r="V1420" s="2" t="s">
        <v>149</v>
      </c>
      <c r="W1420" s="2">
        <v>17</v>
      </c>
      <c r="X1420" s="2">
        <v>17</v>
      </c>
      <c r="Y1420" s="2" t="s">
        <v>1849</v>
      </c>
      <c r="Z1420" s="2" t="s">
        <v>47</v>
      </c>
      <c r="AA1420" s="2" t="s">
        <v>41</v>
      </c>
      <c r="AD1420" s="10" t="s">
        <v>1858</v>
      </c>
    </row>
    <row r="1421" spans="1:38" x14ac:dyDescent="0.2">
      <c r="A1421" s="2">
        <v>91258</v>
      </c>
      <c r="B1421" s="2">
        <v>90274</v>
      </c>
      <c r="C1421" s="2">
        <v>154</v>
      </c>
      <c r="D1421" s="10" t="s">
        <v>1855</v>
      </c>
      <c r="E1421" s="2" t="s">
        <v>42</v>
      </c>
      <c r="F1421" s="2" t="s">
        <v>1157</v>
      </c>
      <c r="J1421" s="2" t="s">
        <v>30</v>
      </c>
      <c r="K1421" s="10" t="s">
        <v>149</v>
      </c>
      <c r="L1421" s="2" t="s">
        <v>44</v>
      </c>
      <c r="M1421" s="2" t="s">
        <v>87</v>
      </c>
      <c r="N1421" s="10">
        <v>2000</v>
      </c>
      <c r="O1421" s="9">
        <v>36714</v>
      </c>
      <c r="P1421" s="2">
        <v>43.65</v>
      </c>
      <c r="Q1421" s="2">
        <v>-69.349999999999994</v>
      </c>
      <c r="R1421" s="11">
        <v>105</v>
      </c>
      <c r="S1421" s="11">
        <v>105</v>
      </c>
      <c r="T1421" s="2" t="s">
        <v>1846</v>
      </c>
      <c r="U1421" s="2" t="s">
        <v>40</v>
      </c>
      <c r="V1421" s="2" t="s">
        <v>149</v>
      </c>
      <c r="AD1421" s="10" t="s">
        <v>1858</v>
      </c>
    </row>
    <row r="1422" spans="1:38" x14ac:dyDescent="0.2">
      <c r="A1422" s="2">
        <v>91376</v>
      </c>
      <c r="B1422" s="2">
        <v>90391</v>
      </c>
      <c r="C1422" s="2">
        <v>154</v>
      </c>
      <c r="D1422" s="10" t="s">
        <v>1855</v>
      </c>
      <c r="E1422" s="2" t="s">
        <v>42</v>
      </c>
      <c r="F1422" s="2" t="s">
        <v>1158</v>
      </c>
      <c r="J1422" s="2" t="s">
        <v>30</v>
      </c>
      <c r="K1422" s="10" t="s">
        <v>149</v>
      </c>
      <c r="L1422" s="2" t="s">
        <v>55</v>
      </c>
      <c r="M1422" s="2" t="s">
        <v>38</v>
      </c>
      <c r="N1422" s="10">
        <v>1999</v>
      </c>
      <c r="O1422" s="9">
        <v>36237</v>
      </c>
      <c r="P1422" s="2">
        <v>42.55</v>
      </c>
      <c r="Q1422" s="2">
        <v>-63.9</v>
      </c>
      <c r="R1422" s="11">
        <v>101</v>
      </c>
      <c r="S1422" s="11">
        <v>101</v>
      </c>
      <c r="T1422" s="2" t="s">
        <v>1846</v>
      </c>
      <c r="U1422" s="2" t="s">
        <v>40</v>
      </c>
      <c r="V1422" s="2" t="s">
        <v>149</v>
      </c>
      <c r="W1422" s="2">
        <v>16</v>
      </c>
      <c r="X1422" s="2">
        <v>16</v>
      </c>
      <c r="Y1422" s="2" t="s">
        <v>1849</v>
      </c>
      <c r="Z1422" s="2" t="s">
        <v>47</v>
      </c>
      <c r="AA1422" s="2" t="s">
        <v>149</v>
      </c>
      <c r="AD1422" s="10" t="s">
        <v>1858</v>
      </c>
    </row>
    <row r="1423" spans="1:38" x14ac:dyDescent="0.2">
      <c r="A1423" s="2">
        <v>91377</v>
      </c>
      <c r="B1423" s="2">
        <v>90392</v>
      </c>
      <c r="C1423" s="2">
        <v>154</v>
      </c>
      <c r="D1423" s="10" t="s">
        <v>1854</v>
      </c>
      <c r="E1423" s="2" t="s">
        <v>142</v>
      </c>
      <c r="F1423" s="2" t="s">
        <v>1159</v>
      </c>
      <c r="J1423" s="2" t="s">
        <v>30</v>
      </c>
      <c r="K1423" s="10" t="s">
        <v>149</v>
      </c>
      <c r="L1423" s="2" t="s">
        <v>55</v>
      </c>
      <c r="M1423" s="2" t="s">
        <v>38</v>
      </c>
      <c r="N1423" s="10">
        <v>1999</v>
      </c>
      <c r="O1423" s="9">
        <v>36237</v>
      </c>
      <c r="P1423" s="2">
        <v>42.55</v>
      </c>
      <c r="Q1423" s="2">
        <v>-62.9</v>
      </c>
      <c r="R1423" s="11">
        <v>104</v>
      </c>
      <c r="S1423" s="11">
        <v>104</v>
      </c>
      <c r="T1423" s="2" t="s">
        <v>1846</v>
      </c>
      <c r="U1423" s="2" t="s">
        <v>40</v>
      </c>
      <c r="V1423" s="2" t="s">
        <v>149</v>
      </c>
      <c r="W1423" s="2">
        <v>14</v>
      </c>
      <c r="X1423" s="2">
        <v>14</v>
      </c>
      <c r="Y1423" s="2" t="s">
        <v>1849</v>
      </c>
      <c r="Z1423" s="2" t="s">
        <v>47</v>
      </c>
      <c r="AA1423" s="2" t="s">
        <v>149</v>
      </c>
      <c r="AB1423" s="2" t="s">
        <v>31</v>
      </c>
      <c r="AC1423" s="2" t="s">
        <v>38</v>
      </c>
      <c r="AD1423" s="10">
        <v>2000</v>
      </c>
      <c r="AE1423" s="9">
        <v>36695</v>
      </c>
      <c r="AF1423" s="2">
        <v>43.866667</v>
      </c>
      <c r="AG1423" s="2">
        <v>-63.433332999999998</v>
      </c>
      <c r="AH1423" s="2">
        <v>122</v>
      </c>
      <c r="AI1423" s="2">
        <v>122</v>
      </c>
      <c r="AJ1423" s="2" t="s">
        <v>1846</v>
      </c>
      <c r="AK1423" s="2" t="s">
        <v>40</v>
      </c>
      <c r="AL1423" s="2" t="s">
        <v>41</v>
      </c>
    </row>
    <row r="1424" spans="1:38" x14ac:dyDescent="0.2">
      <c r="A1424" s="2">
        <v>91378</v>
      </c>
      <c r="B1424" s="2">
        <v>90393</v>
      </c>
      <c r="C1424" s="2">
        <v>154</v>
      </c>
      <c r="D1424" s="10" t="s">
        <v>1855</v>
      </c>
      <c r="E1424" s="2" t="s">
        <v>42</v>
      </c>
      <c r="F1424" s="2" t="s">
        <v>1160</v>
      </c>
      <c r="J1424" s="2" t="s">
        <v>30</v>
      </c>
      <c r="K1424" s="10" t="s">
        <v>149</v>
      </c>
      <c r="L1424" s="2" t="s">
        <v>55</v>
      </c>
      <c r="M1424" s="2" t="s">
        <v>38</v>
      </c>
      <c r="N1424" s="10">
        <v>1999</v>
      </c>
      <c r="O1424" s="9">
        <v>36240</v>
      </c>
      <c r="P1424" s="2">
        <v>42.783332999999999</v>
      </c>
      <c r="Q1424" s="2">
        <v>-62.9</v>
      </c>
      <c r="R1424" s="11">
        <v>94</v>
      </c>
      <c r="S1424" s="11">
        <v>94</v>
      </c>
      <c r="T1424" s="2" t="s">
        <v>1846</v>
      </c>
      <c r="U1424" s="2" t="s">
        <v>40</v>
      </c>
      <c r="V1424" s="2" t="s">
        <v>149</v>
      </c>
      <c r="W1424" s="2">
        <v>12</v>
      </c>
      <c r="X1424" s="2">
        <v>12</v>
      </c>
      <c r="Y1424" s="2" t="s">
        <v>1849</v>
      </c>
      <c r="Z1424" s="2" t="s">
        <v>47</v>
      </c>
      <c r="AA1424" s="2" t="s">
        <v>149</v>
      </c>
      <c r="AD1424" s="10" t="s">
        <v>1858</v>
      </c>
    </row>
    <row r="1425" spans="1:38" x14ac:dyDescent="0.2">
      <c r="A1425" s="2">
        <v>91379</v>
      </c>
      <c r="B1425" s="2">
        <v>90394</v>
      </c>
      <c r="C1425" s="2">
        <v>154</v>
      </c>
      <c r="D1425" s="10" t="s">
        <v>1855</v>
      </c>
      <c r="E1425" s="2" t="s">
        <v>42</v>
      </c>
      <c r="F1425" s="2" t="s">
        <v>1161</v>
      </c>
      <c r="J1425" s="2" t="s">
        <v>30</v>
      </c>
      <c r="K1425" s="10" t="s">
        <v>149</v>
      </c>
      <c r="L1425" s="2" t="s">
        <v>55</v>
      </c>
      <c r="M1425" s="2" t="s">
        <v>38</v>
      </c>
      <c r="N1425" s="10">
        <v>1999</v>
      </c>
      <c r="O1425" s="9">
        <v>36242</v>
      </c>
      <c r="P1425" s="2">
        <v>42.266666999999998</v>
      </c>
      <c r="Q1425" s="2">
        <v>-60.65</v>
      </c>
      <c r="R1425" s="11">
        <v>93</v>
      </c>
      <c r="S1425" s="11">
        <v>93</v>
      </c>
      <c r="T1425" s="2" t="s">
        <v>1846</v>
      </c>
      <c r="U1425" s="2" t="s">
        <v>40</v>
      </c>
      <c r="V1425" s="2" t="s">
        <v>149</v>
      </c>
      <c r="W1425" s="2">
        <v>12</v>
      </c>
      <c r="X1425" s="2">
        <v>12</v>
      </c>
      <c r="Y1425" s="2" t="s">
        <v>1849</v>
      </c>
      <c r="Z1425" s="2" t="s">
        <v>47</v>
      </c>
      <c r="AA1425" s="2" t="s">
        <v>149</v>
      </c>
      <c r="AD1425" s="10" t="s">
        <v>1858</v>
      </c>
    </row>
    <row r="1426" spans="1:38" x14ac:dyDescent="0.2">
      <c r="A1426" s="2">
        <v>91380</v>
      </c>
      <c r="B1426" s="2">
        <v>90395</v>
      </c>
      <c r="C1426" s="2">
        <v>154</v>
      </c>
      <c r="D1426" s="10" t="s">
        <v>1855</v>
      </c>
      <c r="E1426" s="2" t="s">
        <v>42</v>
      </c>
      <c r="F1426" s="2" t="s">
        <v>1162</v>
      </c>
      <c r="J1426" s="2" t="s">
        <v>30</v>
      </c>
      <c r="K1426" s="10" t="s">
        <v>35</v>
      </c>
      <c r="L1426" s="2" t="s">
        <v>55</v>
      </c>
      <c r="M1426" s="2" t="s">
        <v>38</v>
      </c>
      <c r="N1426" s="10">
        <v>1999</v>
      </c>
      <c r="O1426" s="9">
        <v>36242</v>
      </c>
      <c r="P1426" s="2">
        <v>43.233333000000002</v>
      </c>
      <c r="Q1426" s="2">
        <v>-60.7</v>
      </c>
      <c r="R1426" s="11">
        <v>100</v>
      </c>
      <c r="S1426" s="11">
        <v>100</v>
      </c>
      <c r="T1426" s="2" t="s">
        <v>1846</v>
      </c>
      <c r="U1426" s="2" t="s">
        <v>40</v>
      </c>
      <c r="V1426" s="2" t="s">
        <v>149</v>
      </c>
      <c r="W1426" s="2">
        <v>14</v>
      </c>
      <c r="X1426" s="2">
        <v>14</v>
      </c>
      <c r="Y1426" s="2" t="s">
        <v>1849</v>
      </c>
      <c r="Z1426" s="2" t="s">
        <v>47</v>
      </c>
      <c r="AA1426" s="2" t="s">
        <v>149</v>
      </c>
      <c r="AD1426" s="10" t="s">
        <v>1858</v>
      </c>
    </row>
    <row r="1427" spans="1:38" x14ac:dyDescent="0.2">
      <c r="A1427" s="2">
        <v>91381</v>
      </c>
      <c r="B1427" s="2">
        <v>90396</v>
      </c>
      <c r="C1427" s="2">
        <v>154</v>
      </c>
      <c r="D1427" s="10" t="s">
        <v>1855</v>
      </c>
      <c r="E1427" s="2" t="s">
        <v>42</v>
      </c>
      <c r="F1427" s="2" t="s">
        <v>1163</v>
      </c>
      <c r="J1427" s="2" t="s">
        <v>30</v>
      </c>
      <c r="K1427" s="10" t="s">
        <v>2219</v>
      </c>
      <c r="L1427" s="2" t="s">
        <v>55</v>
      </c>
      <c r="M1427" s="2" t="s">
        <v>38</v>
      </c>
      <c r="N1427" s="10">
        <v>1999</v>
      </c>
      <c r="O1427" s="9">
        <v>36242</v>
      </c>
      <c r="P1427" s="2">
        <v>43.216667000000001</v>
      </c>
      <c r="Q1427" s="2">
        <v>-60.716667000000001</v>
      </c>
      <c r="R1427" s="11">
        <v>103</v>
      </c>
      <c r="S1427" s="11">
        <v>103</v>
      </c>
      <c r="T1427" s="2" t="s">
        <v>1846</v>
      </c>
      <c r="U1427" s="2" t="s">
        <v>40</v>
      </c>
      <c r="V1427" s="2" t="s">
        <v>149</v>
      </c>
      <c r="W1427" s="2">
        <v>16</v>
      </c>
      <c r="X1427" s="2">
        <v>16</v>
      </c>
      <c r="Y1427" s="2" t="s">
        <v>1849</v>
      </c>
      <c r="Z1427" s="2" t="s">
        <v>47</v>
      </c>
      <c r="AA1427" s="2" t="s">
        <v>149</v>
      </c>
      <c r="AD1427" s="10" t="s">
        <v>1858</v>
      </c>
    </row>
    <row r="1428" spans="1:38" x14ac:dyDescent="0.2">
      <c r="A1428" s="2">
        <v>91382</v>
      </c>
      <c r="B1428" s="2">
        <v>90397</v>
      </c>
      <c r="C1428" s="2">
        <v>154</v>
      </c>
      <c r="D1428" s="10" t="s">
        <v>1854</v>
      </c>
      <c r="E1428" s="2" t="s">
        <v>142</v>
      </c>
      <c r="F1428" s="2" t="s">
        <v>1164</v>
      </c>
      <c r="J1428" s="2" t="s">
        <v>30</v>
      </c>
      <c r="K1428" s="10" t="s">
        <v>149</v>
      </c>
      <c r="L1428" s="2" t="s">
        <v>55</v>
      </c>
      <c r="M1428" s="2" t="s">
        <v>38</v>
      </c>
      <c r="N1428" s="10">
        <v>1999</v>
      </c>
      <c r="O1428" s="9">
        <v>36242</v>
      </c>
      <c r="P1428" s="2">
        <v>43.2</v>
      </c>
      <c r="Q1428" s="2">
        <v>-60.733333000000002</v>
      </c>
      <c r="R1428" s="11">
        <v>105</v>
      </c>
      <c r="S1428" s="11">
        <v>105</v>
      </c>
      <c r="T1428" s="2" t="s">
        <v>1846</v>
      </c>
      <c r="U1428" s="2" t="s">
        <v>40</v>
      </c>
      <c r="V1428" s="2" t="s">
        <v>149</v>
      </c>
      <c r="W1428" s="2">
        <v>14</v>
      </c>
      <c r="X1428" s="2">
        <v>14</v>
      </c>
      <c r="Y1428" s="2" t="s">
        <v>1849</v>
      </c>
      <c r="Z1428" s="2" t="s">
        <v>47</v>
      </c>
      <c r="AA1428" s="2" t="s">
        <v>149</v>
      </c>
      <c r="AB1428" s="2" t="s">
        <v>31</v>
      </c>
      <c r="AC1428" s="2" t="s">
        <v>38</v>
      </c>
      <c r="AD1428" s="10">
        <v>1999</v>
      </c>
      <c r="AE1428" s="9">
        <v>36303</v>
      </c>
      <c r="AF1428" s="2">
        <v>43.2</v>
      </c>
      <c r="AG1428" s="2">
        <v>-60.633333</v>
      </c>
      <c r="AH1428" s="2">
        <v>93</v>
      </c>
      <c r="AI1428" s="2">
        <v>93</v>
      </c>
      <c r="AJ1428" s="2" t="s">
        <v>1846</v>
      </c>
      <c r="AK1428" s="2" t="s">
        <v>40</v>
      </c>
      <c r="AL1428" s="2" t="s">
        <v>149</v>
      </c>
    </row>
    <row r="1429" spans="1:38" x14ac:dyDescent="0.2">
      <c r="A1429" s="2">
        <v>91383</v>
      </c>
      <c r="B1429" s="2">
        <v>90398</v>
      </c>
      <c r="C1429" s="2">
        <v>154</v>
      </c>
      <c r="D1429" s="10" t="s">
        <v>1854</v>
      </c>
      <c r="E1429" s="2" t="s">
        <v>142</v>
      </c>
      <c r="F1429" s="2" t="s">
        <v>1165</v>
      </c>
      <c r="J1429" s="2" t="s">
        <v>30</v>
      </c>
      <c r="K1429" s="10" t="s">
        <v>149</v>
      </c>
      <c r="L1429" s="2" t="s">
        <v>55</v>
      </c>
      <c r="M1429" s="2" t="s">
        <v>38</v>
      </c>
      <c r="N1429" s="10">
        <v>1999</v>
      </c>
      <c r="O1429" s="9">
        <v>36242</v>
      </c>
      <c r="P1429" s="2">
        <v>43.183332999999998</v>
      </c>
      <c r="Q1429" s="2">
        <v>-60.75</v>
      </c>
      <c r="R1429" s="11">
        <v>102</v>
      </c>
      <c r="S1429" s="11">
        <v>102</v>
      </c>
      <c r="T1429" s="2" t="s">
        <v>1846</v>
      </c>
      <c r="U1429" s="2" t="s">
        <v>40</v>
      </c>
      <c r="V1429" s="2" t="s">
        <v>149</v>
      </c>
      <c r="W1429" s="2">
        <v>14</v>
      </c>
      <c r="X1429" s="2">
        <v>14</v>
      </c>
      <c r="Y1429" s="2" t="s">
        <v>1849</v>
      </c>
      <c r="Z1429" s="2" t="s">
        <v>47</v>
      </c>
      <c r="AA1429" s="2" t="s">
        <v>149</v>
      </c>
      <c r="AB1429" s="2" t="s">
        <v>31</v>
      </c>
      <c r="AC1429" s="2" t="s">
        <v>99</v>
      </c>
      <c r="AD1429" s="10">
        <v>2000</v>
      </c>
      <c r="AE1429" s="9">
        <v>36746</v>
      </c>
      <c r="AF1429" s="2">
        <v>44.366667</v>
      </c>
      <c r="AG1429" s="2">
        <v>-62.8</v>
      </c>
      <c r="AH1429" s="2">
        <v>112</v>
      </c>
      <c r="AI1429" s="2">
        <v>112</v>
      </c>
      <c r="AJ1429" s="2" t="s">
        <v>1846</v>
      </c>
      <c r="AK1429" s="2" t="s">
        <v>40</v>
      </c>
      <c r="AL1429" s="2" t="s">
        <v>149</v>
      </c>
    </row>
    <row r="1430" spans="1:38" x14ac:dyDescent="0.2">
      <c r="A1430" s="2">
        <v>91384</v>
      </c>
      <c r="B1430" s="2">
        <v>90399</v>
      </c>
      <c r="C1430" s="2">
        <v>154</v>
      </c>
      <c r="D1430" s="10" t="s">
        <v>1855</v>
      </c>
      <c r="E1430" s="2" t="s">
        <v>42</v>
      </c>
      <c r="F1430" s="2" t="s">
        <v>1166</v>
      </c>
      <c r="J1430" s="2" t="s">
        <v>30</v>
      </c>
      <c r="K1430" s="10" t="s">
        <v>2219</v>
      </c>
      <c r="L1430" s="2" t="s">
        <v>55</v>
      </c>
      <c r="M1430" s="2" t="s">
        <v>38</v>
      </c>
      <c r="N1430" s="10">
        <v>1999</v>
      </c>
      <c r="O1430" s="9">
        <v>36242</v>
      </c>
      <c r="P1430" s="2">
        <v>43.133333</v>
      </c>
      <c r="Q1430" s="2">
        <v>-60.8</v>
      </c>
      <c r="R1430" s="11">
        <v>99</v>
      </c>
      <c r="S1430" s="11">
        <v>99</v>
      </c>
      <c r="T1430" s="2" t="s">
        <v>1846</v>
      </c>
      <c r="U1430" s="2" t="s">
        <v>40</v>
      </c>
      <c r="V1430" s="2" t="s">
        <v>149</v>
      </c>
      <c r="W1430" s="2">
        <v>12</v>
      </c>
      <c r="X1430" s="2">
        <v>12</v>
      </c>
      <c r="Y1430" s="2" t="s">
        <v>1849</v>
      </c>
      <c r="Z1430" s="2" t="s">
        <v>47</v>
      </c>
      <c r="AA1430" s="2" t="s">
        <v>149</v>
      </c>
      <c r="AD1430" s="10" t="s">
        <v>1858</v>
      </c>
    </row>
    <row r="1431" spans="1:38" x14ac:dyDescent="0.2">
      <c r="A1431" s="2">
        <v>91385</v>
      </c>
      <c r="B1431" s="2">
        <v>90400</v>
      </c>
      <c r="C1431" s="2">
        <v>154</v>
      </c>
      <c r="D1431" s="10" t="s">
        <v>1855</v>
      </c>
      <c r="E1431" s="2" t="s">
        <v>42</v>
      </c>
      <c r="F1431" s="2" t="s">
        <v>1167</v>
      </c>
      <c r="J1431" s="2" t="s">
        <v>30</v>
      </c>
      <c r="K1431" s="10" t="s">
        <v>149</v>
      </c>
      <c r="L1431" s="2" t="s">
        <v>55</v>
      </c>
      <c r="M1431" s="2" t="s">
        <v>38</v>
      </c>
      <c r="N1431" s="10">
        <v>1999</v>
      </c>
      <c r="O1431" s="9">
        <v>36243</v>
      </c>
      <c r="P1431" s="2">
        <v>43.483333000000002</v>
      </c>
      <c r="Q1431" s="2">
        <v>-60.466667000000001</v>
      </c>
      <c r="R1431" s="11">
        <v>102</v>
      </c>
      <c r="S1431" s="11">
        <v>102</v>
      </c>
      <c r="T1431" s="2" t="s">
        <v>1846</v>
      </c>
      <c r="U1431" s="2" t="s">
        <v>40</v>
      </c>
      <c r="V1431" s="2" t="s">
        <v>149</v>
      </c>
      <c r="W1431" s="2">
        <v>12</v>
      </c>
      <c r="X1431" s="2">
        <v>12</v>
      </c>
      <c r="Y1431" s="2" t="s">
        <v>1849</v>
      </c>
      <c r="Z1431" s="2" t="s">
        <v>47</v>
      </c>
      <c r="AA1431" s="2" t="s">
        <v>149</v>
      </c>
      <c r="AD1431" s="10" t="s">
        <v>1858</v>
      </c>
    </row>
    <row r="1432" spans="1:38" x14ac:dyDescent="0.2">
      <c r="A1432" s="2">
        <v>91386</v>
      </c>
      <c r="B1432" s="2">
        <v>90401</v>
      </c>
      <c r="C1432" s="2">
        <v>154</v>
      </c>
      <c r="D1432" s="10" t="s">
        <v>1854</v>
      </c>
      <c r="E1432" s="2" t="s">
        <v>142</v>
      </c>
      <c r="F1432" s="2" t="s">
        <v>1168</v>
      </c>
      <c r="J1432" s="2" t="s">
        <v>30</v>
      </c>
      <c r="K1432" s="10" t="s">
        <v>149</v>
      </c>
      <c r="L1432" s="2" t="s">
        <v>55</v>
      </c>
      <c r="M1432" s="2" t="s">
        <v>38</v>
      </c>
      <c r="N1432" s="10">
        <v>1999</v>
      </c>
      <c r="O1432" s="9">
        <v>36248</v>
      </c>
      <c r="P1432" s="2">
        <v>43.283332999999999</v>
      </c>
      <c r="Q1432" s="2">
        <v>-59.883333</v>
      </c>
      <c r="R1432" s="11">
        <v>105</v>
      </c>
      <c r="S1432" s="11">
        <v>105</v>
      </c>
      <c r="T1432" s="2" t="s">
        <v>1846</v>
      </c>
      <c r="U1432" s="2" t="s">
        <v>40</v>
      </c>
      <c r="V1432" s="2" t="s">
        <v>149</v>
      </c>
      <c r="W1432" s="2">
        <v>14</v>
      </c>
      <c r="X1432" s="2">
        <v>14</v>
      </c>
      <c r="Y1432" s="2" t="s">
        <v>1849</v>
      </c>
      <c r="Z1432" s="2" t="s">
        <v>47</v>
      </c>
      <c r="AA1432" s="2" t="s">
        <v>149</v>
      </c>
      <c r="AB1432" s="2" t="s">
        <v>31</v>
      </c>
      <c r="AC1432" s="2" t="s">
        <v>38</v>
      </c>
      <c r="AD1432" s="10">
        <v>2005</v>
      </c>
      <c r="AE1432" s="9">
        <v>38452</v>
      </c>
      <c r="AF1432" s="2">
        <v>42.8</v>
      </c>
      <c r="AG1432" s="2">
        <v>-63.166666999999997</v>
      </c>
      <c r="AH1432" s="2">
        <v>137</v>
      </c>
      <c r="AI1432" s="2">
        <v>137</v>
      </c>
      <c r="AJ1432" s="2" t="s">
        <v>1846</v>
      </c>
      <c r="AK1432" s="2" t="s">
        <v>40</v>
      </c>
      <c r="AL1432" s="2" t="s">
        <v>41</v>
      </c>
    </row>
    <row r="1433" spans="1:38" x14ac:dyDescent="0.2">
      <c r="A1433" s="2">
        <v>91387</v>
      </c>
      <c r="B1433" s="2">
        <v>90402</v>
      </c>
      <c r="C1433" s="2">
        <v>154</v>
      </c>
      <c r="D1433" s="10" t="s">
        <v>1855</v>
      </c>
      <c r="E1433" s="2" t="s">
        <v>42</v>
      </c>
      <c r="F1433" s="2" t="s">
        <v>1169</v>
      </c>
      <c r="J1433" s="2" t="s">
        <v>30</v>
      </c>
      <c r="K1433" s="10" t="s">
        <v>149</v>
      </c>
      <c r="L1433" s="2" t="s">
        <v>55</v>
      </c>
      <c r="M1433" s="2" t="s">
        <v>38</v>
      </c>
      <c r="N1433" s="10">
        <v>1999</v>
      </c>
      <c r="O1433" s="9">
        <v>36248</v>
      </c>
      <c r="P1433" s="2">
        <v>43.283332999999999</v>
      </c>
      <c r="Q1433" s="2">
        <v>-59.916666999999997</v>
      </c>
      <c r="R1433" s="11">
        <v>102</v>
      </c>
      <c r="S1433" s="11">
        <v>102</v>
      </c>
      <c r="T1433" s="2" t="s">
        <v>1846</v>
      </c>
      <c r="U1433" s="2" t="s">
        <v>40</v>
      </c>
      <c r="V1433" s="2" t="s">
        <v>149</v>
      </c>
      <c r="W1433" s="2">
        <v>20</v>
      </c>
      <c r="X1433" s="2">
        <v>20</v>
      </c>
      <c r="Y1433" s="2" t="s">
        <v>1849</v>
      </c>
      <c r="Z1433" s="2" t="s">
        <v>47</v>
      </c>
      <c r="AA1433" s="2" t="s">
        <v>149</v>
      </c>
      <c r="AD1433" s="10" t="s">
        <v>1858</v>
      </c>
    </row>
    <row r="1434" spans="1:38" x14ac:dyDescent="0.2">
      <c r="A1434" s="2">
        <v>91388</v>
      </c>
      <c r="B1434" s="2">
        <v>90403</v>
      </c>
      <c r="C1434" s="2">
        <v>154</v>
      </c>
      <c r="D1434" s="10" t="s">
        <v>1855</v>
      </c>
      <c r="E1434" s="2" t="s">
        <v>42</v>
      </c>
      <c r="F1434" s="2" t="s">
        <v>1170</v>
      </c>
      <c r="J1434" s="2" t="s">
        <v>30</v>
      </c>
      <c r="K1434" s="10" t="s">
        <v>2219</v>
      </c>
      <c r="L1434" s="2" t="s">
        <v>55</v>
      </c>
      <c r="M1434" s="2" t="s">
        <v>38</v>
      </c>
      <c r="N1434" s="10">
        <v>1999</v>
      </c>
      <c r="O1434" s="9">
        <v>36248</v>
      </c>
      <c r="P1434" s="2">
        <v>43.283332999999999</v>
      </c>
      <c r="Q1434" s="2">
        <v>-59.85</v>
      </c>
      <c r="R1434" s="11">
        <v>99</v>
      </c>
      <c r="S1434" s="11">
        <v>99</v>
      </c>
      <c r="T1434" s="2" t="s">
        <v>1846</v>
      </c>
      <c r="U1434" s="2" t="s">
        <v>40</v>
      </c>
      <c r="V1434" s="2" t="s">
        <v>149</v>
      </c>
      <c r="W1434" s="2">
        <v>14</v>
      </c>
      <c r="X1434" s="2">
        <v>14</v>
      </c>
      <c r="Y1434" s="2" t="s">
        <v>1849</v>
      </c>
      <c r="Z1434" s="2" t="s">
        <v>47</v>
      </c>
      <c r="AA1434" s="2" t="s">
        <v>149</v>
      </c>
      <c r="AD1434" s="10" t="s">
        <v>1858</v>
      </c>
    </row>
    <row r="1435" spans="1:38" x14ac:dyDescent="0.2">
      <c r="A1435" s="2">
        <v>91389</v>
      </c>
      <c r="B1435" s="2">
        <v>90404</v>
      </c>
      <c r="C1435" s="2">
        <v>154</v>
      </c>
      <c r="D1435" s="10" t="s">
        <v>1855</v>
      </c>
      <c r="E1435" s="2" t="s">
        <v>42</v>
      </c>
      <c r="F1435" s="2" t="s">
        <v>1171</v>
      </c>
      <c r="J1435" s="2" t="s">
        <v>30</v>
      </c>
      <c r="K1435" s="10" t="s">
        <v>149</v>
      </c>
      <c r="L1435" s="2" t="s">
        <v>55</v>
      </c>
      <c r="M1435" s="2" t="s">
        <v>38</v>
      </c>
      <c r="N1435" s="10">
        <v>1999</v>
      </c>
      <c r="O1435" s="9">
        <v>36248</v>
      </c>
      <c r="P1435" s="2">
        <v>43.283332999999999</v>
      </c>
      <c r="Q1435" s="2">
        <v>-59.783332999999999</v>
      </c>
      <c r="R1435" s="11">
        <v>104</v>
      </c>
      <c r="S1435" s="11">
        <v>104</v>
      </c>
      <c r="T1435" s="2" t="s">
        <v>1846</v>
      </c>
      <c r="U1435" s="2" t="s">
        <v>40</v>
      </c>
      <c r="V1435" s="2" t="s">
        <v>149</v>
      </c>
      <c r="W1435" s="2">
        <v>14</v>
      </c>
      <c r="X1435" s="2">
        <v>14</v>
      </c>
      <c r="Y1435" s="2" t="s">
        <v>1849</v>
      </c>
      <c r="Z1435" s="2" t="s">
        <v>47</v>
      </c>
      <c r="AA1435" s="2" t="s">
        <v>149</v>
      </c>
      <c r="AD1435" s="10" t="s">
        <v>1858</v>
      </c>
    </row>
    <row r="1436" spans="1:38" x14ac:dyDescent="0.2">
      <c r="A1436" s="2">
        <v>91390</v>
      </c>
      <c r="B1436" s="2">
        <v>90405</v>
      </c>
      <c r="C1436" s="2">
        <v>154</v>
      </c>
      <c r="D1436" s="10" t="s">
        <v>1855</v>
      </c>
      <c r="E1436" s="2" t="s">
        <v>42</v>
      </c>
      <c r="F1436" s="2" t="s">
        <v>1172</v>
      </c>
      <c r="J1436" s="2" t="s">
        <v>30</v>
      </c>
      <c r="K1436" s="10" t="s">
        <v>149</v>
      </c>
      <c r="L1436" s="2" t="s">
        <v>55</v>
      </c>
      <c r="M1436" s="2" t="s">
        <v>38</v>
      </c>
      <c r="N1436" s="10">
        <v>1999</v>
      </c>
      <c r="O1436" s="9">
        <v>36248</v>
      </c>
      <c r="P1436" s="2">
        <v>43.283332999999999</v>
      </c>
      <c r="Q1436" s="2">
        <v>-59.75</v>
      </c>
      <c r="R1436" s="11">
        <v>102</v>
      </c>
      <c r="S1436" s="11">
        <v>102</v>
      </c>
      <c r="T1436" s="2" t="s">
        <v>1846</v>
      </c>
      <c r="U1436" s="2" t="s">
        <v>40</v>
      </c>
      <c r="V1436" s="2" t="s">
        <v>149</v>
      </c>
      <c r="AD1436" s="10" t="s">
        <v>1858</v>
      </c>
    </row>
    <row r="1437" spans="1:38" x14ac:dyDescent="0.2">
      <c r="A1437" s="2">
        <v>91391</v>
      </c>
      <c r="B1437" s="2">
        <v>90406</v>
      </c>
      <c r="C1437" s="2">
        <v>154</v>
      </c>
      <c r="D1437" s="10" t="s">
        <v>1855</v>
      </c>
      <c r="E1437" s="2" t="s">
        <v>42</v>
      </c>
      <c r="F1437" s="2" t="s">
        <v>1173</v>
      </c>
      <c r="J1437" s="2" t="s">
        <v>30</v>
      </c>
      <c r="K1437" s="10" t="s">
        <v>2219</v>
      </c>
      <c r="L1437" s="2" t="s">
        <v>55</v>
      </c>
      <c r="M1437" s="2" t="s">
        <v>38</v>
      </c>
      <c r="N1437" s="10">
        <v>1999</v>
      </c>
      <c r="O1437" s="9">
        <v>36248</v>
      </c>
      <c r="P1437" s="2">
        <v>45.283332999999999</v>
      </c>
      <c r="Q1437" s="2">
        <v>-59.733333000000002</v>
      </c>
      <c r="R1437" s="11">
        <v>95</v>
      </c>
      <c r="S1437" s="11">
        <v>95</v>
      </c>
      <c r="T1437" s="2" t="s">
        <v>1846</v>
      </c>
      <c r="U1437" s="2" t="s">
        <v>40</v>
      </c>
      <c r="V1437" s="2" t="s">
        <v>149</v>
      </c>
      <c r="W1437" s="2">
        <v>12</v>
      </c>
      <c r="X1437" s="2">
        <v>12</v>
      </c>
      <c r="Y1437" s="2" t="s">
        <v>1849</v>
      </c>
      <c r="Z1437" s="2" t="s">
        <v>47</v>
      </c>
      <c r="AA1437" s="2" t="s">
        <v>149</v>
      </c>
      <c r="AD1437" s="10" t="s">
        <v>1858</v>
      </c>
    </row>
    <row r="1438" spans="1:38" x14ac:dyDescent="0.2">
      <c r="A1438" s="2">
        <v>91392</v>
      </c>
      <c r="B1438" s="2">
        <v>90407</v>
      </c>
      <c r="C1438" s="2">
        <v>154</v>
      </c>
      <c r="D1438" s="10" t="s">
        <v>1855</v>
      </c>
      <c r="E1438" s="2" t="s">
        <v>42</v>
      </c>
      <c r="F1438" s="2" t="s">
        <v>1174</v>
      </c>
      <c r="J1438" s="2" t="s">
        <v>30</v>
      </c>
      <c r="K1438" s="10" t="s">
        <v>149</v>
      </c>
      <c r="L1438" s="2" t="s">
        <v>55</v>
      </c>
      <c r="M1438" s="2" t="s">
        <v>38</v>
      </c>
      <c r="N1438" s="10">
        <v>1999</v>
      </c>
      <c r="O1438" s="9">
        <v>36249</v>
      </c>
      <c r="P1438" s="2">
        <v>43.283332999999999</v>
      </c>
      <c r="Q1438" s="2">
        <v>-59.75</v>
      </c>
      <c r="R1438" s="11">
        <v>89</v>
      </c>
      <c r="S1438" s="11">
        <v>89</v>
      </c>
      <c r="T1438" s="2" t="s">
        <v>1846</v>
      </c>
      <c r="U1438" s="2" t="s">
        <v>40</v>
      </c>
      <c r="V1438" s="2" t="s">
        <v>149</v>
      </c>
      <c r="W1438" s="2">
        <v>9</v>
      </c>
      <c r="X1438" s="2">
        <v>9</v>
      </c>
      <c r="Y1438" s="2" t="s">
        <v>1849</v>
      </c>
      <c r="Z1438" s="2" t="s">
        <v>47</v>
      </c>
      <c r="AA1438" s="2" t="s">
        <v>149</v>
      </c>
      <c r="AD1438" s="10" t="s">
        <v>1858</v>
      </c>
    </row>
    <row r="1439" spans="1:38" x14ac:dyDescent="0.2">
      <c r="A1439" s="2">
        <v>91393</v>
      </c>
      <c r="B1439" s="2">
        <v>90408</v>
      </c>
      <c r="C1439" s="2">
        <v>154</v>
      </c>
      <c r="D1439" s="10" t="s">
        <v>1855</v>
      </c>
      <c r="E1439" s="2" t="s">
        <v>42</v>
      </c>
      <c r="F1439" s="2" t="s">
        <v>1175</v>
      </c>
      <c r="J1439" s="2" t="s">
        <v>30</v>
      </c>
      <c r="K1439" s="10" t="s">
        <v>2219</v>
      </c>
      <c r="L1439" s="2" t="s">
        <v>55</v>
      </c>
      <c r="M1439" s="2" t="s">
        <v>38</v>
      </c>
      <c r="N1439" s="10">
        <v>1999</v>
      </c>
      <c r="O1439" s="9">
        <v>36249</v>
      </c>
      <c r="P1439" s="2">
        <v>43.266666999999998</v>
      </c>
      <c r="Q1439" s="2">
        <v>-59.783332999999999</v>
      </c>
      <c r="R1439" s="11">
        <v>96</v>
      </c>
      <c r="S1439" s="11">
        <v>96</v>
      </c>
      <c r="T1439" s="2" t="s">
        <v>1846</v>
      </c>
      <c r="U1439" s="2" t="s">
        <v>40</v>
      </c>
      <c r="V1439" s="2" t="s">
        <v>149</v>
      </c>
      <c r="W1439" s="2">
        <v>14</v>
      </c>
      <c r="X1439" s="2">
        <v>14</v>
      </c>
      <c r="Y1439" s="2" t="s">
        <v>1849</v>
      </c>
      <c r="Z1439" s="2" t="s">
        <v>47</v>
      </c>
      <c r="AA1439" s="2" t="s">
        <v>149</v>
      </c>
      <c r="AD1439" s="10" t="s">
        <v>1858</v>
      </c>
    </row>
    <row r="1440" spans="1:38" x14ac:dyDescent="0.2">
      <c r="A1440" s="2">
        <v>91394</v>
      </c>
      <c r="B1440" s="2">
        <v>90409</v>
      </c>
      <c r="C1440" s="2">
        <v>154</v>
      </c>
      <c r="D1440" s="10" t="s">
        <v>1854</v>
      </c>
      <c r="E1440" s="2" t="s">
        <v>142</v>
      </c>
      <c r="F1440" s="2" t="s">
        <v>1176</v>
      </c>
      <c r="J1440" s="2" t="s">
        <v>30</v>
      </c>
      <c r="K1440" s="10" t="s">
        <v>2219</v>
      </c>
      <c r="L1440" s="2" t="s">
        <v>55</v>
      </c>
      <c r="M1440" s="2" t="s">
        <v>38</v>
      </c>
      <c r="N1440" s="10">
        <v>1999</v>
      </c>
      <c r="O1440" s="9">
        <v>36249</v>
      </c>
      <c r="P1440" s="2">
        <v>43.233333000000002</v>
      </c>
      <c r="Q1440" s="2">
        <v>-59.983333000000002</v>
      </c>
      <c r="R1440" s="11">
        <v>101</v>
      </c>
      <c r="S1440" s="11">
        <v>101</v>
      </c>
      <c r="T1440" s="2" t="s">
        <v>1846</v>
      </c>
      <c r="U1440" s="2" t="s">
        <v>40</v>
      </c>
      <c r="V1440" s="2" t="s">
        <v>149</v>
      </c>
      <c r="W1440" s="2">
        <v>14</v>
      </c>
      <c r="X1440" s="2">
        <v>14</v>
      </c>
      <c r="Y1440" s="2" t="s">
        <v>1849</v>
      </c>
      <c r="Z1440" s="2" t="s">
        <v>47</v>
      </c>
      <c r="AA1440" s="2" t="s">
        <v>149</v>
      </c>
      <c r="AB1440" s="2" t="s">
        <v>31</v>
      </c>
      <c r="AC1440" s="2" t="s">
        <v>38</v>
      </c>
      <c r="AD1440" s="10" t="s">
        <v>1861</v>
      </c>
    </row>
    <row r="1441" spans="1:30" x14ac:dyDescent="0.2">
      <c r="A1441" s="2">
        <v>91395</v>
      </c>
      <c r="B1441" s="2">
        <v>90410</v>
      </c>
      <c r="C1441" s="2">
        <v>154</v>
      </c>
      <c r="D1441" s="10" t="s">
        <v>1855</v>
      </c>
      <c r="E1441" s="2" t="s">
        <v>42</v>
      </c>
      <c r="F1441" s="2" t="s">
        <v>1177</v>
      </c>
      <c r="J1441" s="2" t="s">
        <v>30</v>
      </c>
      <c r="K1441" s="10" t="s">
        <v>149</v>
      </c>
      <c r="L1441" s="2" t="s">
        <v>55</v>
      </c>
      <c r="M1441" s="2" t="s">
        <v>38</v>
      </c>
      <c r="N1441" s="10">
        <v>1999</v>
      </c>
      <c r="O1441" s="9">
        <v>36249</v>
      </c>
      <c r="P1441" s="2">
        <v>43.216667000000001</v>
      </c>
      <c r="Q1441" s="2">
        <v>-60</v>
      </c>
      <c r="R1441" s="11">
        <v>102</v>
      </c>
      <c r="S1441" s="11">
        <v>102</v>
      </c>
      <c r="T1441" s="2" t="s">
        <v>1846</v>
      </c>
      <c r="U1441" s="2" t="s">
        <v>40</v>
      </c>
      <c r="V1441" s="2" t="s">
        <v>149</v>
      </c>
      <c r="W1441" s="2">
        <v>14</v>
      </c>
      <c r="X1441" s="2">
        <v>14</v>
      </c>
      <c r="Y1441" s="2" t="s">
        <v>1849</v>
      </c>
      <c r="Z1441" s="2" t="s">
        <v>47</v>
      </c>
      <c r="AA1441" s="2" t="s">
        <v>149</v>
      </c>
      <c r="AD1441" s="10" t="s">
        <v>1858</v>
      </c>
    </row>
    <row r="1442" spans="1:30" x14ac:dyDescent="0.2">
      <c r="A1442" s="2">
        <v>91396</v>
      </c>
      <c r="B1442" s="2">
        <v>90411</v>
      </c>
      <c r="C1442" s="2">
        <v>154</v>
      </c>
      <c r="D1442" s="10" t="s">
        <v>1855</v>
      </c>
      <c r="E1442" s="2" t="s">
        <v>42</v>
      </c>
      <c r="F1442" s="2" t="s">
        <v>1178</v>
      </c>
      <c r="J1442" s="2" t="s">
        <v>30</v>
      </c>
      <c r="K1442" s="10" t="s">
        <v>149</v>
      </c>
      <c r="L1442" s="2" t="s">
        <v>55</v>
      </c>
      <c r="M1442" s="2" t="s">
        <v>38</v>
      </c>
      <c r="N1442" s="10">
        <v>1999</v>
      </c>
      <c r="O1442" s="9">
        <v>36251</v>
      </c>
      <c r="P1442" s="2">
        <v>43.216667000000001</v>
      </c>
      <c r="Q1442" s="2">
        <v>-59.583333000000003</v>
      </c>
      <c r="R1442" s="11">
        <v>104</v>
      </c>
      <c r="S1442" s="11">
        <v>104</v>
      </c>
      <c r="T1442" s="2" t="s">
        <v>1846</v>
      </c>
      <c r="U1442" s="2" t="s">
        <v>40</v>
      </c>
      <c r="V1442" s="2" t="s">
        <v>149</v>
      </c>
      <c r="W1442" s="2">
        <v>13</v>
      </c>
      <c r="X1442" s="2">
        <v>13</v>
      </c>
      <c r="Y1442" s="2" t="s">
        <v>1849</v>
      </c>
      <c r="Z1442" s="2" t="s">
        <v>47</v>
      </c>
      <c r="AA1442" s="2" t="s">
        <v>149</v>
      </c>
      <c r="AD1442" s="10" t="s">
        <v>1858</v>
      </c>
    </row>
    <row r="1443" spans="1:30" x14ac:dyDescent="0.2">
      <c r="A1443" s="2">
        <v>91397</v>
      </c>
      <c r="B1443" s="2">
        <v>90412</v>
      </c>
      <c r="C1443" s="2">
        <v>154</v>
      </c>
      <c r="D1443" s="10" t="s">
        <v>1855</v>
      </c>
      <c r="E1443" s="2" t="s">
        <v>42</v>
      </c>
      <c r="F1443" s="2" t="s">
        <v>1179</v>
      </c>
      <c r="J1443" s="2" t="s">
        <v>30</v>
      </c>
      <c r="K1443" s="10" t="s">
        <v>149</v>
      </c>
      <c r="L1443" s="2" t="s">
        <v>55</v>
      </c>
      <c r="M1443" s="2" t="s">
        <v>38</v>
      </c>
      <c r="N1443" s="10">
        <v>1999</v>
      </c>
      <c r="O1443" s="9">
        <v>36251</v>
      </c>
      <c r="P1443" s="2">
        <v>43.233333000000002</v>
      </c>
      <c r="Q1443" s="2">
        <v>-59.666666999999997</v>
      </c>
      <c r="R1443" s="11">
        <v>103</v>
      </c>
      <c r="S1443" s="11">
        <v>103</v>
      </c>
      <c r="T1443" s="2" t="s">
        <v>1846</v>
      </c>
      <c r="U1443" s="2" t="s">
        <v>40</v>
      </c>
      <c r="V1443" s="2" t="s">
        <v>149</v>
      </c>
      <c r="W1443" s="2">
        <v>14</v>
      </c>
      <c r="X1443" s="2">
        <v>14</v>
      </c>
      <c r="Y1443" s="2" t="s">
        <v>1849</v>
      </c>
      <c r="Z1443" s="2" t="s">
        <v>47</v>
      </c>
      <c r="AA1443" s="2" t="s">
        <v>149</v>
      </c>
      <c r="AD1443" s="10" t="s">
        <v>1858</v>
      </c>
    </row>
    <row r="1444" spans="1:30" x14ac:dyDescent="0.2">
      <c r="A1444" s="2">
        <v>91398</v>
      </c>
      <c r="B1444" s="2">
        <v>90413</v>
      </c>
      <c r="C1444" s="2">
        <v>154</v>
      </c>
      <c r="D1444" s="10" t="s">
        <v>1855</v>
      </c>
      <c r="E1444" s="2" t="s">
        <v>42</v>
      </c>
      <c r="F1444" s="2" t="s">
        <v>1180</v>
      </c>
      <c r="J1444" s="2" t="s">
        <v>30</v>
      </c>
      <c r="K1444" s="10" t="s">
        <v>2219</v>
      </c>
      <c r="L1444" s="2" t="s">
        <v>55</v>
      </c>
      <c r="M1444" s="2" t="s">
        <v>38</v>
      </c>
      <c r="N1444" s="10">
        <v>1999</v>
      </c>
      <c r="O1444" s="9">
        <v>36251</v>
      </c>
      <c r="P1444" s="2">
        <v>43.25</v>
      </c>
      <c r="Q1444" s="2">
        <v>-59.7</v>
      </c>
      <c r="R1444" s="11">
        <v>100</v>
      </c>
      <c r="S1444" s="11">
        <v>100</v>
      </c>
      <c r="T1444" s="2" t="s">
        <v>1846</v>
      </c>
      <c r="U1444" s="2" t="s">
        <v>40</v>
      </c>
      <c r="V1444" s="2" t="s">
        <v>149</v>
      </c>
      <c r="W1444" s="2">
        <v>12</v>
      </c>
      <c r="X1444" s="2">
        <v>12</v>
      </c>
      <c r="Y1444" s="2" t="s">
        <v>1849</v>
      </c>
      <c r="Z1444" s="2" t="s">
        <v>47</v>
      </c>
      <c r="AA1444" s="2" t="s">
        <v>149</v>
      </c>
      <c r="AD1444" s="10" t="s">
        <v>1858</v>
      </c>
    </row>
    <row r="1445" spans="1:30" x14ac:dyDescent="0.2">
      <c r="A1445" s="2">
        <v>91399</v>
      </c>
      <c r="B1445" s="2">
        <v>90414</v>
      </c>
      <c r="C1445" s="2">
        <v>154</v>
      </c>
      <c r="D1445" s="10" t="s">
        <v>1855</v>
      </c>
      <c r="E1445" s="2" t="s">
        <v>42</v>
      </c>
      <c r="F1445" s="2" t="s">
        <v>1181</v>
      </c>
      <c r="J1445" s="2" t="s">
        <v>30</v>
      </c>
      <c r="K1445" s="10" t="s">
        <v>149</v>
      </c>
      <c r="L1445" s="2" t="s">
        <v>55</v>
      </c>
      <c r="M1445" s="2" t="s">
        <v>38</v>
      </c>
      <c r="N1445" s="10">
        <v>1999</v>
      </c>
      <c r="O1445" s="9">
        <v>36251</v>
      </c>
      <c r="P1445" s="2">
        <v>43.25</v>
      </c>
      <c r="Q1445" s="2">
        <v>-59.75</v>
      </c>
      <c r="R1445" s="11">
        <v>98</v>
      </c>
      <c r="S1445" s="11">
        <v>98</v>
      </c>
      <c r="T1445" s="2" t="s">
        <v>1846</v>
      </c>
      <c r="U1445" s="2" t="s">
        <v>40</v>
      </c>
      <c r="V1445" s="2" t="s">
        <v>149</v>
      </c>
      <c r="W1445" s="2">
        <v>12</v>
      </c>
      <c r="X1445" s="2">
        <v>12</v>
      </c>
      <c r="Y1445" s="2" t="s">
        <v>1849</v>
      </c>
      <c r="Z1445" s="2" t="s">
        <v>47</v>
      </c>
      <c r="AA1445" s="2" t="s">
        <v>149</v>
      </c>
      <c r="AD1445" s="10" t="s">
        <v>1858</v>
      </c>
    </row>
    <row r="1446" spans="1:30" x14ac:dyDescent="0.2">
      <c r="A1446" s="2">
        <v>91400</v>
      </c>
      <c r="B1446" s="2">
        <v>90415</v>
      </c>
      <c r="C1446" s="2">
        <v>154</v>
      </c>
      <c r="D1446" s="10" t="s">
        <v>1855</v>
      </c>
      <c r="E1446" s="2" t="s">
        <v>42</v>
      </c>
      <c r="F1446" s="2" t="s">
        <v>1182</v>
      </c>
      <c r="J1446" s="2" t="s">
        <v>30</v>
      </c>
      <c r="K1446" s="10" t="s">
        <v>2219</v>
      </c>
      <c r="L1446" s="2" t="s">
        <v>55</v>
      </c>
      <c r="M1446" s="2" t="s">
        <v>38</v>
      </c>
      <c r="N1446" s="10">
        <v>1999</v>
      </c>
      <c r="O1446" s="9">
        <v>36251</v>
      </c>
      <c r="P1446" s="2">
        <v>43.233333000000002</v>
      </c>
      <c r="Q1446" s="2">
        <v>-59.766666999999998</v>
      </c>
      <c r="R1446" s="11">
        <v>98</v>
      </c>
      <c r="S1446" s="11">
        <v>98</v>
      </c>
      <c r="T1446" s="2" t="s">
        <v>1846</v>
      </c>
      <c r="U1446" s="2" t="s">
        <v>40</v>
      </c>
      <c r="V1446" s="2" t="s">
        <v>149</v>
      </c>
      <c r="W1446" s="2">
        <v>12</v>
      </c>
      <c r="X1446" s="2">
        <v>12</v>
      </c>
      <c r="Y1446" s="2" t="s">
        <v>1849</v>
      </c>
      <c r="Z1446" s="2" t="s">
        <v>47</v>
      </c>
      <c r="AA1446" s="2" t="s">
        <v>149</v>
      </c>
      <c r="AD1446" s="10" t="s">
        <v>1858</v>
      </c>
    </row>
    <row r="1447" spans="1:30" x14ac:dyDescent="0.2">
      <c r="A1447" s="2">
        <v>91401</v>
      </c>
      <c r="B1447" s="2">
        <v>90416</v>
      </c>
      <c r="C1447" s="2">
        <v>154</v>
      </c>
      <c r="D1447" s="10" t="s">
        <v>1855</v>
      </c>
      <c r="E1447" s="2" t="s">
        <v>42</v>
      </c>
      <c r="F1447" s="2" t="s">
        <v>1183</v>
      </c>
      <c r="J1447" s="2" t="s">
        <v>30</v>
      </c>
      <c r="K1447" s="10" t="s">
        <v>149</v>
      </c>
      <c r="L1447" s="2" t="s">
        <v>55</v>
      </c>
      <c r="M1447" s="2" t="s">
        <v>38</v>
      </c>
      <c r="N1447" s="10">
        <v>1999</v>
      </c>
      <c r="O1447" s="9">
        <v>36251</v>
      </c>
      <c r="P1447" s="2">
        <v>43.183332999999998</v>
      </c>
      <c r="Q1447" s="2">
        <v>-59.833333000000003</v>
      </c>
      <c r="R1447" s="11">
        <v>102</v>
      </c>
      <c r="S1447" s="11">
        <v>102</v>
      </c>
      <c r="T1447" s="2" t="s">
        <v>1846</v>
      </c>
      <c r="U1447" s="2" t="s">
        <v>40</v>
      </c>
      <c r="V1447" s="2" t="s">
        <v>149</v>
      </c>
      <c r="W1447" s="2">
        <v>14</v>
      </c>
      <c r="X1447" s="2">
        <v>14</v>
      </c>
      <c r="Y1447" s="2" t="s">
        <v>1849</v>
      </c>
      <c r="Z1447" s="2" t="s">
        <v>47</v>
      </c>
      <c r="AA1447" s="2" t="s">
        <v>149</v>
      </c>
      <c r="AD1447" s="10" t="s">
        <v>1858</v>
      </c>
    </row>
    <row r="1448" spans="1:30" x14ac:dyDescent="0.2">
      <c r="A1448" s="2">
        <v>91402</v>
      </c>
      <c r="B1448" s="2">
        <v>90417</v>
      </c>
      <c r="C1448" s="2">
        <v>154</v>
      </c>
      <c r="D1448" s="10" t="s">
        <v>1855</v>
      </c>
      <c r="E1448" s="2" t="s">
        <v>42</v>
      </c>
      <c r="F1448" s="2" t="s">
        <v>1184</v>
      </c>
      <c r="J1448" s="2" t="s">
        <v>30</v>
      </c>
      <c r="K1448" s="10" t="s">
        <v>149</v>
      </c>
      <c r="L1448" s="2" t="s">
        <v>55</v>
      </c>
      <c r="M1448" s="2" t="s">
        <v>38</v>
      </c>
      <c r="N1448" s="10">
        <v>1999</v>
      </c>
      <c r="O1448" s="9">
        <v>36251</v>
      </c>
      <c r="P1448" s="2">
        <v>43.15</v>
      </c>
      <c r="Q1448" s="2">
        <v>-59.833333000000003</v>
      </c>
      <c r="R1448" s="11">
        <v>101</v>
      </c>
      <c r="S1448" s="11">
        <v>101</v>
      </c>
      <c r="T1448" s="2" t="s">
        <v>1846</v>
      </c>
      <c r="U1448" s="2" t="s">
        <v>40</v>
      </c>
      <c r="V1448" s="2" t="s">
        <v>149</v>
      </c>
      <c r="W1448" s="2">
        <v>14</v>
      </c>
      <c r="X1448" s="2">
        <v>14</v>
      </c>
      <c r="Y1448" s="2" t="s">
        <v>1849</v>
      </c>
      <c r="Z1448" s="2" t="s">
        <v>47</v>
      </c>
      <c r="AA1448" s="2" t="s">
        <v>149</v>
      </c>
      <c r="AD1448" s="10" t="s">
        <v>1858</v>
      </c>
    </row>
    <row r="1449" spans="1:30" x14ac:dyDescent="0.2">
      <c r="A1449" s="2">
        <v>91403</v>
      </c>
      <c r="B1449" s="2">
        <v>90418</v>
      </c>
      <c r="C1449" s="2">
        <v>154</v>
      </c>
      <c r="D1449" s="10" t="s">
        <v>1855</v>
      </c>
      <c r="E1449" s="2" t="s">
        <v>42</v>
      </c>
      <c r="F1449" s="2" t="s">
        <v>1185</v>
      </c>
      <c r="J1449" s="2" t="s">
        <v>30</v>
      </c>
      <c r="K1449" s="10" t="s">
        <v>149</v>
      </c>
      <c r="L1449" s="2" t="s">
        <v>55</v>
      </c>
      <c r="M1449" s="2" t="s">
        <v>87</v>
      </c>
      <c r="N1449" s="10">
        <v>1999</v>
      </c>
      <c r="O1449" s="9">
        <v>36252</v>
      </c>
      <c r="P1449" s="2">
        <v>43.433332999999998</v>
      </c>
      <c r="Q1449" s="2">
        <v>-59.4</v>
      </c>
      <c r="R1449" s="11">
        <v>100</v>
      </c>
      <c r="S1449" s="11">
        <v>100</v>
      </c>
      <c r="T1449" s="2" t="s">
        <v>1846</v>
      </c>
      <c r="U1449" s="2" t="s">
        <v>40</v>
      </c>
      <c r="V1449" s="2" t="s">
        <v>149</v>
      </c>
      <c r="W1449" s="2">
        <v>14</v>
      </c>
      <c r="X1449" s="2">
        <v>14</v>
      </c>
      <c r="Y1449" s="2" t="s">
        <v>1849</v>
      </c>
      <c r="Z1449" s="2" t="s">
        <v>47</v>
      </c>
      <c r="AA1449" s="2" t="s">
        <v>149</v>
      </c>
      <c r="AD1449" s="10" t="s">
        <v>1858</v>
      </c>
    </row>
    <row r="1450" spans="1:30" x14ac:dyDescent="0.2">
      <c r="A1450" s="2">
        <v>91404</v>
      </c>
      <c r="B1450" s="2">
        <v>90419</v>
      </c>
      <c r="C1450" s="2">
        <v>154</v>
      </c>
      <c r="D1450" s="10" t="s">
        <v>1855</v>
      </c>
      <c r="E1450" s="2" t="s">
        <v>42</v>
      </c>
      <c r="F1450" s="2" t="s">
        <v>1186</v>
      </c>
      <c r="J1450" s="2" t="s">
        <v>30</v>
      </c>
      <c r="K1450" s="10" t="s">
        <v>149</v>
      </c>
      <c r="L1450" s="2" t="s">
        <v>55</v>
      </c>
      <c r="M1450" s="2" t="s">
        <v>38</v>
      </c>
      <c r="N1450" s="10">
        <v>1999</v>
      </c>
      <c r="O1450" s="9">
        <v>36253</v>
      </c>
      <c r="P1450" s="2">
        <v>43.416666999999997</v>
      </c>
      <c r="Q1450" s="2">
        <v>-59.516666999999998</v>
      </c>
      <c r="R1450" s="11">
        <v>94</v>
      </c>
      <c r="S1450" s="11">
        <v>94</v>
      </c>
      <c r="T1450" s="2" t="s">
        <v>1846</v>
      </c>
      <c r="U1450" s="2" t="s">
        <v>40</v>
      </c>
      <c r="V1450" s="2" t="s">
        <v>149</v>
      </c>
      <c r="W1450" s="2">
        <v>12</v>
      </c>
      <c r="X1450" s="2">
        <v>12</v>
      </c>
      <c r="Y1450" s="2" t="s">
        <v>1849</v>
      </c>
      <c r="Z1450" s="2" t="s">
        <v>47</v>
      </c>
      <c r="AA1450" s="2" t="s">
        <v>149</v>
      </c>
      <c r="AD1450" s="10" t="s">
        <v>1858</v>
      </c>
    </row>
    <row r="1451" spans="1:30" x14ac:dyDescent="0.2">
      <c r="A1451" s="2">
        <v>91405</v>
      </c>
      <c r="B1451" s="2">
        <v>90420</v>
      </c>
      <c r="C1451" s="2">
        <v>154</v>
      </c>
      <c r="D1451" s="10" t="s">
        <v>1855</v>
      </c>
      <c r="E1451" s="2" t="s">
        <v>42</v>
      </c>
      <c r="F1451" s="2" t="s">
        <v>1187</v>
      </c>
      <c r="J1451" s="2" t="s">
        <v>30</v>
      </c>
      <c r="K1451" s="10" t="s">
        <v>2219</v>
      </c>
      <c r="L1451" s="2" t="s">
        <v>55</v>
      </c>
      <c r="M1451" s="2" t="s">
        <v>38</v>
      </c>
      <c r="N1451" s="10">
        <v>1999</v>
      </c>
      <c r="O1451" s="9">
        <v>36259</v>
      </c>
      <c r="P1451" s="2">
        <v>43.333333000000003</v>
      </c>
      <c r="Q1451" s="2">
        <v>-60.483333000000002</v>
      </c>
      <c r="R1451" s="11">
        <v>106</v>
      </c>
      <c r="S1451" s="11">
        <v>106</v>
      </c>
      <c r="T1451" s="2" t="s">
        <v>1846</v>
      </c>
      <c r="U1451" s="2" t="s">
        <v>40</v>
      </c>
      <c r="V1451" s="2" t="s">
        <v>149</v>
      </c>
      <c r="W1451" s="2">
        <v>16</v>
      </c>
      <c r="X1451" s="2">
        <v>16</v>
      </c>
      <c r="Y1451" s="2" t="s">
        <v>1849</v>
      </c>
      <c r="Z1451" s="2" t="s">
        <v>47</v>
      </c>
      <c r="AA1451" s="2" t="s">
        <v>149</v>
      </c>
      <c r="AD1451" s="10" t="s">
        <v>1858</v>
      </c>
    </row>
    <row r="1452" spans="1:30" x14ac:dyDescent="0.2">
      <c r="A1452" s="2">
        <v>91406</v>
      </c>
      <c r="B1452" s="2">
        <v>90421</v>
      </c>
      <c r="C1452" s="2">
        <v>154</v>
      </c>
      <c r="D1452" s="10" t="s">
        <v>1855</v>
      </c>
      <c r="E1452" s="2" t="s">
        <v>42</v>
      </c>
      <c r="F1452" s="2" t="s">
        <v>1188</v>
      </c>
      <c r="J1452" s="2" t="s">
        <v>30</v>
      </c>
      <c r="K1452" s="10" t="s">
        <v>149</v>
      </c>
      <c r="L1452" s="2" t="s">
        <v>55</v>
      </c>
      <c r="M1452" s="2" t="s">
        <v>38</v>
      </c>
      <c r="N1452" s="10">
        <v>1999</v>
      </c>
      <c r="O1452" s="9">
        <v>36259</v>
      </c>
      <c r="P1452" s="2">
        <v>43.25</v>
      </c>
      <c r="Q1452" s="2">
        <v>-60.533332999999999</v>
      </c>
      <c r="R1452" s="11">
        <v>95</v>
      </c>
      <c r="S1452" s="11">
        <v>95</v>
      </c>
      <c r="T1452" s="2" t="s">
        <v>1846</v>
      </c>
      <c r="U1452" s="2" t="s">
        <v>40</v>
      </c>
      <c r="V1452" s="2" t="s">
        <v>149</v>
      </c>
      <c r="W1452" s="2">
        <v>12</v>
      </c>
      <c r="X1452" s="2">
        <v>12</v>
      </c>
      <c r="Y1452" s="2" t="s">
        <v>1849</v>
      </c>
      <c r="Z1452" s="2" t="s">
        <v>47</v>
      </c>
      <c r="AA1452" s="2" t="s">
        <v>149</v>
      </c>
      <c r="AD1452" s="10" t="s">
        <v>1858</v>
      </c>
    </row>
    <row r="1453" spans="1:30" x14ac:dyDescent="0.2">
      <c r="A1453" s="2">
        <v>91407</v>
      </c>
      <c r="B1453" s="2">
        <v>90422</v>
      </c>
      <c r="C1453" s="2">
        <v>154</v>
      </c>
      <c r="D1453" s="10" t="s">
        <v>1855</v>
      </c>
      <c r="E1453" s="2" t="s">
        <v>42</v>
      </c>
      <c r="F1453" s="2" t="s">
        <v>1189</v>
      </c>
      <c r="J1453" s="2" t="s">
        <v>30</v>
      </c>
      <c r="K1453" s="10" t="s">
        <v>2219</v>
      </c>
      <c r="L1453" s="2" t="s">
        <v>55</v>
      </c>
      <c r="M1453" s="2" t="s">
        <v>38</v>
      </c>
      <c r="N1453" s="10">
        <v>1999</v>
      </c>
      <c r="O1453" s="9">
        <v>36260</v>
      </c>
      <c r="P1453" s="2">
        <v>43.25</v>
      </c>
      <c r="Q1453" s="2">
        <v>-59.733333000000002</v>
      </c>
      <c r="R1453" s="11">
        <v>104</v>
      </c>
      <c r="S1453" s="11">
        <v>104</v>
      </c>
      <c r="T1453" s="2" t="s">
        <v>1846</v>
      </c>
      <c r="U1453" s="2" t="s">
        <v>40</v>
      </c>
      <c r="V1453" s="2" t="s">
        <v>149</v>
      </c>
      <c r="W1453" s="2">
        <v>14</v>
      </c>
      <c r="X1453" s="2">
        <v>14</v>
      </c>
      <c r="Y1453" s="2" t="s">
        <v>1849</v>
      </c>
      <c r="Z1453" s="2" t="s">
        <v>47</v>
      </c>
      <c r="AA1453" s="2" t="s">
        <v>149</v>
      </c>
      <c r="AD1453" s="10" t="s">
        <v>1858</v>
      </c>
    </row>
    <row r="1454" spans="1:30" x14ac:dyDescent="0.2">
      <c r="A1454" s="2">
        <v>91408</v>
      </c>
      <c r="B1454" s="2">
        <v>90423</v>
      </c>
      <c r="C1454" s="2">
        <v>154</v>
      </c>
      <c r="D1454" s="10" t="s">
        <v>1855</v>
      </c>
      <c r="E1454" s="2" t="s">
        <v>42</v>
      </c>
      <c r="F1454" s="2" t="s">
        <v>1190</v>
      </c>
      <c r="J1454" s="2" t="s">
        <v>30</v>
      </c>
      <c r="K1454" s="10" t="s">
        <v>149</v>
      </c>
      <c r="L1454" s="2" t="s">
        <v>55</v>
      </c>
      <c r="M1454" s="2" t="s">
        <v>38</v>
      </c>
      <c r="N1454" s="10">
        <v>1999</v>
      </c>
      <c r="O1454" s="9">
        <v>36260</v>
      </c>
      <c r="P1454" s="2">
        <v>43.366667</v>
      </c>
      <c r="Q1454" s="2">
        <v>-59.716667000000001</v>
      </c>
      <c r="R1454" s="11">
        <v>95</v>
      </c>
      <c r="S1454" s="11">
        <v>95</v>
      </c>
      <c r="T1454" s="2" t="s">
        <v>1846</v>
      </c>
      <c r="U1454" s="2" t="s">
        <v>40</v>
      </c>
      <c r="V1454" s="2" t="s">
        <v>149</v>
      </c>
      <c r="W1454" s="2">
        <v>10</v>
      </c>
      <c r="X1454" s="2">
        <v>10</v>
      </c>
      <c r="Y1454" s="2" t="s">
        <v>1849</v>
      </c>
      <c r="Z1454" s="2" t="s">
        <v>47</v>
      </c>
      <c r="AA1454" s="2" t="s">
        <v>149</v>
      </c>
      <c r="AD1454" s="10" t="s">
        <v>1858</v>
      </c>
    </row>
    <row r="1455" spans="1:30" x14ac:dyDescent="0.2">
      <c r="A1455" s="2">
        <v>91409</v>
      </c>
      <c r="B1455" s="2">
        <v>90424</v>
      </c>
      <c r="C1455" s="2">
        <v>154</v>
      </c>
      <c r="D1455" s="10" t="s">
        <v>1855</v>
      </c>
      <c r="E1455" s="2" t="s">
        <v>42</v>
      </c>
      <c r="F1455" s="2" t="s">
        <v>1191</v>
      </c>
      <c r="J1455" s="2" t="s">
        <v>30</v>
      </c>
      <c r="K1455" s="10" t="s">
        <v>149</v>
      </c>
      <c r="L1455" s="2" t="s">
        <v>55</v>
      </c>
      <c r="M1455" s="2" t="s">
        <v>38</v>
      </c>
      <c r="N1455" s="10">
        <v>1999</v>
      </c>
      <c r="O1455" s="9">
        <v>36260</v>
      </c>
      <c r="P1455" s="2">
        <v>43.366667</v>
      </c>
      <c r="Q1455" s="2">
        <v>-59.733333000000002</v>
      </c>
      <c r="R1455" s="11">
        <v>106</v>
      </c>
      <c r="S1455" s="11">
        <v>106</v>
      </c>
      <c r="T1455" s="2" t="s">
        <v>1846</v>
      </c>
      <c r="U1455" s="2" t="s">
        <v>40</v>
      </c>
      <c r="V1455" s="2" t="s">
        <v>149</v>
      </c>
      <c r="AD1455" s="10" t="s">
        <v>1858</v>
      </c>
    </row>
    <row r="1456" spans="1:30" x14ac:dyDescent="0.2">
      <c r="A1456" s="2">
        <v>91410</v>
      </c>
      <c r="B1456" s="2">
        <v>90425</v>
      </c>
      <c r="C1456" s="2">
        <v>154</v>
      </c>
      <c r="D1456" s="10" t="s">
        <v>1855</v>
      </c>
      <c r="E1456" s="2" t="s">
        <v>42</v>
      </c>
      <c r="F1456" s="2" t="s">
        <v>1192</v>
      </c>
      <c r="J1456" s="2" t="s">
        <v>30</v>
      </c>
      <c r="K1456" s="10" t="s">
        <v>2219</v>
      </c>
      <c r="L1456" s="2" t="s">
        <v>55</v>
      </c>
      <c r="M1456" s="2" t="s">
        <v>38</v>
      </c>
      <c r="N1456" s="10">
        <v>1999</v>
      </c>
      <c r="O1456" s="9">
        <v>36263</v>
      </c>
      <c r="P1456" s="2">
        <v>43.433332999999998</v>
      </c>
      <c r="Q1456" s="2">
        <v>-60.15</v>
      </c>
      <c r="R1456" s="11">
        <v>96</v>
      </c>
      <c r="S1456" s="11">
        <v>96</v>
      </c>
      <c r="T1456" s="2" t="s">
        <v>1846</v>
      </c>
      <c r="U1456" s="2" t="s">
        <v>40</v>
      </c>
      <c r="V1456" s="2" t="s">
        <v>149</v>
      </c>
      <c r="AD1456" s="10" t="s">
        <v>1858</v>
      </c>
    </row>
    <row r="1457" spans="1:30" x14ac:dyDescent="0.2">
      <c r="A1457" s="2">
        <v>91411</v>
      </c>
      <c r="B1457" s="2">
        <v>90426</v>
      </c>
      <c r="C1457" s="2">
        <v>154</v>
      </c>
      <c r="D1457" s="10" t="s">
        <v>1855</v>
      </c>
      <c r="E1457" s="2" t="s">
        <v>42</v>
      </c>
      <c r="F1457" s="2" t="s">
        <v>1193</v>
      </c>
      <c r="J1457" s="2" t="s">
        <v>30</v>
      </c>
      <c r="K1457" s="10" t="s">
        <v>2219</v>
      </c>
      <c r="L1457" s="2" t="s">
        <v>55</v>
      </c>
      <c r="M1457" s="2" t="s">
        <v>38</v>
      </c>
      <c r="N1457" s="10">
        <v>1999</v>
      </c>
      <c r="O1457" s="9">
        <v>36263</v>
      </c>
      <c r="P1457" s="2">
        <v>43.383333</v>
      </c>
      <c r="Q1457" s="2">
        <v>-60.183332999999998</v>
      </c>
      <c r="R1457" s="11">
        <v>104</v>
      </c>
      <c r="S1457" s="11">
        <v>104</v>
      </c>
      <c r="T1457" s="2" t="s">
        <v>1846</v>
      </c>
      <c r="U1457" s="2" t="s">
        <v>40</v>
      </c>
      <c r="V1457" s="2" t="s">
        <v>149</v>
      </c>
      <c r="AD1457" s="10" t="s">
        <v>1858</v>
      </c>
    </row>
    <row r="1458" spans="1:30" x14ac:dyDescent="0.2">
      <c r="A1458" s="2">
        <v>91412</v>
      </c>
      <c r="B1458" s="2">
        <v>90427</v>
      </c>
      <c r="C1458" s="2">
        <v>154</v>
      </c>
      <c r="D1458" s="10" t="s">
        <v>1855</v>
      </c>
      <c r="E1458" s="2" t="s">
        <v>42</v>
      </c>
      <c r="F1458" s="2" t="s">
        <v>1194</v>
      </c>
      <c r="J1458" s="2" t="s">
        <v>30</v>
      </c>
      <c r="K1458" s="10" t="s">
        <v>2219</v>
      </c>
      <c r="L1458" s="2" t="s">
        <v>55</v>
      </c>
      <c r="M1458" s="2" t="s">
        <v>38</v>
      </c>
      <c r="N1458" s="10">
        <v>1999</v>
      </c>
      <c r="O1458" s="9">
        <v>36264</v>
      </c>
      <c r="P1458" s="2">
        <v>43.433332999999998</v>
      </c>
      <c r="Q1458" s="2">
        <v>-59.783332999999999</v>
      </c>
      <c r="R1458" s="11">
        <v>114</v>
      </c>
      <c r="S1458" s="11">
        <v>114</v>
      </c>
      <c r="T1458" s="2" t="s">
        <v>1846</v>
      </c>
      <c r="U1458" s="2" t="s">
        <v>40</v>
      </c>
      <c r="V1458" s="2" t="s">
        <v>149</v>
      </c>
      <c r="W1458" s="2">
        <v>18</v>
      </c>
      <c r="X1458" s="2">
        <v>18</v>
      </c>
      <c r="Y1458" s="2" t="s">
        <v>1849</v>
      </c>
      <c r="Z1458" s="2" t="s">
        <v>47</v>
      </c>
      <c r="AA1458" s="2" t="s">
        <v>149</v>
      </c>
      <c r="AD1458" s="10" t="s">
        <v>1858</v>
      </c>
    </row>
    <row r="1459" spans="1:30" x14ac:dyDescent="0.2">
      <c r="A1459" s="2">
        <v>91431</v>
      </c>
      <c r="B1459" s="2">
        <v>90446</v>
      </c>
      <c r="C1459" s="2">
        <v>154</v>
      </c>
      <c r="D1459" s="10" t="s">
        <v>1855</v>
      </c>
      <c r="E1459" s="2" t="s">
        <v>42</v>
      </c>
      <c r="F1459" s="2" t="s">
        <v>1195</v>
      </c>
      <c r="J1459" s="2" t="s">
        <v>30</v>
      </c>
      <c r="K1459" s="10" t="s">
        <v>35</v>
      </c>
      <c r="L1459" s="2" t="s">
        <v>44</v>
      </c>
      <c r="M1459" s="2" t="s">
        <v>87</v>
      </c>
      <c r="N1459" s="10">
        <v>2000</v>
      </c>
      <c r="O1459" s="9">
        <v>36764</v>
      </c>
      <c r="P1459" s="2">
        <v>43.333333000000003</v>
      </c>
      <c r="Q1459" s="2">
        <v>-70</v>
      </c>
      <c r="R1459" s="11">
        <v>91</v>
      </c>
      <c r="S1459" s="11">
        <v>91</v>
      </c>
      <c r="T1459" s="2" t="s">
        <v>1846</v>
      </c>
      <c r="U1459" s="2" t="s">
        <v>40</v>
      </c>
      <c r="V1459" s="2" t="s">
        <v>41</v>
      </c>
      <c r="W1459" s="2">
        <v>16</v>
      </c>
      <c r="X1459" s="2">
        <v>16</v>
      </c>
      <c r="Y1459" s="2" t="s">
        <v>1849</v>
      </c>
      <c r="Z1459" s="2" t="s">
        <v>47</v>
      </c>
      <c r="AA1459" s="2" t="s">
        <v>41</v>
      </c>
      <c r="AD1459" s="10" t="s">
        <v>1858</v>
      </c>
    </row>
    <row r="1460" spans="1:30" x14ac:dyDescent="0.2">
      <c r="A1460" s="2">
        <v>91435</v>
      </c>
      <c r="B1460" s="2">
        <v>90450</v>
      </c>
      <c r="C1460" s="2">
        <v>154</v>
      </c>
      <c r="D1460" s="10" t="s">
        <v>1855</v>
      </c>
      <c r="E1460" s="2" t="s">
        <v>42</v>
      </c>
      <c r="F1460" s="2" t="s">
        <v>1196</v>
      </c>
      <c r="J1460" s="2" t="s">
        <v>30</v>
      </c>
      <c r="K1460" s="10" t="s">
        <v>149</v>
      </c>
      <c r="L1460" s="2" t="s">
        <v>44</v>
      </c>
      <c r="M1460" s="2" t="s">
        <v>87</v>
      </c>
      <c r="N1460" s="10">
        <v>2001</v>
      </c>
      <c r="O1460" s="9">
        <v>37157</v>
      </c>
      <c r="P1460" s="2">
        <v>43.366667</v>
      </c>
      <c r="Q1460" s="2">
        <v>-70.116667000000007</v>
      </c>
      <c r="R1460" s="11">
        <v>122</v>
      </c>
      <c r="S1460" s="11">
        <v>122</v>
      </c>
      <c r="T1460" s="2" t="s">
        <v>1846</v>
      </c>
      <c r="U1460" s="2" t="s">
        <v>52</v>
      </c>
      <c r="V1460" s="2" t="s">
        <v>41</v>
      </c>
      <c r="W1460" s="2">
        <v>45</v>
      </c>
      <c r="X1460" s="2">
        <v>45</v>
      </c>
      <c r="Y1460" s="2" t="s">
        <v>1849</v>
      </c>
      <c r="Z1460" s="2" t="s">
        <v>47</v>
      </c>
      <c r="AA1460" s="2" t="s">
        <v>41</v>
      </c>
      <c r="AD1460" s="10" t="s">
        <v>1858</v>
      </c>
    </row>
    <row r="1461" spans="1:30" x14ac:dyDescent="0.2">
      <c r="A1461" s="2">
        <v>91461</v>
      </c>
      <c r="B1461" s="2">
        <v>90475</v>
      </c>
      <c r="C1461" s="2">
        <v>154</v>
      </c>
      <c r="D1461" s="10" t="s">
        <v>1855</v>
      </c>
      <c r="E1461" s="2" t="s">
        <v>42</v>
      </c>
      <c r="F1461" s="2" t="s">
        <v>1197</v>
      </c>
      <c r="J1461" s="2" t="s">
        <v>30</v>
      </c>
      <c r="K1461" s="10" t="s">
        <v>2219</v>
      </c>
      <c r="L1461" s="2" t="s">
        <v>44</v>
      </c>
      <c r="M1461" s="2" t="s">
        <v>87</v>
      </c>
      <c r="N1461" s="10">
        <v>1999</v>
      </c>
      <c r="O1461" s="9">
        <v>36364</v>
      </c>
      <c r="P1461" s="2">
        <v>43.366667</v>
      </c>
      <c r="Q1461" s="2">
        <v>-70.233333000000002</v>
      </c>
      <c r="R1461" s="11">
        <v>86</v>
      </c>
      <c r="S1461" s="11">
        <v>86</v>
      </c>
      <c r="T1461" s="2" t="s">
        <v>1846</v>
      </c>
      <c r="U1461" s="2" t="s">
        <v>52</v>
      </c>
      <c r="V1461" s="2" t="s">
        <v>149</v>
      </c>
      <c r="AD1461" s="10" t="s">
        <v>1858</v>
      </c>
    </row>
    <row r="1462" spans="1:30" x14ac:dyDescent="0.2">
      <c r="A1462" s="2">
        <v>91462</v>
      </c>
      <c r="B1462" s="2">
        <v>90476</v>
      </c>
      <c r="C1462" s="2">
        <v>154</v>
      </c>
      <c r="D1462" s="10" t="s">
        <v>1855</v>
      </c>
      <c r="E1462" s="2" t="s">
        <v>42</v>
      </c>
      <c r="F1462" s="2" t="s">
        <v>1198</v>
      </c>
      <c r="J1462" s="2" t="s">
        <v>30</v>
      </c>
      <c r="K1462" s="10" t="s">
        <v>149</v>
      </c>
      <c r="L1462" s="2" t="s">
        <v>44</v>
      </c>
      <c r="M1462" s="2" t="s">
        <v>87</v>
      </c>
      <c r="N1462" s="10">
        <v>1999</v>
      </c>
      <c r="O1462" s="9">
        <v>36365</v>
      </c>
      <c r="P1462" s="2">
        <v>43.366667</v>
      </c>
      <c r="Q1462" s="2">
        <v>-70.233333000000002</v>
      </c>
      <c r="R1462" s="11">
        <v>91</v>
      </c>
      <c r="S1462" s="11">
        <v>91</v>
      </c>
      <c r="T1462" s="2" t="s">
        <v>1846</v>
      </c>
      <c r="U1462" s="2" t="s">
        <v>52</v>
      </c>
      <c r="V1462" s="2" t="s">
        <v>149</v>
      </c>
      <c r="AD1462" s="10" t="s">
        <v>1858</v>
      </c>
    </row>
    <row r="1463" spans="1:30" x14ac:dyDescent="0.2">
      <c r="A1463" s="2">
        <v>91463</v>
      </c>
      <c r="B1463" s="2">
        <v>90477</v>
      </c>
      <c r="C1463" s="2">
        <v>154</v>
      </c>
      <c r="D1463" s="10" t="s">
        <v>1855</v>
      </c>
      <c r="E1463" s="2" t="s">
        <v>42</v>
      </c>
      <c r="F1463" s="2" t="s">
        <v>1199</v>
      </c>
      <c r="J1463" s="2" t="s">
        <v>30</v>
      </c>
      <c r="K1463" s="10" t="s">
        <v>2219</v>
      </c>
      <c r="L1463" s="2" t="s">
        <v>44</v>
      </c>
      <c r="M1463" s="2" t="s">
        <v>87</v>
      </c>
      <c r="N1463" s="10">
        <v>1999</v>
      </c>
      <c r="O1463" s="9">
        <v>36365</v>
      </c>
      <c r="P1463" s="2">
        <v>43.366667</v>
      </c>
      <c r="Q1463" s="2">
        <v>-70.233333000000002</v>
      </c>
      <c r="R1463" s="11">
        <v>84</v>
      </c>
      <c r="S1463" s="11">
        <v>84</v>
      </c>
      <c r="T1463" s="2" t="s">
        <v>1846</v>
      </c>
      <c r="U1463" s="2" t="s">
        <v>40</v>
      </c>
      <c r="V1463" s="2" t="s">
        <v>149</v>
      </c>
      <c r="AD1463" s="10" t="s">
        <v>1858</v>
      </c>
    </row>
    <row r="1464" spans="1:30" x14ac:dyDescent="0.2">
      <c r="A1464" s="2">
        <v>91464</v>
      </c>
      <c r="B1464" s="2">
        <v>90478</v>
      </c>
      <c r="C1464" s="2">
        <v>154</v>
      </c>
      <c r="D1464" s="10" t="s">
        <v>1855</v>
      </c>
      <c r="E1464" s="2" t="s">
        <v>42</v>
      </c>
      <c r="F1464" s="2" t="s">
        <v>1200</v>
      </c>
      <c r="J1464" s="2" t="s">
        <v>30</v>
      </c>
      <c r="K1464" s="10" t="s">
        <v>2219</v>
      </c>
      <c r="L1464" s="2" t="s">
        <v>44</v>
      </c>
      <c r="M1464" s="2" t="s">
        <v>87</v>
      </c>
      <c r="N1464" s="10">
        <v>1999</v>
      </c>
      <c r="O1464" s="9">
        <v>36365</v>
      </c>
      <c r="P1464" s="2">
        <v>43.366667</v>
      </c>
      <c r="Q1464" s="2">
        <v>-70.233333000000002</v>
      </c>
      <c r="R1464" s="11">
        <v>86</v>
      </c>
      <c r="S1464" s="11">
        <v>86</v>
      </c>
      <c r="T1464" s="2" t="s">
        <v>1846</v>
      </c>
      <c r="U1464" s="2" t="s">
        <v>40</v>
      </c>
      <c r="V1464" s="2" t="s">
        <v>149</v>
      </c>
      <c r="AD1464" s="10" t="s">
        <v>1858</v>
      </c>
    </row>
    <row r="1465" spans="1:30" x14ac:dyDescent="0.2">
      <c r="A1465" s="2">
        <v>91467</v>
      </c>
      <c r="B1465" s="2">
        <v>90481</v>
      </c>
      <c r="C1465" s="2">
        <v>154</v>
      </c>
      <c r="D1465" s="10" t="s">
        <v>1855</v>
      </c>
      <c r="E1465" s="2" t="s">
        <v>42</v>
      </c>
      <c r="F1465" s="2" t="s">
        <v>1201</v>
      </c>
      <c r="J1465" s="2" t="s">
        <v>30</v>
      </c>
      <c r="K1465" s="10" t="s">
        <v>35</v>
      </c>
      <c r="L1465" s="2" t="s">
        <v>44</v>
      </c>
      <c r="M1465" s="2" t="s">
        <v>87</v>
      </c>
      <c r="N1465" s="10">
        <v>1999</v>
      </c>
      <c r="O1465" s="9">
        <v>36370</v>
      </c>
      <c r="P1465" s="2">
        <v>43.383333</v>
      </c>
      <c r="Q1465" s="2">
        <v>-70.25</v>
      </c>
      <c r="R1465" s="11">
        <v>91</v>
      </c>
      <c r="S1465" s="11">
        <v>91</v>
      </c>
      <c r="T1465" s="2" t="s">
        <v>1846</v>
      </c>
      <c r="U1465" s="2" t="s">
        <v>52</v>
      </c>
      <c r="V1465" s="2" t="s">
        <v>41</v>
      </c>
      <c r="AD1465" s="10" t="s">
        <v>1858</v>
      </c>
    </row>
    <row r="1466" spans="1:30" x14ac:dyDescent="0.2">
      <c r="A1466" s="2">
        <v>91468</v>
      </c>
      <c r="B1466" s="2">
        <v>90482</v>
      </c>
      <c r="C1466" s="2">
        <v>154</v>
      </c>
      <c r="D1466" s="10" t="s">
        <v>1855</v>
      </c>
      <c r="E1466" s="2" t="s">
        <v>42</v>
      </c>
      <c r="F1466" s="2" t="s">
        <v>1202</v>
      </c>
      <c r="J1466" s="2" t="s">
        <v>30</v>
      </c>
      <c r="K1466" s="10" t="s">
        <v>149</v>
      </c>
      <c r="L1466" s="2" t="s">
        <v>44</v>
      </c>
      <c r="M1466" s="2" t="s">
        <v>87</v>
      </c>
      <c r="N1466" s="10">
        <v>1999</v>
      </c>
      <c r="O1466" s="9">
        <v>36370</v>
      </c>
      <c r="P1466" s="2">
        <v>43.383333</v>
      </c>
      <c r="Q1466" s="2">
        <v>-70.25</v>
      </c>
      <c r="R1466" s="11">
        <v>86</v>
      </c>
      <c r="S1466" s="11">
        <v>86</v>
      </c>
      <c r="T1466" s="2" t="s">
        <v>1846</v>
      </c>
      <c r="U1466" s="2" t="s">
        <v>40</v>
      </c>
      <c r="V1466" s="2" t="s">
        <v>41</v>
      </c>
      <c r="AD1466" s="10" t="s">
        <v>1858</v>
      </c>
    </row>
    <row r="1467" spans="1:30" x14ac:dyDescent="0.2">
      <c r="A1467" s="2">
        <v>91469</v>
      </c>
      <c r="B1467" s="2">
        <v>90483</v>
      </c>
      <c r="C1467" s="2">
        <v>154</v>
      </c>
      <c r="D1467" s="10" t="s">
        <v>1855</v>
      </c>
      <c r="E1467" s="2" t="s">
        <v>42</v>
      </c>
      <c r="F1467" s="2" t="s">
        <v>1203</v>
      </c>
      <c r="J1467" s="2" t="s">
        <v>30</v>
      </c>
      <c r="K1467" s="10" t="s">
        <v>2219</v>
      </c>
      <c r="L1467" s="2" t="s">
        <v>44</v>
      </c>
      <c r="M1467" s="2" t="s">
        <v>87</v>
      </c>
      <c r="N1467" s="10">
        <v>1999</v>
      </c>
      <c r="O1467" s="9">
        <v>36371</v>
      </c>
      <c r="P1467" s="2">
        <v>43.383333</v>
      </c>
      <c r="Q1467" s="2">
        <v>-70.25</v>
      </c>
      <c r="R1467" s="11">
        <v>84</v>
      </c>
      <c r="S1467" s="11">
        <v>84</v>
      </c>
      <c r="T1467" s="2" t="s">
        <v>1846</v>
      </c>
      <c r="U1467" s="2" t="s">
        <v>40</v>
      </c>
      <c r="V1467" s="2" t="s">
        <v>41</v>
      </c>
      <c r="AD1467" s="10" t="s">
        <v>1858</v>
      </c>
    </row>
    <row r="1468" spans="1:30" x14ac:dyDescent="0.2">
      <c r="A1468" s="2">
        <v>91471</v>
      </c>
      <c r="B1468" s="2">
        <v>90485</v>
      </c>
      <c r="C1468" s="2">
        <v>154</v>
      </c>
      <c r="D1468" s="10" t="s">
        <v>1855</v>
      </c>
      <c r="E1468" s="2" t="s">
        <v>42</v>
      </c>
      <c r="F1468" s="2" t="s">
        <v>1204</v>
      </c>
      <c r="J1468" s="2" t="s">
        <v>30</v>
      </c>
      <c r="K1468" s="10" t="s">
        <v>149</v>
      </c>
      <c r="L1468" s="2" t="s">
        <v>44</v>
      </c>
      <c r="M1468" s="2" t="s">
        <v>87</v>
      </c>
      <c r="N1468" s="10">
        <v>1999</v>
      </c>
      <c r="O1468" s="9">
        <v>36377</v>
      </c>
      <c r="P1468" s="2">
        <v>43.383333</v>
      </c>
      <c r="Q1468" s="2">
        <v>-70.25</v>
      </c>
      <c r="R1468" s="11">
        <v>86</v>
      </c>
      <c r="S1468" s="11">
        <v>86</v>
      </c>
      <c r="T1468" s="2" t="s">
        <v>1846</v>
      </c>
      <c r="U1468" s="2" t="s">
        <v>40</v>
      </c>
      <c r="V1468" s="2" t="s">
        <v>41</v>
      </c>
      <c r="AD1468" s="10" t="s">
        <v>1858</v>
      </c>
    </row>
    <row r="1469" spans="1:30" x14ac:dyDescent="0.2">
      <c r="A1469" s="2">
        <v>91669</v>
      </c>
      <c r="B1469" s="2">
        <v>90682</v>
      </c>
      <c r="C1469" s="2">
        <v>154</v>
      </c>
      <c r="D1469" s="10" t="s">
        <v>1855</v>
      </c>
      <c r="E1469" s="2" t="s">
        <v>42</v>
      </c>
      <c r="F1469" s="2" t="s">
        <v>1205</v>
      </c>
      <c r="J1469" s="2" t="s">
        <v>30</v>
      </c>
      <c r="K1469" s="10" t="s">
        <v>35</v>
      </c>
      <c r="L1469" s="2" t="s">
        <v>44</v>
      </c>
      <c r="M1469" s="2" t="s">
        <v>87</v>
      </c>
      <c r="N1469" s="10">
        <v>2005</v>
      </c>
      <c r="O1469" s="9">
        <v>38571</v>
      </c>
      <c r="P1469" s="2">
        <v>43.416666999999997</v>
      </c>
      <c r="Q1469" s="2">
        <v>-69.883332999999993</v>
      </c>
      <c r="R1469" s="11">
        <v>76</v>
      </c>
      <c r="S1469" s="11">
        <v>76</v>
      </c>
      <c r="T1469" s="2" t="s">
        <v>1846</v>
      </c>
      <c r="U1469" s="2" t="s">
        <v>40</v>
      </c>
      <c r="V1469" s="2" t="s">
        <v>41</v>
      </c>
      <c r="W1469" s="2">
        <v>9</v>
      </c>
      <c r="X1469" s="2">
        <v>9</v>
      </c>
      <c r="Y1469" s="2" t="s">
        <v>1849</v>
      </c>
      <c r="Z1469" s="2" t="s">
        <v>47</v>
      </c>
      <c r="AA1469" s="2" t="s">
        <v>41</v>
      </c>
      <c r="AD1469" s="10" t="s">
        <v>1858</v>
      </c>
    </row>
    <row r="1470" spans="1:30" x14ac:dyDescent="0.2">
      <c r="A1470" s="2">
        <v>91811</v>
      </c>
      <c r="B1470" s="2">
        <v>90821</v>
      </c>
      <c r="C1470" s="2">
        <v>154</v>
      </c>
      <c r="D1470" s="10" t="s">
        <v>1855</v>
      </c>
      <c r="E1470" s="2" t="s">
        <v>42</v>
      </c>
      <c r="F1470" s="2" t="s">
        <v>1206</v>
      </c>
      <c r="J1470" s="2" t="s">
        <v>30</v>
      </c>
      <c r="K1470" s="10" t="s">
        <v>149</v>
      </c>
      <c r="L1470" s="2" t="s">
        <v>44</v>
      </c>
      <c r="M1470" s="2" t="s">
        <v>87</v>
      </c>
      <c r="N1470" s="10">
        <v>1999</v>
      </c>
      <c r="O1470" s="9">
        <v>36358</v>
      </c>
      <c r="P1470" s="2">
        <v>43.466667000000001</v>
      </c>
      <c r="Q1470" s="2">
        <v>-69.983333000000002</v>
      </c>
      <c r="R1470" s="11">
        <v>91</v>
      </c>
      <c r="S1470" s="11">
        <v>91</v>
      </c>
      <c r="T1470" s="2" t="s">
        <v>1846</v>
      </c>
      <c r="U1470" s="2" t="s">
        <v>40</v>
      </c>
      <c r="V1470" s="2" t="s">
        <v>149</v>
      </c>
      <c r="W1470" s="2">
        <v>16</v>
      </c>
      <c r="X1470" s="2">
        <v>16</v>
      </c>
      <c r="Y1470" s="2" t="s">
        <v>1849</v>
      </c>
      <c r="Z1470" s="2" t="s">
        <v>47</v>
      </c>
      <c r="AA1470" s="2" t="s">
        <v>149</v>
      </c>
      <c r="AD1470" s="10" t="s">
        <v>1858</v>
      </c>
    </row>
    <row r="1471" spans="1:30" x14ac:dyDescent="0.2">
      <c r="A1471" s="2">
        <v>91946</v>
      </c>
      <c r="B1471" s="2">
        <v>90954</v>
      </c>
      <c r="C1471" s="2">
        <v>154</v>
      </c>
      <c r="D1471" s="10" t="s">
        <v>1855</v>
      </c>
      <c r="E1471" s="2" t="s">
        <v>42</v>
      </c>
      <c r="F1471" s="2" t="s">
        <v>1207</v>
      </c>
      <c r="J1471" s="2" t="s">
        <v>30</v>
      </c>
      <c r="K1471" s="10" t="s">
        <v>149</v>
      </c>
      <c r="L1471" s="2" t="s">
        <v>44</v>
      </c>
      <c r="M1471" s="2" t="s">
        <v>87</v>
      </c>
      <c r="N1471" s="10">
        <v>2002</v>
      </c>
      <c r="O1471" s="9">
        <v>37471</v>
      </c>
      <c r="P1471" s="2">
        <v>43.3</v>
      </c>
      <c r="Q1471" s="2">
        <v>-70.266666999999998</v>
      </c>
      <c r="R1471" s="11">
        <v>91</v>
      </c>
      <c r="S1471" s="11">
        <v>91</v>
      </c>
      <c r="T1471" s="2" t="s">
        <v>1846</v>
      </c>
      <c r="U1471" s="2" t="s">
        <v>52</v>
      </c>
      <c r="V1471" s="2" t="s">
        <v>41</v>
      </c>
      <c r="W1471" s="2">
        <v>16</v>
      </c>
      <c r="X1471" s="2">
        <v>16</v>
      </c>
      <c r="Y1471" s="2" t="s">
        <v>1849</v>
      </c>
      <c r="Z1471" s="2" t="s">
        <v>47</v>
      </c>
      <c r="AA1471" s="2" t="s">
        <v>41</v>
      </c>
      <c r="AD1471" s="10" t="s">
        <v>1858</v>
      </c>
    </row>
    <row r="1472" spans="1:30" x14ac:dyDescent="0.2">
      <c r="A1472" s="2">
        <v>91948</v>
      </c>
      <c r="B1472" s="2">
        <v>90956</v>
      </c>
      <c r="C1472" s="2">
        <v>154</v>
      </c>
      <c r="D1472" s="10" t="s">
        <v>1855</v>
      </c>
      <c r="E1472" s="2" t="s">
        <v>42</v>
      </c>
      <c r="F1472" s="2" t="s">
        <v>1208</v>
      </c>
      <c r="J1472" s="2" t="s">
        <v>30</v>
      </c>
      <c r="K1472" s="10" t="s">
        <v>2219</v>
      </c>
      <c r="L1472" s="2" t="s">
        <v>31</v>
      </c>
      <c r="M1472" s="2" t="s">
        <v>87</v>
      </c>
      <c r="N1472" s="10" t="s">
        <v>1861</v>
      </c>
      <c r="P1472" s="2">
        <v>43.5</v>
      </c>
      <c r="Q1472" s="2">
        <v>-70.333332999999996</v>
      </c>
      <c r="R1472" s="11">
        <v>90</v>
      </c>
      <c r="S1472" s="11">
        <v>3</v>
      </c>
      <c r="T1472" s="2" t="s">
        <v>1851</v>
      </c>
      <c r="U1472" s="2" t="s">
        <v>52</v>
      </c>
      <c r="V1472" s="2" t="s">
        <v>41</v>
      </c>
      <c r="W1472" s="2">
        <v>13.59</v>
      </c>
      <c r="X1472" s="2">
        <v>30</v>
      </c>
      <c r="Y1472" s="2" t="s">
        <v>1847</v>
      </c>
      <c r="Z1472" s="2" t="s">
        <v>47</v>
      </c>
      <c r="AA1472" s="2" t="s">
        <v>41</v>
      </c>
      <c r="AD1472" s="10" t="s">
        <v>1858</v>
      </c>
    </row>
    <row r="1473" spans="1:38" x14ac:dyDescent="0.2">
      <c r="A1473" s="2">
        <v>91998</v>
      </c>
      <c r="B1473" s="2">
        <v>91004</v>
      </c>
      <c r="C1473" s="2">
        <v>154</v>
      </c>
      <c r="D1473" s="10" t="s">
        <v>1855</v>
      </c>
      <c r="E1473" s="2" t="s">
        <v>42</v>
      </c>
      <c r="F1473" s="2" t="s">
        <v>1209</v>
      </c>
      <c r="J1473" s="2" t="s">
        <v>30</v>
      </c>
      <c r="K1473" s="10" t="s">
        <v>149</v>
      </c>
      <c r="L1473" s="2" t="s">
        <v>44</v>
      </c>
      <c r="M1473" s="2" t="s">
        <v>38</v>
      </c>
      <c r="N1473" s="10">
        <v>1998</v>
      </c>
      <c r="O1473" s="9">
        <v>36088</v>
      </c>
      <c r="P1473" s="2">
        <v>42.016666999999998</v>
      </c>
      <c r="Q1473" s="2">
        <v>-67.566666999999995</v>
      </c>
      <c r="R1473" s="11">
        <v>164</v>
      </c>
      <c r="S1473" s="11">
        <v>164</v>
      </c>
      <c r="T1473" s="2" t="s">
        <v>1846</v>
      </c>
      <c r="U1473" s="2" t="s">
        <v>40</v>
      </c>
      <c r="V1473" s="2" t="s">
        <v>149</v>
      </c>
      <c r="AD1473" s="10" t="s">
        <v>1858</v>
      </c>
    </row>
    <row r="1474" spans="1:38" x14ac:dyDescent="0.2">
      <c r="A1474" s="2">
        <v>92001</v>
      </c>
      <c r="B1474" s="2">
        <v>91007</v>
      </c>
      <c r="C1474" s="2">
        <v>154</v>
      </c>
      <c r="D1474" s="10" t="s">
        <v>1855</v>
      </c>
      <c r="E1474" s="2" t="s">
        <v>42</v>
      </c>
      <c r="F1474" s="2" t="s">
        <v>1210</v>
      </c>
      <c r="J1474" s="2" t="s">
        <v>30</v>
      </c>
      <c r="K1474" s="10" t="s">
        <v>149</v>
      </c>
      <c r="L1474" s="2" t="s">
        <v>44</v>
      </c>
      <c r="M1474" s="2" t="s">
        <v>38</v>
      </c>
      <c r="N1474" s="10">
        <v>1998</v>
      </c>
      <c r="O1474" s="9">
        <v>36088</v>
      </c>
      <c r="P1474" s="2">
        <v>42.016666999999998</v>
      </c>
      <c r="Q1474" s="2">
        <v>-67.566666999999995</v>
      </c>
      <c r="R1474" s="11">
        <v>157</v>
      </c>
      <c r="S1474" s="11">
        <v>157</v>
      </c>
      <c r="T1474" s="2" t="s">
        <v>1846</v>
      </c>
      <c r="U1474" s="2" t="s">
        <v>40</v>
      </c>
      <c r="V1474" s="2" t="s">
        <v>149</v>
      </c>
      <c r="AD1474" s="10" t="s">
        <v>1858</v>
      </c>
    </row>
    <row r="1475" spans="1:38" x14ac:dyDescent="0.2">
      <c r="A1475" s="2">
        <v>92002</v>
      </c>
      <c r="B1475" s="2">
        <v>91008</v>
      </c>
      <c r="C1475" s="2">
        <v>154</v>
      </c>
      <c r="D1475" s="10" t="s">
        <v>1855</v>
      </c>
      <c r="E1475" s="2" t="s">
        <v>42</v>
      </c>
      <c r="F1475" s="2" t="s">
        <v>1211</v>
      </c>
      <c r="J1475" s="2" t="s">
        <v>30</v>
      </c>
      <c r="K1475" s="10" t="s">
        <v>2219</v>
      </c>
      <c r="L1475" s="2" t="s">
        <v>44</v>
      </c>
      <c r="M1475" s="2" t="s">
        <v>38</v>
      </c>
      <c r="N1475" s="10">
        <v>1998</v>
      </c>
      <c r="O1475" s="9">
        <v>36088</v>
      </c>
      <c r="P1475" s="2">
        <v>42.016666999999998</v>
      </c>
      <c r="Q1475" s="2">
        <v>-67.566666999999995</v>
      </c>
      <c r="R1475" s="11">
        <v>220</v>
      </c>
      <c r="S1475" s="11">
        <v>220</v>
      </c>
      <c r="T1475" s="2" t="s">
        <v>1846</v>
      </c>
      <c r="U1475" s="2" t="s">
        <v>40</v>
      </c>
      <c r="V1475" s="2" t="s">
        <v>149</v>
      </c>
      <c r="AD1475" s="10" t="s">
        <v>1858</v>
      </c>
    </row>
    <row r="1476" spans="1:38" x14ac:dyDescent="0.2">
      <c r="A1476" s="2">
        <v>92003</v>
      </c>
      <c r="B1476" s="2">
        <v>91009</v>
      </c>
      <c r="C1476" s="2">
        <v>154</v>
      </c>
      <c r="D1476" s="10" t="s">
        <v>1855</v>
      </c>
      <c r="E1476" s="2" t="s">
        <v>42</v>
      </c>
      <c r="F1476" s="2" t="s">
        <v>1212</v>
      </c>
      <c r="J1476" s="2" t="s">
        <v>30</v>
      </c>
      <c r="K1476" s="10" t="s">
        <v>2219</v>
      </c>
      <c r="L1476" s="2" t="s">
        <v>44</v>
      </c>
      <c r="M1476" s="2" t="s">
        <v>38</v>
      </c>
      <c r="N1476" s="10">
        <v>1998</v>
      </c>
      <c r="O1476" s="9">
        <v>36088</v>
      </c>
      <c r="P1476" s="2">
        <v>42.016666999999998</v>
      </c>
      <c r="Q1476" s="2">
        <v>-67.566666999999995</v>
      </c>
      <c r="R1476" s="11">
        <v>152</v>
      </c>
      <c r="S1476" s="11">
        <v>152</v>
      </c>
      <c r="T1476" s="2" t="s">
        <v>1846</v>
      </c>
      <c r="U1476" s="2" t="s">
        <v>40</v>
      </c>
      <c r="V1476" s="2" t="s">
        <v>41</v>
      </c>
      <c r="AD1476" s="10" t="s">
        <v>1858</v>
      </c>
    </row>
    <row r="1477" spans="1:38" x14ac:dyDescent="0.2">
      <c r="A1477" s="2">
        <v>92004</v>
      </c>
      <c r="B1477" s="2">
        <v>91010</v>
      </c>
      <c r="C1477" s="2">
        <v>154</v>
      </c>
      <c r="D1477" s="10" t="s">
        <v>1855</v>
      </c>
      <c r="E1477" s="2" t="s">
        <v>42</v>
      </c>
      <c r="F1477" s="2" t="s">
        <v>1213</v>
      </c>
      <c r="J1477" s="2" t="s">
        <v>30</v>
      </c>
      <c r="K1477" s="10" t="s">
        <v>2219</v>
      </c>
      <c r="L1477" s="2" t="s">
        <v>44</v>
      </c>
      <c r="M1477" s="2" t="s">
        <v>38</v>
      </c>
      <c r="N1477" s="10">
        <v>1998</v>
      </c>
      <c r="O1477" s="9">
        <v>36088</v>
      </c>
      <c r="P1477" s="2">
        <v>42.016666999999998</v>
      </c>
      <c r="Q1477" s="2">
        <v>-67.566666999999995</v>
      </c>
      <c r="R1477" s="11">
        <v>190</v>
      </c>
      <c r="S1477" s="11">
        <v>190</v>
      </c>
      <c r="T1477" s="2" t="s">
        <v>1846</v>
      </c>
      <c r="U1477" s="2" t="s">
        <v>40</v>
      </c>
      <c r="V1477" s="2" t="s">
        <v>149</v>
      </c>
      <c r="AD1477" s="10" t="s">
        <v>1858</v>
      </c>
    </row>
    <row r="1478" spans="1:38" x14ac:dyDescent="0.2">
      <c r="A1478" s="2">
        <v>92005</v>
      </c>
      <c r="B1478" s="2">
        <v>91011</v>
      </c>
      <c r="C1478" s="2">
        <v>154</v>
      </c>
      <c r="D1478" s="10" t="s">
        <v>1855</v>
      </c>
      <c r="E1478" s="2" t="s">
        <v>42</v>
      </c>
      <c r="F1478" s="2" t="s">
        <v>1214</v>
      </c>
      <c r="J1478" s="2" t="s">
        <v>30</v>
      </c>
      <c r="K1478" s="10" t="s">
        <v>2219</v>
      </c>
      <c r="L1478" s="2" t="s">
        <v>44</v>
      </c>
      <c r="M1478" s="2" t="s">
        <v>38</v>
      </c>
      <c r="N1478" s="10">
        <v>1998</v>
      </c>
      <c r="O1478" s="9">
        <v>36088</v>
      </c>
      <c r="P1478" s="2">
        <v>42.016666999999998</v>
      </c>
      <c r="Q1478" s="2">
        <v>-67.566666999999995</v>
      </c>
      <c r="R1478" s="11">
        <v>220</v>
      </c>
      <c r="S1478" s="11">
        <v>220</v>
      </c>
      <c r="T1478" s="2" t="s">
        <v>1846</v>
      </c>
      <c r="U1478" s="2" t="s">
        <v>40</v>
      </c>
      <c r="V1478" s="2" t="s">
        <v>41</v>
      </c>
      <c r="AD1478" s="10" t="s">
        <v>1858</v>
      </c>
    </row>
    <row r="1479" spans="1:38" x14ac:dyDescent="0.2">
      <c r="A1479" s="2">
        <v>92006</v>
      </c>
      <c r="B1479" s="2">
        <v>91012</v>
      </c>
      <c r="C1479" s="2">
        <v>154</v>
      </c>
      <c r="D1479" s="10" t="s">
        <v>1855</v>
      </c>
      <c r="E1479" s="2" t="s">
        <v>42</v>
      </c>
      <c r="F1479" s="2" t="s">
        <v>1215</v>
      </c>
      <c r="J1479" s="2" t="s">
        <v>30</v>
      </c>
      <c r="K1479" s="10" t="s">
        <v>2219</v>
      </c>
      <c r="L1479" s="2" t="s">
        <v>44</v>
      </c>
      <c r="M1479" s="2" t="s">
        <v>38</v>
      </c>
      <c r="N1479" s="10">
        <v>1998</v>
      </c>
      <c r="O1479" s="9">
        <v>36088</v>
      </c>
      <c r="P1479" s="2">
        <v>42.016666999999998</v>
      </c>
      <c r="Q1479" s="2">
        <v>-67.566666999999995</v>
      </c>
      <c r="R1479" s="11">
        <v>152</v>
      </c>
      <c r="S1479" s="11">
        <v>152</v>
      </c>
      <c r="T1479" s="2" t="s">
        <v>1846</v>
      </c>
      <c r="U1479" s="2" t="s">
        <v>40</v>
      </c>
      <c r="V1479" s="2" t="s">
        <v>149</v>
      </c>
      <c r="AD1479" s="10" t="s">
        <v>1858</v>
      </c>
    </row>
    <row r="1480" spans="1:38" x14ac:dyDescent="0.2">
      <c r="A1480" s="2">
        <v>92008</v>
      </c>
      <c r="B1480" s="2">
        <v>91014</v>
      </c>
      <c r="C1480" s="2">
        <v>154</v>
      </c>
      <c r="D1480" s="10" t="s">
        <v>1855</v>
      </c>
      <c r="E1480" s="2" t="s">
        <v>42</v>
      </c>
      <c r="F1480" s="2" t="s">
        <v>1216</v>
      </c>
      <c r="J1480" s="2" t="s">
        <v>30</v>
      </c>
      <c r="K1480" s="10" t="s">
        <v>149</v>
      </c>
      <c r="L1480" s="2" t="s">
        <v>44</v>
      </c>
      <c r="M1480" s="2" t="s">
        <v>38</v>
      </c>
      <c r="N1480" s="10">
        <v>1998</v>
      </c>
      <c r="O1480" s="9">
        <v>36088</v>
      </c>
      <c r="P1480" s="2">
        <v>42.016666999999998</v>
      </c>
      <c r="Q1480" s="2">
        <v>-67.566666999999995</v>
      </c>
      <c r="R1480" s="11">
        <v>120</v>
      </c>
      <c r="S1480" s="11">
        <v>120</v>
      </c>
      <c r="T1480" s="2" t="s">
        <v>1846</v>
      </c>
      <c r="U1480" s="2" t="s">
        <v>40</v>
      </c>
      <c r="V1480" s="2" t="s">
        <v>149</v>
      </c>
      <c r="AD1480" s="10" t="s">
        <v>1858</v>
      </c>
    </row>
    <row r="1481" spans="1:38" x14ac:dyDescent="0.2">
      <c r="A1481" s="2">
        <v>92009</v>
      </c>
      <c r="B1481" s="2">
        <v>91015</v>
      </c>
      <c r="C1481" s="2">
        <v>154</v>
      </c>
      <c r="D1481" s="10" t="s">
        <v>1855</v>
      </c>
      <c r="E1481" s="2" t="s">
        <v>42</v>
      </c>
      <c r="F1481" s="2" t="s">
        <v>1217</v>
      </c>
      <c r="J1481" s="2" t="s">
        <v>30</v>
      </c>
      <c r="K1481" s="10" t="s">
        <v>2219</v>
      </c>
      <c r="L1481" s="2" t="s">
        <v>44</v>
      </c>
      <c r="M1481" s="2" t="s">
        <v>38</v>
      </c>
      <c r="N1481" s="10">
        <v>1998</v>
      </c>
      <c r="O1481" s="9">
        <v>36088</v>
      </c>
      <c r="P1481" s="2">
        <v>42.016666999999998</v>
      </c>
      <c r="Q1481" s="2">
        <v>-67.566666999999995</v>
      </c>
      <c r="R1481" s="11">
        <v>152</v>
      </c>
      <c r="S1481" s="11">
        <v>152</v>
      </c>
      <c r="T1481" s="2" t="s">
        <v>1846</v>
      </c>
      <c r="U1481" s="2" t="s">
        <v>40</v>
      </c>
      <c r="V1481" s="2" t="s">
        <v>41</v>
      </c>
      <c r="AD1481" s="10" t="s">
        <v>1858</v>
      </c>
    </row>
    <row r="1482" spans="1:38" x14ac:dyDescent="0.2">
      <c r="A1482" s="2">
        <v>92010</v>
      </c>
      <c r="B1482" s="2">
        <v>91016</v>
      </c>
      <c r="C1482" s="2">
        <v>154</v>
      </c>
      <c r="D1482" s="10" t="s">
        <v>1855</v>
      </c>
      <c r="E1482" s="2" t="s">
        <v>42</v>
      </c>
      <c r="F1482" s="2" t="s">
        <v>1218</v>
      </c>
      <c r="J1482" s="2" t="s">
        <v>30</v>
      </c>
      <c r="K1482" s="10" t="s">
        <v>35</v>
      </c>
      <c r="L1482" s="2" t="s">
        <v>44</v>
      </c>
      <c r="M1482" s="2" t="s">
        <v>38</v>
      </c>
      <c r="N1482" s="10">
        <v>1998</v>
      </c>
      <c r="O1482" s="9">
        <v>36088</v>
      </c>
      <c r="P1482" s="2">
        <v>42.016666999999998</v>
      </c>
      <c r="Q1482" s="2">
        <v>-67.566666999999995</v>
      </c>
      <c r="R1482" s="11">
        <v>107</v>
      </c>
      <c r="S1482" s="11">
        <v>107</v>
      </c>
      <c r="T1482" s="2" t="s">
        <v>1846</v>
      </c>
      <c r="U1482" s="2" t="s">
        <v>40</v>
      </c>
      <c r="V1482" s="2" t="s">
        <v>41</v>
      </c>
      <c r="AD1482" s="10" t="s">
        <v>1858</v>
      </c>
    </row>
    <row r="1483" spans="1:38" x14ac:dyDescent="0.2">
      <c r="A1483" s="2">
        <v>92012</v>
      </c>
      <c r="B1483" s="2">
        <v>91018</v>
      </c>
      <c r="C1483" s="2">
        <v>154</v>
      </c>
      <c r="D1483" s="10" t="s">
        <v>1855</v>
      </c>
      <c r="E1483" s="2" t="s">
        <v>42</v>
      </c>
      <c r="F1483" s="2" t="s">
        <v>1219</v>
      </c>
      <c r="J1483" s="2" t="s">
        <v>30</v>
      </c>
      <c r="K1483" s="10" t="s">
        <v>2219</v>
      </c>
      <c r="L1483" s="2" t="s">
        <v>44</v>
      </c>
      <c r="M1483" s="2" t="s">
        <v>38</v>
      </c>
      <c r="N1483" s="10">
        <v>1998</v>
      </c>
      <c r="O1483" s="9">
        <v>36088</v>
      </c>
      <c r="P1483" s="2">
        <v>42.016666999999998</v>
      </c>
      <c r="Q1483" s="2">
        <v>-67.566666999999995</v>
      </c>
      <c r="R1483" s="11">
        <v>168</v>
      </c>
      <c r="S1483" s="11">
        <v>168</v>
      </c>
      <c r="T1483" s="2" t="s">
        <v>1846</v>
      </c>
      <c r="U1483" s="2" t="s">
        <v>40</v>
      </c>
      <c r="V1483" s="2" t="s">
        <v>41</v>
      </c>
      <c r="AD1483" s="10" t="s">
        <v>1858</v>
      </c>
    </row>
    <row r="1484" spans="1:38" x14ac:dyDescent="0.2">
      <c r="A1484" s="2">
        <v>92013</v>
      </c>
      <c r="B1484" s="2">
        <v>91019</v>
      </c>
      <c r="C1484" s="2">
        <v>154</v>
      </c>
      <c r="D1484" s="10" t="s">
        <v>1855</v>
      </c>
      <c r="E1484" s="2" t="s">
        <v>42</v>
      </c>
      <c r="F1484" s="2" t="s">
        <v>1220</v>
      </c>
      <c r="J1484" s="2" t="s">
        <v>30</v>
      </c>
      <c r="K1484" s="10" t="s">
        <v>149</v>
      </c>
      <c r="L1484" s="2" t="s">
        <v>44</v>
      </c>
      <c r="M1484" s="2" t="s">
        <v>38</v>
      </c>
      <c r="N1484" s="10">
        <v>1998</v>
      </c>
      <c r="O1484" s="9">
        <v>36089</v>
      </c>
      <c r="P1484" s="2">
        <v>42.1</v>
      </c>
      <c r="Q1484" s="2">
        <v>-67.583332999999996</v>
      </c>
      <c r="R1484" s="11">
        <v>164</v>
      </c>
      <c r="S1484" s="11">
        <v>164</v>
      </c>
      <c r="T1484" s="2" t="s">
        <v>1846</v>
      </c>
      <c r="U1484" s="2" t="s">
        <v>40</v>
      </c>
      <c r="V1484" s="2" t="s">
        <v>149</v>
      </c>
      <c r="AD1484" s="10" t="s">
        <v>1858</v>
      </c>
    </row>
    <row r="1485" spans="1:38" x14ac:dyDescent="0.2">
      <c r="A1485" s="2">
        <v>92014</v>
      </c>
      <c r="B1485" s="2">
        <v>91020</v>
      </c>
      <c r="C1485" s="2">
        <v>154</v>
      </c>
      <c r="D1485" s="10" t="s">
        <v>1855</v>
      </c>
      <c r="E1485" s="2" t="s">
        <v>42</v>
      </c>
      <c r="F1485" s="2" t="s">
        <v>1221</v>
      </c>
      <c r="J1485" s="2" t="s">
        <v>30</v>
      </c>
      <c r="K1485" s="10" t="s">
        <v>2219</v>
      </c>
      <c r="L1485" s="2" t="s">
        <v>44</v>
      </c>
      <c r="M1485" s="2" t="s">
        <v>38</v>
      </c>
      <c r="N1485" s="10">
        <v>1998</v>
      </c>
      <c r="O1485" s="9">
        <v>36089</v>
      </c>
      <c r="P1485" s="2">
        <v>42.1</v>
      </c>
      <c r="Q1485" s="2">
        <v>-67.583332999999996</v>
      </c>
      <c r="R1485" s="11">
        <v>119</v>
      </c>
      <c r="S1485" s="11">
        <v>119</v>
      </c>
      <c r="T1485" s="2" t="s">
        <v>1846</v>
      </c>
      <c r="U1485" s="2" t="s">
        <v>40</v>
      </c>
      <c r="V1485" s="2" t="s">
        <v>149</v>
      </c>
      <c r="AD1485" s="10" t="s">
        <v>1858</v>
      </c>
    </row>
    <row r="1486" spans="1:38" x14ac:dyDescent="0.2">
      <c r="A1486" s="2">
        <v>92015</v>
      </c>
      <c r="B1486" s="2">
        <v>91021</v>
      </c>
      <c r="C1486" s="2">
        <v>154</v>
      </c>
      <c r="D1486" s="10" t="s">
        <v>1855</v>
      </c>
      <c r="E1486" s="2" t="s">
        <v>42</v>
      </c>
      <c r="F1486" s="2" t="s">
        <v>1222</v>
      </c>
      <c r="J1486" s="2" t="s">
        <v>30</v>
      </c>
      <c r="K1486" s="10" t="s">
        <v>149</v>
      </c>
      <c r="L1486" s="2" t="s">
        <v>44</v>
      </c>
      <c r="M1486" s="2" t="s">
        <v>38</v>
      </c>
      <c r="N1486" s="10">
        <v>1998</v>
      </c>
      <c r="O1486" s="9">
        <v>36089</v>
      </c>
      <c r="P1486" s="2">
        <v>42.1</v>
      </c>
      <c r="Q1486" s="2">
        <v>-67.583332999999996</v>
      </c>
      <c r="R1486" s="11">
        <v>164</v>
      </c>
      <c r="S1486" s="11">
        <v>164</v>
      </c>
      <c r="T1486" s="2" t="s">
        <v>1846</v>
      </c>
      <c r="U1486" s="2" t="s">
        <v>40</v>
      </c>
      <c r="V1486" s="2" t="s">
        <v>149</v>
      </c>
      <c r="AD1486" s="10" t="s">
        <v>1858</v>
      </c>
    </row>
    <row r="1487" spans="1:38" x14ac:dyDescent="0.2">
      <c r="A1487" s="2">
        <v>92016</v>
      </c>
      <c r="B1487" s="2">
        <v>91022</v>
      </c>
      <c r="C1487" s="2">
        <v>154</v>
      </c>
      <c r="D1487" s="10" t="s">
        <v>1855</v>
      </c>
      <c r="E1487" s="2" t="s">
        <v>42</v>
      </c>
      <c r="F1487" s="2" t="s">
        <v>1223</v>
      </c>
      <c r="J1487" s="2" t="s">
        <v>30</v>
      </c>
      <c r="K1487" s="10" t="s">
        <v>2219</v>
      </c>
      <c r="L1487" s="2" t="s">
        <v>44</v>
      </c>
      <c r="M1487" s="2" t="s">
        <v>38</v>
      </c>
      <c r="N1487" s="10">
        <v>1998</v>
      </c>
      <c r="O1487" s="9">
        <v>36089</v>
      </c>
      <c r="P1487" s="2">
        <v>42.1</v>
      </c>
      <c r="Q1487" s="2">
        <v>-67.583332999999996</v>
      </c>
      <c r="R1487" s="11">
        <v>122</v>
      </c>
      <c r="S1487" s="11">
        <v>122</v>
      </c>
      <c r="T1487" s="2" t="s">
        <v>1846</v>
      </c>
      <c r="U1487" s="2" t="s">
        <v>40</v>
      </c>
      <c r="V1487" s="2" t="s">
        <v>149</v>
      </c>
      <c r="AD1487" s="10" t="s">
        <v>1858</v>
      </c>
    </row>
    <row r="1488" spans="1:38" x14ac:dyDescent="0.2">
      <c r="A1488" s="2">
        <v>92017</v>
      </c>
      <c r="B1488" s="2">
        <v>91023</v>
      </c>
      <c r="C1488" s="2">
        <v>154</v>
      </c>
      <c r="D1488" s="10" t="s">
        <v>1854</v>
      </c>
      <c r="E1488" s="2" t="s">
        <v>142</v>
      </c>
      <c r="F1488" s="2" t="s">
        <v>1224</v>
      </c>
      <c r="J1488" s="2" t="s">
        <v>30</v>
      </c>
      <c r="K1488" s="10" t="s">
        <v>35</v>
      </c>
      <c r="L1488" s="2" t="s">
        <v>44</v>
      </c>
      <c r="M1488" s="2" t="s">
        <v>38</v>
      </c>
      <c r="N1488" s="10">
        <v>1998</v>
      </c>
      <c r="O1488" s="9">
        <v>36089</v>
      </c>
      <c r="P1488" s="2">
        <v>42.1</v>
      </c>
      <c r="Q1488" s="2">
        <v>-67.583332999999996</v>
      </c>
      <c r="R1488" s="11">
        <v>125</v>
      </c>
      <c r="S1488" s="11">
        <v>125</v>
      </c>
      <c r="T1488" s="2" t="s">
        <v>1846</v>
      </c>
      <c r="U1488" s="2" t="s">
        <v>40</v>
      </c>
      <c r="V1488" s="2" t="s">
        <v>41</v>
      </c>
      <c r="AB1488" s="2" t="s">
        <v>31</v>
      </c>
      <c r="AC1488" s="2" t="s">
        <v>1848</v>
      </c>
      <c r="AD1488" s="10">
        <v>2002</v>
      </c>
      <c r="AE1488" s="9">
        <v>37506</v>
      </c>
      <c r="AF1488" s="2">
        <v>42.183332999999998</v>
      </c>
      <c r="AG1488" s="2">
        <v>-66.933333000000005</v>
      </c>
      <c r="AH1488" s="2">
        <v>109</v>
      </c>
      <c r="AI1488" s="2">
        <v>109</v>
      </c>
      <c r="AJ1488" s="2" t="s">
        <v>1846</v>
      </c>
      <c r="AK1488" s="2" t="s">
        <v>40</v>
      </c>
      <c r="AL1488" s="2" t="s">
        <v>41</v>
      </c>
    </row>
    <row r="1489" spans="1:38" x14ac:dyDescent="0.2">
      <c r="A1489" s="2">
        <v>92018</v>
      </c>
      <c r="B1489" s="2">
        <v>91024</v>
      </c>
      <c r="C1489" s="2">
        <v>154</v>
      </c>
      <c r="D1489" s="10" t="s">
        <v>1855</v>
      </c>
      <c r="E1489" s="2" t="s">
        <v>42</v>
      </c>
      <c r="F1489" s="2" t="s">
        <v>1225</v>
      </c>
      <c r="J1489" s="2" t="s">
        <v>30</v>
      </c>
      <c r="K1489" s="10" t="s">
        <v>149</v>
      </c>
      <c r="L1489" s="2" t="s">
        <v>44</v>
      </c>
      <c r="M1489" s="2" t="s">
        <v>38</v>
      </c>
      <c r="N1489" s="10">
        <v>1998</v>
      </c>
      <c r="O1489" s="9">
        <v>36089</v>
      </c>
      <c r="P1489" s="2">
        <v>42.1</v>
      </c>
      <c r="Q1489" s="2">
        <v>-67.583332999999996</v>
      </c>
      <c r="R1489" s="11">
        <v>143</v>
      </c>
      <c r="S1489" s="11">
        <v>143</v>
      </c>
      <c r="T1489" s="2" t="s">
        <v>1846</v>
      </c>
      <c r="U1489" s="2" t="s">
        <v>40</v>
      </c>
      <c r="V1489" s="2" t="s">
        <v>149</v>
      </c>
      <c r="AD1489" s="10" t="s">
        <v>1858</v>
      </c>
    </row>
    <row r="1490" spans="1:38" x14ac:dyDescent="0.2">
      <c r="A1490" s="2">
        <v>92019</v>
      </c>
      <c r="B1490" s="2">
        <v>91025</v>
      </c>
      <c r="C1490" s="2">
        <v>154</v>
      </c>
      <c r="D1490" s="10" t="s">
        <v>1855</v>
      </c>
      <c r="E1490" s="2" t="s">
        <v>42</v>
      </c>
      <c r="F1490" s="2" t="s">
        <v>1226</v>
      </c>
      <c r="J1490" s="2" t="s">
        <v>30</v>
      </c>
      <c r="K1490" s="10" t="s">
        <v>149</v>
      </c>
      <c r="L1490" s="2" t="s">
        <v>44</v>
      </c>
      <c r="M1490" s="2" t="s">
        <v>38</v>
      </c>
      <c r="N1490" s="10">
        <v>1998</v>
      </c>
      <c r="O1490" s="9">
        <v>36089</v>
      </c>
      <c r="P1490" s="2">
        <v>42.1</v>
      </c>
      <c r="Q1490" s="2">
        <v>-67.583332999999996</v>
      </c>
      <c r="R1490" s="11">
        <v>145</v>
      </c>
      <c r="S1490" s="11">
        <v>145</v>
      </c>
      <c r="T1490" s="2" t="s">
        <v>1846</v>
      </c>
      <c r="U1490" s="2" t="s">
        <v>40</v>
      </c>
      <c r="V1490" s="2" t="s">
        <v>149</v>
      </c>
      <c r="AD1490" s="10" t="s">
        <v>1858</v>
      </c>
    </row>
    <row r="1491" spans="1:38" x14ac:dyDescent="0.2">
      <c r="A1491" s="2">
        <v>92023</v>
      </c>
      <c r="B1491" s="2">
        <v>91029</v>
      </c>
      <c r="C1491" s="2">
        <v>154</v>
      </c>
      <c r="D1491" s="10" t="s">
        <v>1855</v>
      </c>
      <c r="E1491" s="2" t="s">
        <v>42</v>
      </c>
      <c r="F1491" s="2" t="s">
        <v>1227</v>
      </c>
      <c r="J1491" s="2" t="s">
        <v>30</v>
      </c>
      <c r="K1491" s="10" t="s">
        <v>149</v>
      </c>
      <c r="L1491" s="2" t="s">
        <v>44</v>
      </c>
      <c r="M1491" s="2" t="s">
        <v>38</v>
      </c>
      <c r="N1491" s="10">
        <v>1998</v>
      </c>
      <c r="O1491" s="9">
        <v>36089</v>
      </c>
      <c r="P1491" s="2">
        <v>42.1</v>
      </c>
      <c r="Q1491" s="2">
        <v>-67.583332999999996</v>
      </c>
      <c r="R1491" s="11">
        <v>174</v>
      </c>
      <c r="S1491" s="11">
        <v>174</v>
      </c>
      <c r="T1491" s="2" t="s">
        <v>1846</v>
      </c>
      <c r="U1491" s="2" t="s">
        <v>40</v>
      </c>
      <c r="V1491" s="2" t="s">
        <v>149</v>
      </c>
      <c r="AD1491" s="10" t="s">
        <v>1858</v>
      </c>
    </row>
    <row r="1492" spans="1:38" x14ac:dyDescent="0.2">
      <c r="A1492" s="2">
        <v>92024</v>
      </c>
      <c r="B1492" s="2">
        <v>91030</v>
      </c>
      <c r="C1492" s="2">
        <v>154</v>
      </c>
      <c r="D1492" s="10" t="s">
        <v>1855</v>
      </c>
      <c r="E1492" s="2" t="s">
        <v>42</v>
      </c>
      <c r="F1492" s="2" t="s">
        <v>1228</v>
      </c>
      <c r="J1492" s="2" t="s">
        <v>30</v>
      </c>
      <c r="K1492" s="10" t="s">
        <v>149</v>
      </c>
      <c r="L1492" s="2" t="s">
        <v>44</v>
      </c>
      <c r="M1492" s="2" t="s">
        <v>38</v>
      </c>
      <c r="N1492" s="10">
        <v>1998</v>
      </c>
      <c r="O1492" s="9">
        <v>36089</v>
      </c>
      <c r="P1492" s="2">
        <v>42.1</v>
      </c>
      <c r="Q1492" s="2">
        <v>-67.583332999999996</v>
      </c>
      <c r="R1492" s="11">
        <v>116</v>
      </c>
      <c r="S1492" s="11">
        <v>116</v>
      </c>
      <c r="T1492" s="2" t="s">
        <v>1846</v>
      </c>
      <c r="U1492" s="2" t="s">
        <v>40</v>
      </c>
      <c r="V1492" s="2" t="s">
        <v>149</v>
      </c>
      <c r="AD1492" s="10" t="s">
        <v>1858</v>
      </c>
    </row>
    <row r="1493" spans="1:38" x14ac:dyDescent="0.2">
      <c r="A1493" s="2">
        <v>92025</v>
      </c>
      <c r="B1493" s="2">
        <v>91031</v>
      </c>
      <c r="C1493" s="2">
        <v>154</v>
      </c>
      <c r="D1493" s="10" t="s">
        <v>1855</v>
      </c>
      <c r="E1493" s="2" t="s">
        <v>42</v>
      </c>
      <c r="F1493" s="2" t="s">
        <v>1229</v>
      </c>
      <c r="J1493" s="2" t="s">
        <v>30</v>
      </c>
      <c r="K1493" s="10" t="s">
        <v>149</v>
      </c>
      <c r="L1493" s="2" t="s">
        <v>44</v>
      </c>
      <c r="M1493" s="2" t="s">
        <v>38</v>
      </c>
      <c r="N1493" s="10">
        <v>1998</v>
      </c>
      <c r="O1493" s="9">
        <v>36089</v>
      </c>
      <c r="P1493" s="2">
        <v>42.1</v>
      </c>
      <c r="Q1493" s="2">
        <v>-67.583332999999996</v>
      </c>
      <c r="R1493" s="11">
        <v>161</v>
      </c>
      <c r="S1493" s="11">
        <v>161</v>
      </c>
      <c r="T1493" s="2" t="s">
        <v>1846</v>
      </c>
      <c r="U1493" s="2" t="s">
        <v>40</v>
      </c>
      <c r="V1493" s="2" t="s">
        <v>149</v>
      </c>
      <c r="AD1493" s="10" t="s">
        <v>1858</v>
      </c>
    </row>
    <row r="1494" spans="1:38" x14ac:dyDescent="0.2">
      <c r="A1494" s="2">
        <v>92027</v>
      </c>
      <c r="B1494" s="2">
        <v>91033</v>
      </c>
      <c r="C1494" s="2">
        <v>154</v>
      </c>
      <c r="D1494" s="10" t="s">
        <v>1855</v>
      </c>
      <c r="E1494" s="2" t="s">
        <v>42</v>
      </c>
      <c r="F1494" s="2" t="s">
        <v>1230</v>
      </c>
      <c r="J1494" s="2" t="s">
        <v>30</v>
      </c>
      <c r="K1494" s="10" t="s">
        <v>149</v>
      </c>
      <c r="L1494" s="2" t="s">
        <v>44</v>
      </c>
      <c r="M1494" s="2" t="s">
        <v>38</v>
      </c>
      <c r="N1494" s="10">
        <v>1998</v>
      </c>
      <c r="O1494" s="9">
        <v>36089</v>
      </c>
      <c r="P1494" s="2">
        <v>42.1</v>
      </c>
      <c r="Q1494" s="2">
        <v>-67.583332999999996</v>
      </c>
      <c r="R1494" s="11">
        <v>132</v>
      </c>
      <c r="S1494" s="11">
        <v>132</v>
      </c>
      <c r="T1494" s="2" t="s">
        <v>1846</v>
      </c>
      <c r="U1494" s="2" t="s">
        <v>40</v>
      </c>
      <c r="V1494" s="2" t="s">
        <v>149</v>
      </c>
      <c r="AD1494" s="10" t="s">
        <v>1858</v>
      </c>
    </row>
    <row r="1495" spans="1:38" x14ac:dyDescent="0.2">
      <c r="A1495" s="2">
        <v>92032</v>
      </c>
      <c r="B1495" s="2">
        <v>91038</v>
      </c>
      <c r="C1495" s="2">
        <v>154</v>
      </c>
      <c r="D1495" s="10" t="s">
        <v>1855</v>
      </c>
      <c r="E1495" s="2" t="s">
        <v>42</v>
      </c>
      <c r="F1495" s="2" t="s">
        <v>1231</v>
      </c>
      <c r="J1495" s="2" t="s">
        <v>30</v>
      </c>
      <c r="K1495" s="10" t="s">
        <v>149</v>
      </c>
      <c r="L1495" s="2" t="s">
        <v>44</v>
      </c>
      <c r="M1495" s="2" t="s">
        <v>38</v>
      </c>
      <c r="N1495" s="10">
        <v>1998</v>
      </c>
      <c r="O1495" s="9">
        <v>36089</v>
      </c>
      <c r="P1495" s="2">
        <v>42.1</v>
      </c>
      <c r="Q1495" s="2">
        <v>-67.583332999999996</v>
      </c>
      <c r="R1495" s="11">
        <v>135</v>
      </c>
      <c r="S1495" s="11">
        <v>135</v>
      </c>
      <c r="T1495" s="2" t="s">
        <v>1846</v>
      </c>
      <c r="U1495" s="2" t="s">
        <v>40</v>
      </c>
      <c r="V1495" s="2" t="s">
        <v>149</v>
      </c>
      <c r="AD1495" s="10" t="s">
        <v>1858</v>
      </c>
    </row>
    <row r="1496" spans="1:38" x14ac:dyDescent="0.2">
      <c r="A1496" s="2">
        <v>92033</v>
      </c>
      <c r="B1496" s="2">
        <v>91039</v>
      </c>
      <c r="C1496" s="2">
        <v>154</v>
      </c>
      <c r="D1496" s="10" t="s">
        <v>1855</v>
      </c>
      <c r="E1496" s="2" t="s">
        <v>42</v>
      </c>
      <c r="F1496" s="2" t="s">
        <v>1232</v>
      </c>
      <c r="J1496" s="2" t="s">
        <v>30</v>
      </c>
      <c r="K1496" s="10" t="s">
        <v>149</v>
      </c>
      <c r="L1496" s="2" t="s">
        <v>44</v>
      </c>
      <c r="M1496" s="2" t="s">
        <v>38</v>
      </c>
      <c r="N1496" s="10">
        <v>1998</v>
      </c>
      <c r="O1496" s="9">
        <v>36089</v>
      </c>
      <c r="P1496" s="2">
        <v>42.1</v>
      </c>
      <c r="Q1496" s="2">
        <v>-67.583332999999996</v>
      </c>
      <c r="R1496" s="11">
        <v>158</v>
      </c>
      <c r="S1496" s="11">
        <v>158</v>
      </c>
      <c r="T1496" s="2" t="s">
        <v>1846</v>
      </c>
      <c r="U1496" s="2" t="s">
        <v>40</v>
      </c>
      <c r="V1496" s="2" t="s">
        <v>149</v>
      </c>
      <c r="AD1496" s="10" t="s">
        <v>1858</v>
      </c>
    </row>
    <row r="1497" spans="1:38" x14ac:dyDescent="0.2">
      <c r="A1497" s="2">
        <v>92034</v>
      </c>
      <c r="B1497" s="2">
        <v>91040</v>
      </c>
      <c r="C1497" s="2">
        <v>154</v>
      </c>
      <c r="D1497" s="10" t="s">
        <v>1855</v>
      </c>
      <c r="E1497" s="2" t="s">
        <v>42</v>
      </c>
      <c r="F1497" s="2" t="s">
        <v>1233</v>
      </c>
      <c r="J1497" s="2" t="s">
        <v>30</v>
      </c>
      <c r="K1497" s="10" t="s">
        <v>149</v>
      </c>
      <c r="L1497" s="2" t="s">
        <v>44</v>
      </c>
      <c r="M1497" s="2" t="s">
        <v>38</v>
      </c>
      <c r="N1497" s="10">
        <v>1998</v>
      </c>
      <c r="O1497" s="9">
        <v>36089</v>
      </c>
      <c r="P1497" s="2">
        <v>42.1</v>
      </c>
      <c r="Q1497" s="2">
        <v>-67.583332999999996</v>
      </c>
      <c r="S1497" s="11"/>
      <c r="AD1497" s="10" t="s">
        <v>1858</v>
      </c>
    </row>
    <row r="1498" spans="1:38" x14ac:dyDescent="0.2">
      <c r="A1498" s="2">
        <v>92035</v>
      </c>
      <c r="B1498" s="2">
        <v>91041</v>
      </c>
      <c r="C1498" s="2">
        <v>154</v>
      </c>
      <c r="D1498" s="10" t="s">
        <v>1854</v>
      </c>
      <c r="E1498" s="2" t="s">
        <v>142</v>
      </c>
      <c r="F1498" s="2" t="s">
        <v>1234</v>
      </c>
      <c r="J1498" s="2" t="s">
        <v>30</v>
      </c>
      <c r="K1498" s="10" t="s">
        <v>149</v>
      </c>
      <c r="L1498" s="2" t="s">
        <v>44</v>
      </c>
      <c r="M1498" s="2" t="s">
        <v>38</v>
      </c>
      <c r="N1498" s="10">
        <v>1998</v>
      </c>
      <c r="O1498" s="9">
        <v>36089</v>
      </c>
      <c r="P1498" s="2">
        <v>42.1</v>
      </c>
      <c r="Q1498" s="2">
        <v>-67.583332999999996</v>
      </c>
      <c r="R1498" s="11">
        <v>148</v>
      </c>
      <c r="S1498" s="11">
        <v>148</v>
      </c>
      <c r="T1498" s="2" t="s">
        <v>1846</v>
      </c>
      <c r="U1498" s="2" t="s">
        <v>40</v>
      </c>
      <c r="V1498" s="2" t="s">
        <v>149</v>
      </c>
      <c r="AB1498" s="2" t="s">
        <v>31</v>
      </c>
      <c r="AC1498" s="2" t="s">
        <v>38</v>
      </c>
      <c r="AD1498" s="10">
        <v>1999</v>
      </c>
      <c r="AE1498" s="9">
        <v>36249</v>
      </c>
      <c r="AF1498" s="2">
        <v>43.283332999999999</v>
      </c>
      <c r="AG1498" s="2">
        <v>-59.883333</v>
      </c>
      <c r="AH1498" s="2">
        <v>152</v>
      </c>
      <c r="AI1498" s="2">
        <v>152</v>
      </c>
      <c r="AJ1498" s="2" t="s">
        <v>1846</v>
      </c>
      <c r="AK1498" s="2" t="s">
        <v>40</v>
      </c>
      <c r="AL1498" s="2" t="s">
        <v>149</v>
      </c>
    </row>
    <row r="1499" spans="1:38" x14ac:dyDescent="0.2">
      <c r="A1499" s="2">
        <v>92040</v>
      </c>
      <c r="B1499" s="2">
        <v>91046</v>
      </c>
      <c r="C1499" s="2">
        <v>154</v>
      </c>
      <c r="D1499" s="10" t="s">
        <v>1854</v>
      </c>
      <c r="E1499" s="2" t="s">
        <v>142</v>
      </c>
      <c r="F1499" s="2" t="s">
        <v>1235</v>
      </c>
      <c r="J1499" s="2" t="s">
        <v>30</v>
      </c>
      <c r="K1499" s="10" t="s">
        <v>2219</v>
      </c>
      <c r="L1499" s="2" t="s">
        <v>44</v>
      </c>
      <c r="M1499" s="2" t="s">
        <v>38</v>
      </c>
      <c r="N1499" s="10">
        <v>1998</v>
      </c>
      <c r="O1499" s="9">
        <v>36089</v>
      </c>
      <c r="P1499" s="2">
        <v>42.033332999999999</v>
      </c>
      <c r="Q1499" s="2">
        <v>-67.666667000000004</v>
      </c>
      <c r="R1499" s="11">
        <v>134</v>
      </c>
      <c r="S1499" s="11">
        <v>134</v>
      </c>
      <c r="T1499" s="2" t="s">
        <v>1846</v>
      </c>
      <c r="U1499" s="2" t="s">
        <v>40</v>
      </c>
      <c r="V1499" s="2" t="s">
        <v>149</v>
      </c>
      <c r="AB1499" s="2" t="s">
        <v>31</v>
      </c>
      <c r="AC1499" s="2" t="s">
        <v>38</v>
      </c>
      <c r="AD1499" s="10">
        <v>1999</v>
      </c>
      <c r="AE1499" s="9">
        <v>36225</v>
      </c>
      <c r="AF1499" s="2">
        <v>43.333333000000003</v>
      </c>
      <c r="AG1499" s="2">
        <v>-59.466667000000001</v>
      </c>
      <c r="AH1499" s="2">
        <v>144</v>
      </c>
      <c r="AI1499" s="2">
        <v>144</v>
      </c>
      <c r="AJ1499" s="2" t="s">
        <v>1846</v>
      </c>
      <c r="AK1499" s="2" t="s">
        <v>40</v>
      </c>
      <c r="AL1499" s="2" t="s">
        <v>149</v>
      </c>
    </row>
    <row r="1500" spans="1:38" x14ac:dyDescent="0.2">
      <c r="A1500" s="2">
        <v>92042</v>
      </c>
      <c r="B1500" s="2">
        <v>91048</v>
      </c>
      <c r="C1500" s="2">
        <v>154</v>
      </c>
      <c r="D1500" s="10" t="s">
        <v>1855</v>
      </c>
      <c r="E1500" s="2" t="s">
        <v>42</v>
      </c>
      <c r="F1500" s="2" t="s">
        <v>1236</v>
      </c>
      <c r="J1500" s="2" t="s">
        <v>30</v>
      </c>
      <c r="K1500" s="10" t="s">
        <v>2219</v>
      </c>
      <c r="L1500" s="2" t="s">
        <v>44</v>
      </c>
      <c r="M1500" s="2" t="s">
        <v>38</v>
      </c>
      <c r="N1500" s="10">
        <v>1998</v>
      </c>
      <c r="O1500" s="9">
        <v>36089</v>
      </c>
      <c r="P1500" s="2">
        <v>42.033332999999999</v>
      </c>
      <c r="Q1500" s="2">
        <v>-67.666667000000004</v>
      </c>
      <c r="R1500" s="11">
        <v>121</v>
      </c>
      <c r="S1500" s="11">
        <v>121</v>
      </c>
      <c r="T1500" s="2" t="s">
        <v>1846</v>
      </c>
      <c r="U1500" s="2" t="s">
        <v>40</v>
      </c>
      <c r="V1500" s="2" t="s">
        <v>149</v>
      </c>
      <c r="AD1500" s="10" t="s">
        <v>1858</v>
      </c>
    </row>
    <row r="1501" spans="1:38" x14ac:dyDescent="0.2">
      <c r="A1501" s="2">
        <v>92048</v>
      </c>
      <c r="B1501" s="2">
        <v>91054</v>
      </c>
      <c r="C1501" s="2">
        <v>154</v>
      </c>
      <c r="D1501" s="10" t="s">
        <v>1855</v>
      </c>
      <c r="E1501" s="2" t="s">
        <v>42</v>
      </c>
      <c r="F1501" s="2" t="s">
        <v>1237</v>
      </c>
      <c r="J1501" s="2" t="s">
        <v>30</v>
      </c>
      <c r="K1501" s="10" t="s">
        <v>149</v>
      </c>
      <c r="L1501" s="2" t="s">
        <v>44</v>
      </c>
      <c r="M1501" s="2" t="s">
        <v>38</v>
      </c>
      <c r="N1501" s="10">
        <v>1998</v>
      </c>
      <c r="O1501" s="9">
        <v>36089</v>
      </c>
      <c r="P1501" s="2">
        <v>42.033332999999999</v>
      </c>
      <c r="Q1501" s="2">
        <v>-67.666667000000004</v>
      </c>
      <c r="R1501" s="11">
        <v>115</v>
      </c>
      <c r="S1501" s="11">
        <v>115</v>
      </c>
      <c r="T1501" s="2" t="s">
        <v>1846</v>
      </c>
      <c r="U1501" s="2" t="s">
        <v>40</v>
      </c>
      <c r="V1501" s="2" t="s">
        <v>149</v>
      </c>
      <c r="AD1501" s="10" t="s">
        <v>1858</v>
      </c>
    </row>
    <row r="1502" spans="1:38" x14ac:dyDescent="0.2">
      <c r="A1502" s="2">
        <v>92049</v>
      </c>
      <c r="B1502" s="2">
        <v>91055</v>
      </c>
      <c r="C1502" s="2">
        <v>154</v>
      </c>
      <c r="D1502" s="10" t="s">
        <v>1855</v>
      </c>
      <c r="E1502" s="2" t="s">
        <v>42</v>
      </c>
      <c r="F1502" s="2" t="s">
        <v>1238</v>
      </c>
      <c r="J1502" s="2" t="s">
        <v>30</v>
      </c>
      <c r="K1502" s="10" t="s">
        <v>149</v>
      </c>
      <c r="L1502" s="2" t="s">
        <v>44</v>
      </c>
      <c r="M1502" s="2" t="s">
        <v>38</v>
      </c>
      <c r="N1502" s="10">
        <v>1998</v>
      </c>
      <c r="O1502" s="9">
        <v>36089</v>
      </c>
      <c r="P1502" s="2">
        <v>42.033332999999999</v>
      </c>
      <c r="Q1502" s="2">
        <v>-67.666667000000004</v>
      </c>
      <c r="R1502" s="11">
        <v>126</v>
      </c>
      <c r="S1502" s="11">
        <v>126</v>
      </c>
      <c r="T1502" s="2" t="s">
        <v>1846</v>
      </c>
      <c r="U1502" s="2" t="s">
        <v>40</v>
      </c>
      <c r="V1502" s="2" t="s">
        <v>149</v>
      </c>
      <c r="AD1502" s="10" t="s">
        <v>1858</v>
      </c>
    </row>
    <row r="1503" spans="1:38" x14ac:dyDescent="0.2">
      <c r="A1503" s="2">
        <v>92059</v>
      </c>
      <c r="B1503" s="2">
        <v>91065</v>
      </c>
      <c r="C1503" s="2">
        <v>154</v>
      </c>
      <c r="D1503" s="10" t="s">
        <v>1854</v>
      </c>
      <c r="E1503" s="2" t="s">
        <v>142</v>
      </c>
      <c r="F1503" s="2" t="s">
        <v>1239</v>
      </c>
      <c r="J1503" s="2" t="s">
        <v>30</v>
      </c>
      <c r="K1503" s="10" t="s">
        <v>149</v>
      </c>
      <c r="L1503" s="2" t="s">
        <v>44</v>
      </c>
      <c r="M1503" s="2" t="s">
        <v>38</v>
      </c>
      <c r="N1503" s="10">
        <v>1998</v>
      </c>
      <c r="O1503" s="9">
        <v>36090</v>
      </c>
      <c r="P1503" s="2">
        <v>42.1</v>
      </c>
      <c r="Q1503" s="2">
        <v>-67.55</v>
      </c>
      <c r="R1503" s="11">
        <v>139</v>
      </c>
      <c r="S1503" s="11">
        <v>139</v>
      </c>
      <c r="T1503" s="2" t="s">
        <v>1846</v>
      </c>
      <c r="U1503" s="2" t="s">
        <v>40</v>
      </c>
      <c r="V1503" s="2" t="s">
        <v>149</v>
      </c>
      <c r="AB1503" s="2" t="s">
        <v>31</v>
      </c>
      <c r="AC1503" s="2" t="s">
        <v>38</v>
      </c>
      <c r="AD1503" s="10">
        <v>2000</v>
      </c>
      <c r="AE1503" s="9">
        <v>36633</v>
      </c>
      <c r="AF1503" s="2">
        <v>43.45</v>
      </c>
      <c r="AG1503" s="2">
        <v>-60.633333</v>
      </c>
      <c r="AH1503" s="2">
        <v>150</v>
      </c>
      <c r="AI1503" s="2">
        <v>150</v>
      </c>
      <c r="AJ1503" s="2" t="s">
        <v>1846</v>
      </c>
      <c r="AK1503" s="2" t="s">
        <v>40</v>
      </c>
      <c r="AL1503" s="2" t="s">
        <v>149</v>
      </c>
    </row>
    <row r="1504" spans="1:38" x14ac:dyDescent="0.2">
      <c r="A1504" s="2">
        <v>92062</v>
      </c>
      <c r="B1504" s="2">
        <v>91068</v>
      </c>
      <c r="C1504" s="2">
        <v>154</v>
      </c>
      <c r="D1504" s="10" t="s">
        <v>1855</v>
      </c>
      <c r="E1504" s="2" t="s">
        <v>42</v>
      </c>
      <c r="F1504" s="2" t="s">
        <v>1240</v>
      </c>
      <c r="J1504" s="2" t="s">
        <v>30</v>
      </c>
      <c r="K1504" s="10" t="s">
        <v>2219</v>
      </c>
      <c r="L1504" s="2" t="s">
        <v>44</v>
      </c>
      <c r="M1504" s="2" t="s">
        <v>38</v>
      </c>
      <c r="N1504" s="10">
        <v>1998</v>
      </c>
      <c r="O1504" s="9">
        <v>36090</v>
      </c>
      <c r="P1504" s="2">
        <v>42.1</v>
      </c>
      <c r="Q1504" s="2">
        <v>-67.55</v>
      </c>
      <c r="R1504" s="11">
        <v>153</v>
      </c>
      <c r="S1504" s="11">
        <v>153</v>
      </c>
      <c r="T1504" s="2" t="s">
        <v>1846</v>
      </c>
      <c r="U1504" s="2" t="s">
        <v>40</v>
      </c>
      <c r="V1504" s="2" t="s">
        <v>149</v>
      </c>
      <c r="AD1504" s="10" t="s">
        <v>1858</v>
      </c>
    </row>
    <row r="1505" spans="1:30" x14ac:dyDescent="0.2">
      <c r="A1505" s="2">
        <v>92071</v>
      </c>
      <c r="B1505" s="2">
        <v>91077</v>
      </c>
      <c r="C1505" s="2">
        <v>154</v>
      </c>
      <c r="D1505" s="10" t="s">
        <v>1855</v>
      </c>
      <c r="E1505" s="2" t="s">
        <v>42</v>
      </c>
      <c r="F1505" s="2" t="s">
        <v>1241</v>
      </c>
      <c r="J1505" s="2" t="s">
        <v>30</v>
      </c>
      <c r="K1505" s="10" t="s">
        <v>149</v>
      </c>
      <c r="L1505" s="2" t="s">
        <v>44</v>
      </c>
      <c r="M1505" s="2" t="s">
        <v>38</v>
      </c>
      <c r="N1505" s="10">
        <v>1998</v>
      </c>
      <c r="O1505" s="9">
        <v>36090</v>
      </c>
      <c r="P1505" s="2">
        <v>42.083333000000003</v>
      </c>
      <c r="Q1505" s="2">
        <v>-67.516666999999998</v>
      </c>
      <c r="R1505" s="11">
        <v>186</v>
      </c>
      <c r="S1505" s="11">
        <v>186</v>
      </c>
      <c r="T1505" s="2" t="s">
        <v>1846</v>
      </c>
      <c r="U1505" s="2" t="s">
        <v>40</v>
      </c>
      <c r="V1505" s="2" t="s">
        <v>149</v>
      </c>
      <c r="AD1505" s="10" t="s">
        <v>1858</v>
      </c>
    </row>
    <row r="1506" spans="1:30" x14ac:dyDescent="0.2">
      <c r="A1506" s="2">
        <v>92072</v>
      </c>
      <c r="B1506" s="2">
        <v>91078</v>
      </c>
      <c r="C1506" s="2">
        <v>154</v>
      </c>
      <c r="D1506" s="10" t="s">
        <v>1855</v>
      </c>
      <c r="E1506" s="2" t="s">
        <v>42</v>
      </c>
      <c r="F1506" s="2" t="s">
        <v>1242</v>
      </c>
      <c r="J1506" s="2" t="s">
        <v>30</v>
      </c>
      <c r="K1506" s="10" t="s">
        <v>2219</v>
      </c>
      <c r="L1506" s="2" t="s">
        <v>44</v>
      </c>
      <c r="M1506" s="2" t="s">
        <v>38</v>
      </c>
      <c r="N1506" s="10">
        <v>1998</v>
      </c>
      <c r="O1506" s="9">
        <v>36090</v>
      </c>
      <c r="P1506" s="2">
        <v>42.083333000000003</v>
      </c>
      <c r="Q1506" s="2">
        <v>-67.516666999999998</v>
      </c>
      <c r="R1506" s="11">
        <v>92</v>
      </c>
      <c r="S1506" s="11">
        <v>92</v>
      </c>
      <c r="T1506" s="2" t="s">
        <v>1846</v>
      </c>
      <c r="U1506" s="2" t="s">
        <v>40</v>
      </c>
      <c r="V1506" s="2" t="s">
        <v>149</v>
      </c>
      <c r="AD1506" s="10" t="s">
        <v>1858</v>
      </c>
    </row>
    <row r="1507" spans="1:30" x14ac:dyDescent="0.2">
      <c r="A1507" s="2">
        <v>92073</v>
      </c>
      <c r="B1507" s="2">
        <v>91079</v>
      </c>
      <c r="C1507" s="2">
        <v>154</v>
      </c>
      <c r="D1507" s="10" t="s">
        <v>1855</v>
      </c>
      <c r="E1507" s="2" t="s">
        <v>42</v>
      </c>
      <c r="F1507" s="2" t="s">
        <v>1243</v>
      </c>
      <c r="J1507" s="2" t="s">
        <v>30</v>
      </c>
      <c r="K1507" s="10" t="s">
        <v>2219</v>
      </c>
      <c r="L1507" s="2" t="s">
        <v>44</v>
      </c>
      <c r="M1507" s="2" t="s">
        <v>38</v>
      </c>
      <c r="N1507" s="10">
        <v>1998</v>
      </c>
      <c r="O1507" s="9">
        <v>36090</v>
      </c>
      <c r="P1507" s="2">
        <v>42.083333000000003</v>
      </c>
      <c r="Q1507" s="2">
        <v>-67.516666999999998</v>
      </c>
      <c r="R1507" s="11">
        <v>140</v>
      </c>
      <c r="S1507" s="11">
        <v>140</v>
      </c>
      <c r="T1507" s="2" t="s">
        <v>1846</v>
      </c>
      <c r="U1507" s="2" t="s">
        <v>40</v>
      </c>
      <c r="V1507" s="2" t="s">
        <v>149</v>
      </c>
      <c r="AD1507" s="10" t="s">
        <v>1858</v>
      </c>
    </row>
    <row r="1508" spans="1:30" x14ac:dyDescent="0.2">
      <c r="A1508" s="2">
        <v>92074</v>
      </c>
      <c r="B1508" s="2">
        <v>91080</v>
      </c>
      <c r="C1508" s="2">
        <v>154</v>
      </c>
      <c r="D1508" s="10" t="s">
        <v>1855</v>
      </c>
      <c r="E1508" s="2" t="s">
        <v>42</v>
      </c>
      <c r="F1508" s="2" t="s">
        <v>1244</v>
      </c>
      <c r="J1508" s="2" t="s">
        <v>30</v>
      </c>
      <c r="K1508" s="10" t="s">
        <v>35</v>
      </c>
      <c r="L1508" s="2" t="s">
        <v>44</v>
      </c>
      <c r="M1508" s="2" t="s">
        <v>38</v>
      </c>
      <c r="N1508" s="10">
        <v>1998</v>
      </c>
      <c r="O1508" s="9">
        <v>36090</v>
      </c>
      <c r="P1508" s="2">
        <v>42.083333000000003</v>
      </c>
      <c r="Q1508" s="2">
        <v>-67.516666999999998</v>
      </c>
      <c r="R1508" s="11">
        <v>194</v>
      </c>
      <c r="S1508" s="11">
        <v>194</v>
      </c>
      <c r="T1508" s="2" t="s">
        <v>1846</v>
      </c>
      <c r="U1508" s="2" t="s">
        <v>40</v>
      </c>
      <c r="V1508" s="2" t="s">
        <v>149</v>
      </c>
      <c r="AD1508" s="10" t="s">
        <v>1858</v>
      </c>
    </row>
    <row r="1509" spans="1:30" x14ac:dyDescent="0.2">
      <c r="A1509" s="2">
        <v>92077</v>
      </c>
      <c r="B1509" s="2">
        <v>91083</v>
      </c>
      <c r="C1509" s="2">
        <v>154</v>
      </c>
      <c r="D1509" s="10" t="s">
        <v>1855</v>
      </c>
      <c r="E1509" s="2" t="s">
        <v>42</v>
      </c>
      <c r="F1509" s="2" t="s">
        <v>1245</v>
      </c>
      <c r="J1509" s="2" t="s">
        <v>30</v>
      </c>
      <c r="K1509" s="10" t="s">
        <v>2219</v>
      </c>
      <c r="L1509" s="2" t="s">
        <v>44</v>
      </c>
      <c r="M1509" s="2" t="s">
        <v>38</v>
      </c>
      <c r="N1509" s="10">
        <v>1998</v>
      </c>
      <c r="O1509" s="9">
        <v>36090</v>
      </c>
      <c r="P1509" s="2">
        <v>42.083333000000003</v>
      </c>
      <c r="Q1509" s="2">
        <v>-67.516666999999998</v>
      </c>
      <c r="R1509" s="11">
        <v>206</v>
      </c>
      <c r="S1509" s="11">
        <v>206</v>
      </c>
      <c r="T1509" s="2" t="s">
        <v>1846</v>
      </c>
      <c r="U1509" s="2" t="s">
        <v>40</v>
      </c>
      <c r="V1509" s="2" t="s">
        <v>149</v>
      </c>
      <c r="AD1509" s="10" t="s">
        <v>1858</v>
      </c>
    </row>
    <row r="1510" spans="1:30" x14ac:dyDescent="0.2">
      <c r="A1510" s="2">
        <v>92078</v>
      </c>
      <c r="B1510" s="2">
        <v>91084</v>
      </c>
      <c r="C1510" s="2">
        <v>154</v>
      </c>
      <c r="D1510" s="10" t="s">
        <v>1855</v>
      </c>
      <c r="E1510" s="2" t="s">
        <v>42</v>
      </c>
      <c r="F1510" s="2" t="s">
        <v>1246</v>
      </c>
      <c r="J1510" s="2" t="s">
        <v>30</v>
      </c>
      <c r="K1510" s="10" t="s">
        <v>2219</v>
      </c>
      <c r="L1510" s="2" t="s">
        <v>44</v>
      </c>
      <c r="M1510" s="2" t="s">
        <v>38</v>
      </c>
      <c r="N1510" s="10">
        <v>1998</v>
      </c>
      <c r="O1510" s="9">
        <v>36090</v>
      </c>
      <c r="P1510" s="2">
        <v>42.083333000000003</v>
      </c>
      <c r="Q1510" s="2">
        <v>-67.516666999999998</v>
      </c>
      <c r="R1510" s="11">
        <v>107</v>
      </c>
      <c r="S1510" s="11">
        <v>107</v>
      </c>
      <c r="T1510" s="2" t="s">
        <v>1846</v>
      </c>
      <c r="U1510" s="2" t="s">
        <v>40</v>
      </c>
      <c r="V1510" s="2" t="s">
        <v>41</v>
      </c>
      <c r="AD1510" s="10" t="s">
        <v>1858</v>
      </c>
    </row>
    <row r="1511" spans="1:30" x14ac:dyDescent="0.2">
      <c r="A1511" s="2">
        <v>92079</v>
      </c>
      <c r="B1511" s="2">
        <v>91085</v>
      </c>
      <c r="C1511" s="2">
        <v>154</v>
      </c>
      <c r="D1511" s="10" t="s">
        <v>1855</v>
      </c>
      <c r="E1511" s="2" t="s">
        <v>42</v>
      </c>
      <c r="F1511" s="2" t="s">
        <v>1247</v>
      </c>
      <c r="J1511" s="2" t="s">
        <v>30</v>
      </c>
      <c r="K1511" s="10" t="s">
        <v>149</v>
      </c>
      <c r="L1511" s="2" t="s">
        <v>44</v>
      </c>
      <c r="M1511" s="2" t="s">
        <v>38</v>
      </c>
      <c r="N1511" s="10">
        <v>1998</v>
      </c>
      <c r="O1511" s="9">
        <v>36091</v>
      </c>
      <c r="P1511" s="2">
        <v>42.066667000000002</v>
      </c>
      <c r="Q1511" s="2">
        <v>-67.533332999999999</v>
      </c>
      <c r="R1511" s="11">
        <v>110</v>
      </c>
      <c r="S1511" s="11">
        <v>110</v>
      </c>
      <c r="T1511" s="2" t="s">
        <v>1846</v>
      </c>
      <c r="U1511" s="2" t="s">
        <v>40</v>
      </c>
      <c r="V1511" s="2" t="s">
        <v>149</v>
      </c>
      <c r="AD1511" s="10" t="s">
        <v>1858</v>
      </c>
    </row>
    <row r="1512" spans="1:30" x14ac:dyDescent="0.2">
      <c r="A1512" s="2">
        <v>92080</v>
      </c>
      <c r="B1512" s="2">
        <v>91086</v>
      </c>
      <c r="C1512" s="2">
        <v>154</v>
      </c>
      <c r="D1512" s="10" t="s">
        <v>1855</v>
      </c>
      <c r="E1512" s="2" t="s">
        <v>42</v>
      </c>
      <c r="F1512" s="2" t="s">
        <v>1248</v>
      </c>
      <c r="J1512" s="2" t="s">
        <v>30</v>
      </c>
      <c r="K1512" s="10" t="s">
        <v>2219</v>
      </c>
      <c r="L1512" s="2" t="s">
        <v>44</v>
      </c>
      <c r="M1512" s="2" t="s">
        <v>38</v>
      </c>
      <c r="N1512" s="10">
        <v>1998</v>
      </c>
      <c r="O1512" s="9">
        <v>36091</v>
      </c>
      <c r="P1512" s="2">
        <v>42.066667000000002</v>
      </c>
      <c r="Q1512" s="2">
        <v>-67.533332999999999</v>
      </c>
      <c r="R1512" s="11">
        <v>150</v>
      </c>
      <c r="S1512" s="11">
        <v>150</v>
      </c>
      <c r="T1512" s="2" t="s">
        <v>1846</v>
      </c>
      <c r="U1512" s="2" t="s">
        <v>40</v>
      </c>
      <c r="V1512" s="2" t="s">
        <v>149</v>
      </c>
      <c r="AD1512" s="10" t="s">
        <v>1858</v>
      </c>
    </row>
    <row r="1513" spans="1:30" x14ac:dyDescent="0.2">
      <c r="A1513" s="2">
        <v>92081</v>
      </c>
      <c r="B1513" s="2">
        <v>91087</v>
      </c>
      <c r="C1513" s="2">
        <v>154</v>
      </c>
      <c r="D1513" s="10" t="s">
        <v>1855</v>
      </c>
      <c r="E1513" s="2" t="s">
        <v>42</v>
      </c>
      <c r="F1513" s="2" t="s">
        <v>1249</v>
      </c>
      <c r="J1513" s="2" t="s">
        <v>30</v>
      </c>
      <c r="K1513" s="10" t="s">
        <v>2219</v>
      </c>
      <c r="L1513" s="2" t="s">
        <v>44</v>
      </c>
      <c r="M1513" s="2" t="s">
        <v>38</v>
      </c>
      <c r="N1513" s="10">
        <v>1998</v>
      </c>
      <c r="O1513" s="9">
        <v>36091</v>
      </c>
      <c r="P1513" s="2">
        <v>42.066667000000002</v>
      </c>
      <c r="Q1513" s="2">
        <v>-67.533332999999999</v>
      </c>
      <c r="R1513" s="11">
        <v>204</v>
      </c>
      <c r="S1513" s="11">
        <v>204</v>
      </c>
      <c r="T1513" s="2" t="s">
        <v>1846</v>
      </c>
      <c r="U1513" s="2" t="s">
        <v>40</v>
      </c>
      <c r="V1513" s="2" t="s">
        <v>149</v>
      </c>
      <c r="AD1513" s="10" t="s">
        <v>1858</v>
      </c>
    </row>
    <row r="1514" spans="1:30" x14ac:dyDescent="0.2">
      <c r="A1514" s="2">
        <v>92082</v>
      </c>
      <c r="B1514" s="2">
        <v>91088</v>
      </c>
      <c r="C1514" s="2">
        <v>154</v>
      </c>
      <c r="D1514" s="10" t="s">
        <v>1855</v>
      </c>
      <c r="E1514" s="2" t="s">
        <v>42</v>
      </c>
      <c r="F1514" s="2" t="s">
        <v>1250</v>
      </c>
      <c r="J1514" s="2" t="s">
        <v>30</v>
      </c>
      <c r="K1514" s="10" t="s">
        <v>2219</v>
      </c>
      <c r="L1514" s="2" t="s">
        <v>44</v>
      </c>
      <c r="M1514" s="2" t="s">
        <v>38</v>
      </c>
      <c r="N1514" s="10">
        <v>1998</v>
      </c>
      <c r="O1514" s="9">
        <v>36091</v>
      </c>
      <c r="P1514" s="2">
        <v>42.066667000000002</v>
      </c>
      <c r="Q1514" s="2">
        <v>-67.533332999999999</v>
      </c>
      <c r="R1514" s="11">
        <v>182</v>
      </c>
      <c r="S1514" s="11">
        <v>182</v>
      </c>
      <c r="T1514" s="2" t="s">
        <v>1846</v>
      </c>
      <c r="U1514" s="2" t="s">
        <v>40</v>
      </c>
      <c r="V1514" s="2" t="s">
        <v>41</v>
      </c>
      <c r="AD1514" s="10" t="s">
        <v>1858</v>
      </c>
    </row>
    <row r="1515" spans="1:30" x14ac:dyDescent="0.2">
      <c r="A1515" s="2">
        <v>92083</v>
      </c>
      <c r="B1515" s="2">
        <v>91089</v>
      </c>
      <c r="C1515" s="2">
        <v>154</v>
      </c>
      <c r="D1515" s="10" t="s">
        <v>1855</v>
      </c>
      <c r="E1515" s="2" t="s">
        <v>42</v>
      </c>
      <c r="F1515" s="2" t="s">
        <v>1251</v>
      </c>
      <c r="J1515" s="2" t="s">
        <v>30</v>
      </c>
      <c r="K1515" s="10" t="s">
        <v>149</v>
      </c>
      <c r="L1515" s="2" t="s">
        <v>44</v>
      </c>
      <c r="M1515" s="2" t="s">
        <v>38</v>
      </c>
      <c r="N1515" s="10">
        <v>1998</v>
      </c>
      <c r="O1515" s="9">
        <v>36091</v>
      </c>
      <c r="P1515" s="2">
        <v>42.016666999999998</v>
      </c>
      <c r="Q1515" s="2">
        <v>-67.633332999999993</v>
      </c>
      <c r="R1515" s="11">
        <v>126</v>
      </c>
      <c r="S1515" s="11">
        <v>126</v>
      </c>
      <c r="T1515" s="2" t="s">
        <v>1846</v>
      </c>
      <c r="U1515" s="2" t="s">
        <v>40</v>
      </c>
      <c r="V1515" s="2" t="s">
        <v>149</v>
      </c>
      <c r="AD1515" s="10" t="s">
        <v>1858</v>
      </c>
    </row>
    <row r="1516" spans="1:30" x14ac:dyDescent="0.2">
      <c r="A1516" s="2">
        <v>92085</v>
      </c>
      <c r="B1516" s="2">
        <v>91091</v>
      </c>
      <c r="C1516" s="2">
        <v>154</v>
      </c>
      <c r="D1516" s="10" t="s">
        <v>1855</v>
      </c>
      <c r="E1516" s="2" t="s">
        <v>42</v>
      </c>
      <c r="F1516" s="2" t="s">
        <v>1252</v>
      </c>
      <c r="J1516" s="2" t="s">
        <v>30</v>
      </c>
      <c r="K1516" s="10" t="s">
        <v>2219</v>
      </c>
      <c r="L1516" s="2" t="s">
        <v>44</v>
      </c>
      <c r="M1516" s="2" t="s">
        <v>38</v>
      </c>
      <c r="N1516" s="10">
        <v>1998</v>
      </c>
      <c r="O1516" s="9">
        <v>36091</v>
      </c>
      <c r="P1516" s="2">
        <v>42.016666999999998</v>
      </c>
      <c r="Q1516" s="2">
        <v>-67.633332999999993</v>
      </c>
      <c r="R1516" s="11">
        <v>90</v>
      </c>
      <c r="S1516" s="11">
        <v>90</v>
      </c>
      <c r="T1516" s="2" t="s">
        <v>1846</v>
      </c>
      <c r="U1516" s="2" t="s">
        <v>40</v>
      </c>
      <c r="V1516" s="2" t="s">
        <v>149</v>
      </c>
      <c r="AD1516" s="10" t="s">
        <v>1858</v>
      </c>
    </row>
    <row r="1517" spans="1:30" x14ac:dyDescent="0.2">
      <c r="A1517" s="2">
        <v>92093</v>
      </c>
      <c r="B1517" s="2">
        <v>91099</v>
      </c>
      <c r="C1517" s="2">
        <v>154</v>
      </c>
      <c r="D1517" s="10" t="s">
        <v>1855</v>
      </c>
      <c r="E1517" s="2" t="s">
        <v>42</v>
      </c>
      <c r="F1517" s="2" t="s">
        <v>1253</v>
      </c>
      <c r="J1517" s="2" t="s">
        <v>30</v>
      </c>
      <c r="K1517" s="10" t="s">
        <v>2219</v>
      </c>
      <c r="L1517" s="2" t="s">
        <v>44</v>
      </c>
      <c r="M1517" s="2" t="s">
        <v>38</v>
      </c>
      <c r="N1517" s="10">
        <v>1998</v>
      </c>
      <c r="O1517" s="9">
        <v>36096</v>
      </c>
      <c r="P1517" s="2">
        <v>42.033332999999999</v>
      </c>
      <c r="Q1517" s="2">
        <v>-68.083332999999996</v>
      </c>
      <c r="R1517" s="11">
        <v>153</v>
      </c>
      <c r="S1517" s="11">
        <v>153</v>
      </c>
      <c r="T1517" s="2" t="s">
        <v>1846</v>
      </c>
      <c r="U1517" s="2" t="s">
        <v>40</v>
      </c>
      <c r="V1517" s="2" t="s">
        <v>149</v>
      </c>
      <c r="AD1517" s="10" t="s">
        <v>1858</v>
      </c>
    </row>
    <row r="1518" spans="1:30" x14ac:dyDescent="0.2">
      <c r="A1518" s="2">
        <v>92096</v>
      </c>
      <c r="B1518" s="2">
        <v>91102</v>
      </c>
      <c r="C1518" s="2">
        <v>154</v>
      </c>
      <c r="D1518" s="10" t="s">
        <v>1855</v>
      </c>
      <c r="E1518" s="2" t="s">
        <v>42</v>
      </c>
      <c r="F1518" s="2" t="s">
        <v>1254</v>
      </c>
      <c r="J1518" s="2" t="s">
        <v>30</v>
      </c>
      <c r="K1518" s="10" t="s">
        <v>149</v>
      </c>
      <c r="L1518" s="2" t="s">
        <v>44</v>
      </c>
      <c r="M1518" s="2" t="s">
        <v>38</v>
      </c>
      <c r="N1518" s="10">
        <v>1998</v>
      </c>
      <c r="O1518" s="9">
        <v>36096</v>
      </c>
      <c r="P1518" s="2">
        <v>42.033332999999999</v>
      </c>
      <c r="Q1518" s="2">
        <v>-68.083332999999996</v>
      </c>
      <c r="R1518" s="11">
        <v>134</v>
      </c>
      <c r="S1518" s="11">
        <v>134</v>
      </c>
      <c r="T1518" s="2" t="s">
        <v>1846</v>
      </c>
      <c r="U1518" s="2" t="s">
        <v>40</v>
      </c>
      <c r="V1518" s="2" t="s">
        <v>149</v>
      </c>
      <c r="AD1518" s="10" t="s">
        <v>1858</v>
      </c>
    </row>
    <row r="1519" spans="1:30" x14ac:dyDescent="0.2">
      <c r="A1519" s="2">
        <v>92097</v>
      </c>
      <c r="B1519" s="2">
        <v>91103</v>
      </c>
      <c r="C1519" s="2">
        <v>154</v>
      </c>
      <c r="D1519" s="10" t="s">
        <v>1855</v>
      </c>
      <c r="E1519" s="2" t="s">
        <v>42</v>
      </c>
      <c r="F1519" s="2" t="s">
        <v>1255</v>
      </c>
      <c r="J1519" s="2" t="s">
        <v>30</v>
      </c>
      <c r="K1519" s="10" t="s">
        <v>2219</v>
      </c>
      <c r="L1519" s="2" t="s">
        <v>44</v>
      </c>
      <c r="M1519" s="2" t="s">
        <v>38</v>
      </c>
      <c r="N1519" s="10">
        <v>1998</v>
      </c>
      <c r="O1519" s="9">
        <v>36096</v>
      </c>
      <c r="P1519" s="2">
        <v>42.033332999999999</v>
      </c>
      <c r="Q1519" s="2">
        <v>-67.75</v>
      </c>
      <c r="R1519" s="11">
        <v>133</v>
      </c>
      <c r="S1519" s="11">
        <v>133</v>
      </c>
      <c r="T1519" s="2" t="s">
        <v>1846</v>
      </c>
      <c r="U1519" s="2" t="s">
        <v>40</v>
      </c>
      <c r="V1519" s="2" t="s">
        <v>149</v>
      </c>
      <c r="AD1519" s="10" t="s">
        <v>1858</v>
      </c>
    </row>
    <row r="1520" spans="1:30" x14ac:dyDescent="0.2">
      <c r="A1520" s="2">
        <v>92101</v>
      </c>
      <c r="B1520" s="2">
        <v>91107</v>
      </c>
      <c r="C1520" s="2">
        <v>154</v>
      </c>
      <c r="D1520" s="10" t="s">
        <v>1855</v>
      </c>
      <c r="E1520" s="2" t="s">
        <v>42</v>
      </c>
      <c r="F1520" s="2" t="s">
        <v>1256</v>
      </c>
      <c r="J1520" s="2" t="s">
        <v>30</v>
      </c>
      <c r="K1520" s="10" t="s">
        <v>149</v>
      </c>
      <c r="L1520" s="2" t="s">
        <v>44</v>
      </c>
      <c r="M1520" s="2" t="s">
        <v>38</v>
      </c>
      <c r="N1520" s="10">
        <v>1998</v>
      </c>
      <c r="O1520" s="9">
        <v>36097</v>
      </c>
      <c r="P1520" s="2">
        <v>41.583333000000003</v>
      </c>
      <c r="Q1520" s="2">
        <v>-68.683333000000005</v>
      </c>
      <c r="R1520" s="11">
        <v>159</v>
      </c>
      <c r="S1520" s="11">
        <v>159</v>
      </c>
      <c r="T1520" s="2" t="s">
        <v>1846</v>
      </c>
      <c r="U1520" s="2" t="s">
        <v>40</v>
      </c>
      <c r="V1520" s="2" t="s">
        <v>149</v>
      </c>
      <c r="AD1520" s="10" t="s">
        <v>1858</v>
      </c>
    </row>
    <row r="1521" spans="1:33" x14ac:dyDescent="0.2">
      <c r="A1521" s="2">
        <v>92108</v>
      </c>
      <c r="B1521" s="2">
        <v>91114</v>
      </c>
      <c r="C1521" s="2">
        <v>154</v>
      </c>
      <c r="D1521" s="10" t="s">
        <v>1855</v>
      </c>
      <c r="E1521" s="2" t="s">
        <v>42</v>
      </c>
      <c r="F1521" s="2" t="s">
        <v>1257</v>
      </c>
      <c r="J1521" s="2" t="s">
        <v>30</v>
      </c>
      <c r="K1521" s="10" t="s">
        <v>149</v>
      </c>
      <c r="L1521" s="2" t="s">
        <v>44</v>
      </c>
      <c r="M1521" s="2" t="s">
        <v>38</v>
      </c>
      <c r="N1521" s="10">
        <v>1998</v>
      </c>
      <c r="O1521" s="9">
        <v>36097</v>
      </c>
      <c r="P1521" s="2">
        <v>41.583333000000003</v>
      </c>
      <c r="Q1521" s="2">
        <v>-68.683333000000005</v>
      </c>
      <c r="R1521" s="11">
        <v>76</v>
      </c>
      <c r="S1521" s="11">
        <v>76</v>
      </c>
      <c r="T1521" s="2" t="s">
        <v>1846</v>
      </c>
      <c r="U1521" s="2" t="s">
        <v>40</v>
      </c>
      <c r="V1521" s="2" t="s">
        <v>41</v>
      </c>
      <c r="AD1521" s="10" t="s">
        <v>1858</v>
      </c>
    </row>
    <row r="1522" spans="1:33" x14ac:dyDescent="0.2">
      <c r="A1522" s="2">
        <v>92115</v>
      </c>
      <c r="B1522" s="2">
        <v>91121</v>
      </c>
      <c r="C1522" s="2">
        <v>154</v>
      </c>
      <c r="D1522" s="10" t="s">
        <v>1855</v>
      </c>
      <c r="E1522" s="2" t="s">
        <v>42</v>
      </c>
      <c r="F1522" s="2" t="s">
        <v>1258</v>
      </c>
      <c r="J1522" s="2" t="s">
        <v>30</v>
      </c>
      <c r="K1522" s="10" t="s">
        <v>149</v>
      </c>
      <c r="L1522" s="2" t="s">
        <v>44</v>
      </c>
      <c r="M1522" s="2" t="s">
        <v>38</v>
      </c>
      <c r="N1522" s="10">
        <v>1998</v>
      </c>
      <c r="O1522" s="9">
        <v>36097</v>
      </c>
      <c r="P1522" s="2">
        <v>41.583333000000003</v>
      </c>
      <c r="Q1522" s="2">
        <v>-68.683333000000005</v>
      </c>
      <c r="R1522" s="11">
        <v>122</v>
      </c>
      <c r="S1522" s="11">
        <v>122</v>
      </c>
      <c r="T1522" s="2" t="s">
        <v>1846</v>
      </c>
      <c r="U1522" s="2" t="s">
        <v>40</v>
      </c>
      <c r="V1522" s="2" t="s">
        <v>41</v>
      </c>
      <c r="AD1522" s="10" t="s">
        <v>1858</v>
      </c>
    </row>
    <row r="1523" spans="1:33" x14ac:dyDescent="0.2">
      <c r="A1523" s="2">
        <v>92116</v>
      </c>
      <c r="B1523" s="2">
        <v>91122</v>
      </c>
      <c r="C1523" s="2">
        <v>154</v>
      </c>
      <c r="D1523" s="10" t="s">
        <v>1855</v>
      </c>
      <c r="E1523" s="2" t="s">
        <v>42</v>
      </c>
      <c r="F1523" s="2" t="s">
        <v>1259</v>
      </c>
      <c r="J1523" s="2" t="s">
        <v>30</v>
      </c>
      <c r="K1523" s="10" t="s">
        <v>149</v>
      </c>
      <c r="L1523" s="2" t="s">
        <v>55</v>
      </c>
      <c r="M1523" s="2" t="s">
        <v>38</v>
      </c>
      <c r="N1523" s="10">
        <v>1999</v>
      </c>
      <c r="O1523" s="9">
        <v>36451</v>
      </c>
      <c r="P1523" s="2">
        <v>45.783332999999999</v>
      </c>
      <c r="Q1523" s="2">
        <v>-51.416666999999997</v>
      </c>
      <c r="R1523" s="11">
        <v>101</v>
      </c>
      <c r="S1523" s="11">
        <v>101</v>
      </c>
      <c r="T1523" s="2" t="s">
        <v>1846</v>
      </c>
      <c r="U1523" s="2" t="s">
        <v>40</v>
      </c>
      <c r="V1523" s="2" t="s">
        <v>149</v>
      </c>
      <c r="W1523" s="2">
        <v>11</v>
      </c>
      <c r="X1523" s="2">
        <v>11</v>
      </c>
      <c r="Y1523" s="2" t="s">
        <v>1849</v>
      </c>
      <c r="Z1523" s="2" t="s">
        <v>47</v>
      </c>
      <c r="AA1523" s="2" t="s">
        <v>41</v>
      </c>
      <c r="AD1523" s="10" t="s">
        <v>1858</v>
      </c>
    </row>
    <row r="1524" spans="1:33" x14ac:dyDescent="0.2">
      <c r="A1524" s="2">
        <v>92117</v>
      </c>
      <c r="B1524" s="2">
        <v>91123</v>
      </c>
      <c r="C1524" s="2">
        <v>154</v>
      </c>
      <c r="D1524" s="10" t="s">
        <v>1855</v>
      </c>
      <c r="E1524" s="2" t="s">
        <v>42</v>
      </c>
      <c r="F1524" s="2" t="s">
        <v>1260</v>
      </c>
      <c r="J1524" s="2" t="s">
        <v>30</v>
      </c>
      <c r="K1524" s="10" t="s">
        <v>149</v>
      </c>
      <c r="L1524" s="2" t="s">
        <v>55</v>
      </c>
      <c r="M1524" s="2" t="s">
        <v>38</v>
      </c>
      <c r="N1524" s="10">
        <v>1999</v>
      </c>
      <c r="O1524" s="9">
        <v>36451</v>
      </c>
      <c r="P1524" s="2">
        <v>45.8</v>
      </c>
      <c r="Q1524" s="2">
        <v>-51.416666999999997</v>
      </c>
      <c r="R1524" s="11">
        <v>102</v>
      </c>
      <c r="S1524" s="11">
        <v>102</v>
      </c>
      <c r="T1524" s="2" t="s">
        <v>1846</v>
      </c>
      <c r="U1524" s="2" t="s">
        <v>40</v>
      </c>
      <c r="V1524" s="2" t="s">
        <v>149</v>
      </c>
      <c r="W1524" s="2">
        <v>14</v>
      </c>
      <c r="X1524" s="2">
        <v>14</v>
      </c>
      <c r="Y1524" s="2" t="s">
        <v>1849</v>
      </c>
      <c r="Z1524" s="2" t="s">
        <v>47</v>
      </c>
      <c r="AA1524" s="2" t="s">
        <v>41</v>
      </c>
      <c r="AD1524" s="10" t="s">
        <v>1858</v>
      </c>
    </row>
    <row r="1525" spans="1:33" x14ac:dyDescent="0.2">
      <c r="A1525" s="2">
        <v>92118</v>
      </c>
      <c r="B1525" s="2">
        <v>91124</v>
      </c>
      <c r="C1525" s="2">
        <v>154</v>
      </c>
      <c r="D1525" s="10" t="s">
        <v>1855</v>
      </c>
      <c r="E1525" s="2" t="s">
        <v>42</v>
      </c>
      <c r="F1525" s="2" t="s">
        <v>1261</v>
      </c>
      <c r="J1525" s="2" t="s">
        <v>30</v>
      </c>
      <c r="K1525" s="10" t="s">
        <v>2219</v>
      </c>
      <c r="L1525" s="2" t="s">
        <v>55</v>
      </c>
      <c r="M1525" s="2" t="s">
        <v>38</v>
      </c>
      <c r="N1525" s="10">
        <v>1999</v>
      </c>
      <c r="O1525" s="9">
        <v>36451</v>
      </c>
      <c r="P1525" s="2">
        <v>45.916666999999997</v>
      </c>
      <c r="Q1525" s="2">
        <v>-51.466667000000001</v>
      </c>
      <c r="R1525" s="11">
        <v>99</v>
      </c>
      <c r="S1525" s="11">
        <v>99</v>
      </c>
      <c r="T1525" s="2" t="s">
        <v>1846</v>
      </c>
      <c r="U1525" s="2" t="s">
        <v>40</v>
      </c>
      <c r="V1525" s="2" t="s">
        <v>149</v>
      </c>
      <c r="W1525" s="2">
        <v>10</v>
      </c>
      <c r="X1525" s="2">
        <v>10</v>
      </c>
      <c r="Y1525" s="2" t="s">
        <v>1849</v>
      </c>
      <c r="Z1525" s="2" t="s">
        <v>47</v>
      </c>
      <c r="AA1525" s="2" t="s">
        <v>41</v>
      </c>
      <c r="AD1525" s="10" t="s">
        <v>1858</v>
      </c>
    </row>
    <row r="1526" spans="1:33" x14ac:dyDescent="0.2">
      <c r="A1526" s="2">
        <v>92119</v>
      </c>
      <c r="B1526" s="2">
        <v>91125</v>
      </c>
      <c r="C1526" s="2">
        <v>154</v>
      </c>
      <c r="D1526" s="10" t="s">
        <v>1855</v>
      </c>
      <c r="E1526" s="2" t="s">
        <v>42</v>
      </c>
      <c r="F1526" s="2" t="s">
        <v>1262</v>
      </c>
      <c r="J1526" s="2" t="s">
        <v>30</v>
      </c>
      <c r="K1526" s="10" t="s">
        <v>149</v>
      </c>
      <c r="L1526" s="2" t="s">
        <v>55</v>
      </c>
      <c r="M1526" s="2" t="s">
        <v>38</v>
      </c>
      <c r="N1526" s="10">
        <v>1999</v>
      </c>
      <c r="O1526" s="9">
        <v>36451</v>
      </c>
      <c r="P1526" s="2">
        <v>46</v>
      </c>
      <c r="Q1526" s="2">
        <v>-51.5</v>
      </c>
      <c r="R1526" s="11">
        <v>96</v>
      </c>
      <c r="S1526" s="11">
        <v>96</v>
      </c>
      <c r="T1526" s="2" t="s">
        <v>1846</v>
      </c>
      <c r="U1526" s="2" t="s">
        <v>40</v>
      </c>
      <c r="V1526" s="2" t="s">
        <v>149</v>
      </c>
      <c r="W1526" s="2">
        <v>11</v>
      </c>
      <c r="X1526" s="2">
        <v>11</v>
      </c>
      <c r="Y1526" s="2" t="s">
        <v>1849</v>
      </c>
      <c r="Z1526" s="2" t="s">
        <v>47</v>
      </c>
      <c r="AA1526" s="2" t="s">
        <v>41</v>
      </c>
      <c r="AD1526" s="10" t="s">
        <v>1858</v>
      </c>
    </row>
    <row r="1527" spans="1:33" x14ac:dyDescent="0.2">
      <c r="A1527" s="2">
        <v>92120</v>
      </c>
      <c r="B1527" s="2">
        <v>91126</v>
      </c>
      <c r="C1527" s="2">
        <v>154</v>
      </c>
      <c r="D1527" s="10" t="s">
        <v>1855</v>
      </c>
      <c r="E1527" s="2" t="s">
        <v>42</v>
      </c>
      <c r="F1527" s="2" t="s">
        <v>1263</v>
      </c>
      <c r="J1527" s="2" t="s">
        <v>30</v>
      </c>
      <c r="K1527" s="10" t="s">
        <v>149</v>
      </c>
      <c r="L1527" s="2" t="s">
        <v>55</v>
      </c>
      <c r="M1527" s="2" t="s">
        <v>38</v>
      </c>
      <c r="N1527" s="10">
        <v>1999</v>
      </c>
      <c r="O1527" s="9">
        <v>36454</v>
      </c>
      <c r="P1527" s="2">
        <v>45.7</v>
      </c>
      <c r="Q1527" s="2">
        <v>-54.95</v>
      </c>
      <c r="R1527" s="11">
        <v>98</v>
      </c>
      <c r="S1527" s="11">
        <v>98</v>
      </c>
      <c r="T1527" s="2" t="s">
        <v>1846</v>
      </c>
      <c r="U1527" s="2" t="s">
        <v>40</v>
      </c>
      <c r="V1527" s="2" t="s">
        <v>149</v>
      </c>
      <c r="W1527" s="2">
        <v>11</v>
      </c>
      <c r="X1527" s="2">
        <v>11</v>
      </c>
      <c r="Y1527" s="2" t="s">
        <v>1849</v>
      </c>
      <c r="Z1527" s="2" t="s">
        <v>47</v>
      </c>
      <c r="AA1527" s="2" t="s">
        <v>41</v>
      </c>
      <c r="AD1527" s="10" t="s">
        <v>1858</v>
      </c>
    </row>
    <row r="1528" spans="1:33" x14ac:dyDescent="0.2">
      <c r="A1528" s="2">
        <v>92121</v>
      </c>
      <c r="B1528" s="2">
        <v>91127</v>
      </c>
      <c r="C1528" s="2">
        <v>154</v>
      </c>
      <c r="D1528" s="10" t="s">
        <v>1855</v>
      </c>
      <c r="E1528" s="2" t="s">
        <v>42</v>
      </c>
      <c r="F1528" s="2" t="s">
        <v>1264</v>
      </c>
      <c r="J1528" s="2" t="s">
        <v>30</v>
      </c>
      <c r="K1528" s="10" t="s">
        <v>2219</v>
      </c>
      <c r="L1528" s="2" t="s">
        <v>55</v>
      </c>
      <c r="M1528" s="2" t="s">
        <v>38</v>
      </c>
      <c r="N1528" s="10">
        <v>1999</v>
      </c>
      <c r="O1528" s="9">
        <v>36435</v>
      </c>
      <c r="P1528" s="2">
        <v>46.116667</v>
      </c>
      <c r="Q1528" s="2">
        <v>-55.4</v>
      </c>
      <c r="R1528" s="11">
        <v>95</v>
      </c>
      <c r="S1528" s="11">
        <v>95</v>
      </c>
      <c r="T1528" s="2" t="s">
        <v>1846</v>
      </c>
      <c r="U1528" s="2" t="s">
        <v>40</v>
      </c>
      <c r="V1528" s="2" t="s">
        <v>149</v>
      </c>
      <c r="W1528" s="2">
        <v>10</v>
      </c>
      <c r="X1528" s="2">
        <v>10</v>
      </c>
      <c r="Y1528" s="2" t="s">
        <v>1849</v>
      </c>
      <c r="Z1528" s="2" t="s">
        <v>47</v>
      </c>
      <c r="AA1528" s="2" t="s">
        <v>41</v>
      </c>
      <c r="AD1528" s="10" t="s">
        <v>1858</v>
      </c>
    </row>
    <row r="1529" spans="1:33" x14ac:dyDescent="0.2">
      <c r="A1529" s="2">
        <v>92122</v>
      </c>
      <c r="B1529" s="2">
        <v>91128</v>
      </c>
      <c r="C1529" s="2">
        <v>154</v>
      </c>
      <c r="D1529" s="10" t="s">
        <v>1855</v>
      </c>
      <c r="E1529" s="2" t="s">
        <v>42</v>
      </c>
      <c r="F1529" s="2" t="s">
        <v>1265</v>
      </c>
      <c r="J1529" s="2" t="s">
        <v>30</v>
      </c>
      <c r="K1529" s="10" t="s">
        <v>2219</v>
      </c>
      <c r="L1529" s="2" t="s">
        <v>55</v>
      </c>
      <c r="M1529" s="2" t="s">
        <v>38</v>
      </c>
      <c r="N1529" s="10">
        <v>1999</v>
      </c>
      <c r="O1529" s="9">
        <v>36435</v>
      </c>
      <c r="P1529" s="2">
        <v>46.033332999999999</v>
      </c>
      <c r="Q1529" s="2">
        <v>-55.383333</v>
      </c>
      <c r="R1529" s="11">
        <v>86</v>
      </c>
      <c r="S1529" s="11">
        <v>86</v>
      </c>
      <c r="T1529" s="2" t="s">
        <v>1846</v>
      </c>
      <c r="U1529" s="2" t="s">
        <v>40</v>
      </c>
      <c r="V1529" s="2" t="s">
        <v>149</v>
      </c>
      <c r="W1529" s="2">
        <v>10</v>
      </c>
      <c r="X1529" s="2">
        <v>10</v>
      </c>
      <c r="Y1529" s="2" t="s">
        <v>1849</v>
      </c>
      <c r="Z1529" s="2" t="s">
        <v>47</v>
      </c>
      <c r="AA1529" s="2" t="s">
        <v>41</v>
      </c>
      <c r="AD1529" s="10" t="s">
        <v>1858</v>
      </c>
    </row>
    <row r="1530" spans="1:33" x14ac:dyDescent="0.2">
      <c r="A1530" s="2">
        <v>92123</v>
      </c>
      <c r="B1530" s="2">
        <v>91129</v>
      </c>
      <c r="C1530" s="2">
        <v>154</v>
      </c>
      <c r="D1530" s="10" t="s">
        <v>1855</v>
      </c>
      <c r="E1530" s="2" t="s">
        <v>42</v>
      </c>
      <c r="F1530" s="2" t="s">
        <v>1266</v>
      </c>
      <c r="J1530" s="2" t="s">
        <v>30</v>
      </c>
      <c r="K1530" s="10" t="s">
        <v>149</v>
      </c>
      <c r="L1530" s="2" t="s">
        <v>55</v>
      </c>
      <c r="M1530" s="2" t="s">
        <v>38</v>
      </c>
      <c r="N1530" s="10">
        <v>1999</v>
      </c>
      <c r="O1530" s="9">
        <v>36435</v>
      </c>
      <c r="P1530" s="2">
        <v>45.95</v>
      </c>
      <c r="Q1530" s="2">
        <v>-55.4</v>
      </c>
      <c r="R1530" s="11">
        <v>94</v>
      </c>
      <c r="S1530" s="11">
        <v>94</v>
      </c>
      <c r="T1530" s="2" t="s">
        <v>1846</v>
      </c>
      <c r="U1530" s="2" t="s">
        <v>40</v>
      </c>
      <c r="V1530" s="2" t="s">
        <v>149</v>
      </c>
      <c r="W1530" s="2">
        <v>10</v>
      </c>
      <c r="X1530" s="2">
        <v>10</v>
      </c>
      <c r="Y1530" s="2" t="s">
        <v>1849</v>
      </c>
      <c r="Z1530" s="2" t="s">
        <v>47</v>
      </c>
      <c r="AA1530" s="2" t="s">
        <v>41</v>
      </c>
      <c r="AD1530" s="10" t="s">
        <v>1858</v>
      </c>
    </row>
    <row r="1531" spans="1:33" x14ac:dyDescent="0.2">
      <c r="A1531" s="2">
        <v>92124</v>
      </c>
      <c r="B1531" s="2">
        <v>91130</v>
      </c>
      <c r="C1531" s="2">
        <v>154</v>
      </c>
      <c r="D1531" s="10" t="s">
        <v>1855</v>
      </c>
      <c r="E1531" s="2" t="s">
        <v>42</v>
      </c>
      <c r="F1531" s="2" t="s">
        <v>1267</v>
      </c>
      <c r="J1531" s="2" t="s">
        <v>30</v>
      </c>
      <c r="K1531" s="10" t="s">
        <v>149</v>
      </c>
      <c r="L1531" s="2" t="s">
        <v>55</v>
      </c>
      <c r="M1531" s="2" t="s">
        <v>38</v>
      </c>
      <c r="N1531" s="10">
        <v>1999</v>
      </c>
      <c r="O1531" s="9">
        <v>36435</v>
      </c>
      <c r="P1531" s="2">
        <v>45.95</v>
      </c>
      <c r="Q1531" s="2">
        <v>-55.416666999999997</v>
      </c>
      <c r="R1531" s="11">
        <v>89</v>
      </c>
      <c r="S1531" s="11">
        <v>89</v>
      </c>
      <c r="T1531" s="2" t="s">
        <v>1846</v>
      </c>
      <c r="U1531" s="2" t="s">
        <v>40</v>
      </c>
      <c r="V1531" s="2" t="s">
        <v>149</v>
      </c>
      <c r="W1531" s="2">
        <v>9</v>
      </c>
      <c r="X1531" s="2">
        <v>9</v>
      </c>
      <c r="Y1531" s="2" t="s">
        <v>1849</v>
      </c>
      <c r="Z1531" s="2" t="s">
        <v>47</v>
      </c>
      <c r="AA1531" s="2" t="s">
        <v>41</v>
      </c>
      <c r="AD1531" s="10" t="s">
        <v>1858</v>
      </c>
    </row>
    <row r="1532" spans="1:33" x14ac:dyDescent="0.2">
      <c r="A1532" s="2">
        <v>92125</v>
      </c>
      <c r="B1532" s="2">
        <v>91131</v>
      </c>
      <c r="C1532" s="2">
        <v>154</v>
      </c>
      <c r="D1532" s="10" t="s">
        <v>1855</v>
      </c>
      <c r="E1532" s="2" t="s">
        <v>42</v>
      </c>
      <c r="F1532" s="2" t="s">
        <v>1268</v>
      </c>
      <c r="J1532" s="2" t="s">
        <v>30</v>
      </c>
      <c r="K1532" s="10" t="s">
        <v>2219</v>
      </c>
      <c r="L1532" s="2" t="s">
        <v>55</v>
      </c>
      <c r="M1532" s="2" t="s">
        <v>38</v>
      </c>
      <c r="N1532" s="10">
        <v>1999</v>
      </c>
      <c r="O1532" s="9">
        <v>36438</v>
      </c>
      <c r="P1532" s="2">
        <v>47.616667</v>
      </c>
      <c r="Q1532" s="2">
        <v>-51.583333000000003</v>
      </c>
      <c r="R1532" s="11">
        <v>100</v>
      </c>
      <c r="S1532" s="11">
        <v>100</v>
      </c>
      <c r="T1532" s="2" t="s">
        <v>1846</v>
      </c>
      <c r="U1532" s="2" t="s">
        <v>40</v>
      </c>
      <c r="V1532" s="2" t="s">
        <v>149</v>
      </c>
      <c r="W1532" s="2">
        <v>10</v>
      </c>
      <c r="X1532" s="2">
        <v>10</v>
      </c>
      <c r="Y1532" s="2" t="s">
        <v>1849</v>
      </c>
      <c r="Z1532" s="2" t="s">
        <v>47</v>
      </c>
      <c r="AA1532" s="2" t="s">
        <v>41</v>
      </c>
      <c r="AD1532" s="10" t="s">
        <v>1858</v>
      </c>
    </row>
    <row r="1533" spans="1:33" x14ac:dyDescent="0.2">
      <c r="A1533" s="2">
        <v>92126</v>
      </c>
      <c r="B1533" s="2">
        <v>91132</v>
      </c>
      <c r="C1533" s="2">
        <v>154</v>
      </c>
      <c r="D1533" s="10" t="s">
        <v>1854</v>
      </c>
      <c r="E1533" s="2" t="s">
        <v>142</v>
      </c>
      <c r="F1533" s="2" t="s">
        <v>1269</v>
      </c>
      <c r="J1533" s="2" t="s">
        <v>30</v>
      </c>
      <c r="K1533" s="10" t="s">
        <v>149</v>
      </c>
      <c r="L1533" s="2" t="s">
        <v>55</v>
      </c>
      <c r="M1533" s="2" t="s">
        <v>38</v>
      </c>
      <c r="N1533" s="10">
        <v>2000</v>
      </c>
      <c r="O1533" s="9">
        <v>36612</v>
      </c>
      <c r="P1533" s="2">
        <v>42.45</v>
      </c>
      <c r="Q1533" s="2">
        <v>-65.016666999999998</v>
      </c>
      <c r="R1533" s="11">
        <v>109</v>
      </c>
      <c r="S1533" s="11">
        <v>109</v>
      </c>
      <c r="T1533" s="2" t="s">
        <v>1846</v>
      </c>
      <c r="U1533" s="2" t="s">
        <v>40</v>
      </c>
      <c r="V1533" s="2" t="s">
        <v>149</v>
      </c>
      <c r="W1533" s="2">
        <v>11</v>
      </c>
      <c r="X1533" s="2">
        <v>11</v>
      </c>
      <c r="Y1533" s="2" t="s">
        <v>1849</v>
      </c>
      <c r="Z1533" s="2" t="s">
        <v>47</v>
      </c>
      <c r="AA1533" s="2" t="s">
        <v>41</v>
      </c>
      <c r="AB1533" s="2" t="s">
        <v>31</v>
      </c>
      <c r="AC1533" s="2" t="s">
        <v>99</v>
      </c>
      <c r="AD1533" s="10">
        <v>2011</v>
      </c>
      <c r="AE1533" s="9">
        <v>40775</v>
      </c>
      <c r="AF1533" s="2">
        <v>49.776667000000003</v>
      </c>
      <c r="AG1533" s="2">
        <v>-62.036667000000001</v>
      </c>
    </row>
    <row r="1534" spans="1:33" x14ac:dyDescent="0.2">
      <c r="A1534" s="2">
        <v>92127</v>
      </c>
      <c r="B1534" s="2">
        <v>91133</v>
      </c>
      <c r="C1534" s="2">
        <v>154</v>
      </c>
      <c r="D1534" s="10" t="s">
        <v>1855</v>
      </c>
      <c r="E1534" s="2" t="s">
        <v>42</v>
      </c>
      <c r="F1534" s="2" t="s">
        <v>1270</v>
      </c>
      <c r="J1534" s="2" t="s">
        <v>30</v>
      </c>
      <c r="K1534" s="10" t="s">
        <v>2219</v>
      </c>
      <c r="L1534" s="2" t="s">
        <v>55</v>
      </c>
      <c r="M1534" s="2" t="s">
        <v>38</v>
      </c>
      <c r="N1534" s="10">
        <v>2000</v>
      </c>
      <c r="O1534" s="9">
        <v>36612</v>
      </c>
      <c r="P1534" s="2">
        <v>42.45</v>
      </c>
      <c r="Q1534" s="2">
        <v>-65.016666999999998</v>
      </c>
      <c r="R1534" s="11">
        <v>106</v>
      </c>
      <c r="S1534" s="11">
        <v>106</v>
      </c>
      <c r="T1534" s="2" t="s">
        <v>1846</v>
      </c>
      <c r="U1534" s="2" t="s">
        <v>40</v>
      </c>
      <c r="V1534" s="2" t="s">
        <v>149</v>
      </c>
      <c r="W1534" s="2">
        <v>20</v>
      </c>
      <c r="X1534" s="2">
        <v>20</v>
      </c>
      <c r="Y1534" s="2" t="s">
        <v>1849</v>
      </c>
      <c r="Z1534" s="2" t="s">
        <v>47</v>
      </c>
      <c r="AA1534" s="2" t="s">
        <v>41</v>
      </c>
      <c r="AD1534" s="10" t="s">
        <v>1858</v>
      </c>
    </row>
    <row r="1535" spans="1:33" x14ac:dyDescent="0.2">
      <c r="A1535" s="2">
        <v>92128</v>
      </c>
      <c r="B1535" s="2">
        <v>91134</v>
      </c>
      <c r="C1535" s="2">
        <v>154</v>
      </c>
      <c r="D1535" s="10" t="s">
        <v>1855</v>
      </c>
      <c r="E1535" s="2" t="s">
        <v>42</v>
      </c>
      <c r="F1535" s="2" t="s">
        <v>1271</v>
      </c>
      <c r="J1535" s="2" t="s">
        <v>30</v>
      </c>
      <c r="K1535" s="10" t="s">
        <v>149</v>
      </c>
      <c r="L1535" s="2" t="s">
        <v>55</v>
      </c>
      <c r="M1535" s="2" t="s">
        <v>38</v>
      </c>
      <c r="N1535" s="10">
        <v>2000</v>
      </c>
      <c r="O1535" s="9">
        <v>36614</v>
      </c>
      <c r="P1535" s="2">
        <v>42.333333000000003</v>
      </c>
      <c r="Q1535" s="2">
        <v>-65.733333000000002</v>
      </c>
      <c r="R1535" s="11">
        <v>99</v>
      </c>
      <c r="S1535" s="11">
        <v>99</v>
      </c>
      <c r="T1535" s="2" t="s">
        <v>1846</v>
      </c>
      <c r="U1535" s="2" t="s">
        <v>40</v>
      </c>
      <c r="V1535" s="2" t="s">
        <v>149</v>
      </c>
      <c r="W1535" s="2">
        <v>15</v>
      </c>
      <c r="X1535" s="2">
        <v>15</v>
      </c>
      <c r="Y1535" s="2" t="s">
        <v>1849</v>
      </c>
      <c r="Z1535" s="2" t="s">
        <v>47</v>
      </c>
      <c r="AA1535" s="2" t="s">
        <v>41</v>
      </c>
      <c r="AD1535" s="10" t="s">
        <v>1858</v>
      </c>
    </row>
    <row r="1536" spans="1:33" x14ac:dyDescent="0.2">
      <c r="A1536" s="2">
        <v>92129</v>
      </c>
      <c r="B1536" s="2">
        <v>91135</v>
      </c>
      <c r="C1536" s="2">
        <v>154</v>
      </c>
      <c r="D1536" s="10" t="s">
        <v>1855</v>
      </c>
      <c r="E1536" s="2" t="s">
        <v>42</v>
      </c>
      <c r="F1536" s="2" t="s">
        <v>1272</v>
      </c>
      <c r="J1536" s="2" t="s">
        <v>30</v>
      </c>
      <c r="K1536" s="10" t="s">
        <v>2219</v>
      </c>
      <c r="L1536" s="2" t="s">
        <v>55</v>
      </c>
      <c r="M1536" s="2" t="s">
        <v>38</v>
      </c>
      <c r="N1536" s="10">
        <v>2000</v>
      </c>
      <c r="O1536" s="9">
        <v>36614</v>
      </c>
      <c r="P1536" s="2">
        <v>42.333333000000003</v>
      </c>
      <c r="Q1536" s="2">
        <v>-65.733333000000002</v>
      </c>
      <c r="R1536" s="11">
        <v>112</v>
      </c>
      <c r="S1536" s="11">
        <v>112</v>
      </c>
      <c r="T1536" s="2" t="s">
        <v>1846</v>
      </c>
      <c r="U1536" s="2" t="s">
        <v>40</v>
      </c>
      <c r="V1536" s="2" t="s">
        <v>149</v>
      </c>
      <c r="W1536" s="2">
        <v>20</v>
      </c>
      <c r="X1536" s="2">
        <v>20</v>
      </c>
      <c r="Y1536" s="2" t="s">
        <v>1849</v>
      </c>
      <c r="Z1536" s="2" t="s">
        <v>47</v>
      </c>
      <c r="AA1536" s="2" t="s">
        <v>41</v>
      </c>
      <c r="AD1536" s="10" t="s">
        <v>1858</v>
      </c>
    </row>
    <row r="1537" spans="1:43" x14ac:dyDescent="0.2">
      <c r="A1537" s="2">
        <v>92130</v>
      </c>
      <c r="B1537" s="2">
        <v>91136</v>
      </c>
      <c r="C1537" s="2">
        <v>154</v>
      </c>
      <c r="D1537" s="10" t="s">
        <v>1855</v>
      </c>
      <c r="E1537" s="2" t="s">
        <v>42</v>
      </c>
      <c r="F1537" s="2" t="s">
        <v>1273</v>
      </c>
      <c r="J1537" s="2" t="s">
        <v>30</v>
      </c>
      <c r="K1537" s="10" t="s">
        <v>2219</v>
      </c>
      <c r="L1537" s="2" t="s">
        <v>55</v>
      </c>
      <c r="M1537" s="2" t="s">
        <v>38</v>
      </c>
      <c r="N1537" s="10">
        <v>1999</v>
      </c>
      <c r="O1537" s="9">
        <v>36454</v>
      </c>
      <c r="P1537" s="2">
        <v>45.7</v>
      </c>
      <c r="Q1537" s="2">
        <v>-54.95</v>
      </c>
      <c r="R1537" s="11">
        <v>95</v>
      </c>
      <c r="S1537" s="11">
        <v>95</v>
      </c>
      <c r="T1537" s="2" t="s">
        <v>1846</v>
      </c>
      <c r="U1537" s="2" t="s">
        <v>40</v>
      </c>
      <c r="V1537" s="2" t="s">
        <v>149</v>
      </c>
      <c r="W1537" s="2">
        <v>11</v>
      </c>
      <c r="X1537" s="2">
        <v>11</v>
      </c>
      <c r="Y1537" s="2" t="s">
        <v>1849</v>
      </c>
      <c r="Z1537" s="2" t="s">
        <v>47</v>
      </c>
      <c r="AA1537" s="2" t="s">
        <v>41</v>
      </c>
      <c r="AD1537" s="10" t="s">
        <v>1858</v>
      </c>
    </row>
    <row r="1538" spans="1:43" x14ac:dyDescent="0.2">
      <c r="A1538" s="2">
        <v>92131</v>
      </c>
      <c r="B1538" s="2">
        <v>91137</v>
      </c>
      <c r="C1538" s="2">
        <v>154</v>
      </c>
      <c r="D1538" s="10" t="s">
        <v>1855</v>
      </c>
      <c r="E1538" s="2" t="s">
        <v>42</v>
      </c>
      <c r="F1538" s="2" t="s">
        <v>1274</v>
      </c>
      <c r="J1538" s="2" t="s">
        <v>30</v>
      </c>
      <c r="K1538" s="10" t="s">
        <v>149</v>
      </c>
      <c r="L1538" s="2" t="s">
        <v>55</v>
      </c>
      <c r="M1538" s="2" t="s">
        <v>38</v>
      </c>
      <c r="N1538" s="10">
        <v>1999</v>
      </c>
      <c r="O1538" s="9">
        <v>36427</v>
      </c>
      <c r="P1538" s="2">
        <v>47.933332999999998</v>
      </c>
      <c r="Q1538" s="2">
        <v>-60.666666999999997</v>
      </c>
      <c r="R1538" s="11">
        <v>120</v>
      </c>
      <c r="S1538" s="11">
        <v>120</v>
      </c>
      <c r="T1538" s="2" t="s">
        <v>1846</v>
      </c>
      <c r="U1538" s="2" t="s">
        <v>40</v>
      </c>
      <c r="V1538" s="2" t="s">
        <v>149</v>
      </c>
      <c r="W1538" s="2">
        <v>15</v>
      </c>
      <c r="X1538" s="2">
        <v>15</v>
      </c>
      <c r="Y1538" s="2" t="s">
        <v>1849</v>
      </c>
      <c r="Z1538" s="2" t="s">
        <v>47</v>
      </c>
      <c r="AA1538" s="2" t="s">
        <v>41</v>
      </c>
      <c r="AD1538" s="10" t="s">
        <v>1858</v>
      </c>
    </row>
    <row r="1539" spans="1:43" x14ac:dyDescent="0.2">
      <c r="A1539" s="2">
        <v>92132</v>
      </c>
      <c r="B1539" s="2">
        <v>91138</v>
      </c>
      <c r="C1539" s="2">
        <v>154</v>
      </c>
      <c r="D1539" s="10" t="s">
        <v>1855</v>
      </c>
      <c r="E1539" s="2" t="s">
        <v>42</v>
      </c>
      <c r="F1539" s="2" t="s">
        <v>1275</v>
      </c>
      <c r="J1539" s="2" t="s">
        <v>30</v>
      </c>
      <c r="K1539" s="10" t="s">
        <v>2219</v>
      </c>
      <c r="L1539" s="2" t="s">
        <v>55</v>
      </c>
      <c r="M1539" s="2" t="s">
        <v>38</v>
      </c>
      <c r="N1539" s="10">
        <v>1999</v>
      </c>
      <c r="O1539" s="9">
        <v>36431</v>
      </c>
      <c r="P1539" s="2">
        <v>47.966667000000001</v>
      </c>
      <c r="Q1539" s="2">
        <v>-62.083333000000003</v>
      </c>
      <c r="R1539" s="11">
        <v>126</v>
      </c>
      <c r="S1539" s="11">
        <v>126</v>
      </c>
      <c r="T1539" s="2" t="s">
        <v>1846</v>
      </c>
      <c r="U1539" s="2" t="s">
        <v>40</v>
      </c>
      <c r="V1539" s="2" t="s">
        <v>149</v>
      </c>
      <c r="W1539" s="2">
        <v>15</v>
      </c>
      <c r="X1539" s="2">
        <v>15</v>
      </c>
      <c r="Y1539" s="2" t="s">
        <v>1849</v>
      </c>
      <c r="Z1539" s="2" t="s">
        <v>47</v>
      </c>
      <c r="AA1539" s="2" t="s">
        <v>41</v>
      </c>
      <c r="AD1539" s="10" t="s">
        <v>1858</v>
      </c>
    </row>
    <row r="1540" spans="1:43" x14ac:dyDescent="0.2">
      <c r="A1540" s="2">
        <v>92133</v>
      </c>
      <c r="B1540" s="2">
        <v>91139</v>
      </c>
      <c r="C1540" s="2">
        <v>154</v>
      </c>
      <c r="D1540" s="10" t="s">
        <v>1855</v>
      </c>
      <c r="E1540" s="2" t="s">
        <v>42</v>
      </c>
      <c r="F1540" s="2" t="s">
        <v>1276</v>
      </c>
      <c r="J1540" s="2" t="s">
        <v>30</v>
      </c>
      <c r="K1540" s="10" t="s">
        <v>2219</v>
      </c>
      <c r="L1540" s="2" t="s">
        <v>55</v>
      </c>
      <c r="M1540" s="2" t="s">
        <v>38</v>
      </c>
      <c r="N1540" s="10">
        <v>1999</v>
      </c>
      <c r="O1540" s="9">
        <v>36432</v>
      </c>
      <c r="P1540" s="2">
        <v>47.733333000000002</v>
      </c>
      <c r="Q1540" s="2">
        <v>-60.65</v>
      </c>
      <c r="R1540" s="11">
        <v>94</v>
      </c>
      <c r="S1540" s="11">
        <v>94</v>
      </c>
      <c r="T1540" s="2" t="s">
        <v>1846</v>
      </c>
      <c r="U1540" s="2" t="s">
        <v>40</v>
      </c>
      <c r="V1540" s="2" t="s">
        <v>149</v>
      </c>
      <c r="W1540" s="2">
        <v>10</v>
      </c>
      <c r="X1540" s="2">
        <v>10</v>
      </c>
      <c r="Y1540" s="2" t="s">
        <v>1849</v>
      </c>
      <c r="Z1540" s="2" t="s">
        <v>47</v>
      </c>
      <c r="AA1540" s="2" t="s">
        <v>41</v>
      </c>
      <c r="AD1540" s="10" t="s">
        <v>1858</v>
      </c>
    </row>
    <row r="1541" spans="1:43" x14ac:dyDescent="0.2">
      <c r="A1541" s="2">
        <v>92134</v>
      </c>
      <c r="B1541" s="2">
        <v>91140</v>
      </c>
      <c r="C1541" s="2">
        <v>154</v>
      </c>
      <c r="D1541" s="10" t="s">
        <v>1855</v>
      </c>
      <c r="E1541" s="2" t="s">
        <v>42</v>
      </c>
      <c r="F1541" s="2" t="s">
        <v>1277</v>
      </c>
      <c r="J1541" s="2" t="s">
        <v>30</v>
      </c>
      <c r="K1541" s="10" t="s">
        <v>149</v>
      </c>
      <c r="L1541" s="2" t="s">
        <v>55</v>
      </c>
      <c r="M1541" s="2" t="s">
        <v>38</v>
      </c>
      <c r="N1541" s="10">
        <v>1999</v>
      </c>
      <c r="O1541" s="9">
        <v>36432</v>
      </c>
      <c r="P1541" s="2">
        <v>47.733333000000002</v>
      </c>
      <c r="Q1541" s="2">
        <v>-60.616667</v>
      </c>
      <c r="R1541" s="11">
        <v>102</v>
      </c>
      <c r="S1541" s="11">
        <v>102</v>
      </c>
      <c r="T1541" s="2" t="s">
        <v>1846</v>
      </c>
      <c r="U1541" s="2" t="s">
        <v>40</v>
      </c>
      <c r="V1541" s="2" t="s">
        <v>149</v>
      </c>
      <c r="W1541" s="2">
        <v>10</v>
      </c>
      <c r="X1541" s="2">
        <v>10</v>
      </c>
      <c r="Y1541" s="2" t="s">
        <v>1849</v>
      </c>
      <c r="Z1541" s="2" t="s">
        <v>47</v>
      </c>
      <c r="AA1541" s="2" t="s">
        <v>41</v>
      </c>
      <c r="AD1541" s="10" t="s">
        <v>1858</v>
      </c>
    </row>
    <row r="1542" spans="1:43" x14ac:dyDescent="0.2">
      <c r="A1542" s="2">
        <v>92135</v>
      </c>
      <c r="B1542" s="2">
        <v>91141</v>
      </c>
      <c r="C1542" s="2">
        <v>154</v>
      </c>
      <c r="D1542" s="10" t="s">
        <v>1854</v>
      </c>
      <c r="E1542" s="2" t="s">
        <v>142</v>
      </c>
      <c r="F1542" s="2" t="s">
        <v>1278</v>
      </c>
      <c r="J1542" s="2" t="s">
        <v>30</v>
      </c>
      <c r="K1542" s="10" t="s">
        <v>2219</v>
      </c>
      <c r="L1542" s="2" t="s">
        <v>55</v>
      </c>
      <c r="M1542" s="2" t="s">
        <v>38</v>
      </c>
      <c r="N1542" s="10">
        <v>1999</v>
      </c>
      <c r="O1542" s="9">
        <v>36432</v>
      </c>
      <c r="P1542" s="2">
        <v>47.633333</v>
      </c>
      <c r="Q1542" s="2">
        <v>-60.533332999999999</v>
      </c>
      <c r="R1542" s="11">
        <v>91.5</v>
      </c>
      <c r="S1542" s="11">
        <v>91.5</v>
      </c>
      <c r="T1542" s="2" t="s">
        <v>1846</v>
      </c>
      <c r="U1542" s="2" t="s">
        <v>40</v>
      </c>
      <c r="V1542" s="2" t="s">
        <v>149</v>
      </c>
      <c r="W1542" s="2">
        <v>11</v>
      </c>
      <c r="X1542" s="2">
        <v>11</v>
      </c>
      <c r="Y1542" s="2" t="s">
        <v>1849</v>
      </c>
      <c r="Z1542" s="2" t="s">
        <v>47</v>
      </c>
      <c r="AA1542" s="2" t="s">
        <v>41</v>
      </c>
      <c r="AB1542" s="2" t="s">
        <v>31</v>
      </c>
      <c r="AC1542" s="2" t="s">
        <v>38</v>
      </c>
      <c r="AD1542" s="10">
        <v>2011</v>
      </c>
      <c r="AE1542" s="9">
        <v>40683</v>
      </c>
      <c r="AF1542" s="2">
        <v>47.578333000000001</v>
      </c>
      <c r="AG1542" s="2">
        <v>-57.585000000000001</v>
      </c>
      <c r="AH1542" s="2">
        <v>210</v>
      </c>
      <c r="AI1542" s="2">
        <v>7</v>
      </c>
      <c r="AJ1542" s="2" t="s">
        <v>1851</v>
      </c>
      <c r="AK1542" s="2" t="s">
        <v>52</v>
      </c>
      <c r="AL1542" s="2" t="s">
        <v>41</v>
      </c>
      <c r="AM1542" s="2">
        <v>90.600000000000009</v>
      </c>
      <c r="AN1542" s="2">
        <v>200</v>
      </c>
      <c r="AO1542" s="2" t="s">
        <v>1847</v>
      </c>
      <c r="AP1542" s="2" t="s">
        <v>47</v>
      </c>
      <c r="AQ1542" s="2" t="s">
        <v>41</v>
      </c>
    </row>
    <row r="1543" spans="1:43" x14ac:dyDescent="0.2">
      <c r="A1543" s="2">
        <v>92136</v>
      </c>
      <c r="B1543" s="2">
        <v>91142</v>
      </c>
      <c r="C1543" s="2">
        <v>154</v>
      </c>
      <c r="D1543" s="10" t="s">
        <v>1855</v>
      </c>
      <c r="E1543" s="2" t="s">
        <v>42</v>
      </c>
      <c r="F1543" s="2" t="s">
        <v>1279</v>
      </c>
      <c r="J1543" s="2" t="s">
        <v>30</v>
      </c>
      <c r="K1543" s="10" t="s">
        <v>2219</v>
      </c>
      <c r="L1543" s="2" t="s">
        <v>44</v>
      </c>
      <c r="M1543" s="2" t="s">
        <v>87</v>
      </c>
      <c r="N1543" s="10">
        <v>1999</v>
      </c>
      <c r="O1543" s="9">
        <v>36365</v>
      </c>
      <c r="P1543" s="2">
        <v>43.25</v>
      </c>
      <c r="Q1543" s="2">
        <v>-70.316666999999995</v>
      </c>
      <c r="R1543" s="11">
        <v>81</v>
      </c>
      <c r="S1543" s="11">
        <v>81</v>
      </c>
      <c r="T1543" s="2" t="s">
        <v>1846</v>
      </c>
      <c r="U1543" s="2" t="s">
        <v>40</v>
      </c>
      <c r="V1543" s="2" t="s">
        <v>41</v>
      </c>
      <c r="W1543" s="2">
        <v>7</v>
      </c>
      <c r="X1543" s="2">
        <v>7</v>
      </c>
      <c r="Y1543" s="2" t="s">
        <v>1849</v>
      </c>
      <c r="Z1543" s="2" t="s">
        <v>47</v>
      </c>
      <c r="AA1543" s="2" t="s">
        <v>41</v>
      </c>
      <c r="AD1543" s="10" t="s">
        <v>1858</v>
      </c>
    </row>
    <row r="1544" spans="1:43" x14ac:dyDescent="0.2">
      <c r="A1544" s="2">
        <v>92137</v>
      </c>
      <c r="B1544" s="2">
        <v>91143</v>
      </c>
      <c r="C1544" s="2">
        <v>154</v>
      </c>
      <c r="D1544" s="10" t="s">
        <v>1855</v>
      </c>
      <c r="E1544" s="2" t="s">
        <v>42</v>
      </c>
      <c r="F1544" s="2" t="s">
        <v>1280</v>
      </c>
      <c r="J1544" s="2" t="s">
        <v>30</v>
      </c>
      <c r="K1544" s="10" t="s">
        <v>2219</v>
      </c>
      <c r="L1544" s="2" t="s">
        <v>44</v>
      </c>
      <c r="M1544" s="2" t="s">
        <v>87</v>
      </c>
      <c r="N1544" s="10">
        <v>1999</v>
      </c>
      <c r="O1544" s="9">
        <v>36365</v>
      </c>
      <c r="P1544" s="2">
        <v>43.25</v>
      </c>
      <c r="Q1544" s="2">
        <v>-70.316666999999995</v>
      </c>
      <c r="R1544" s="11">
        <v>91</v>
      </c>
      <c r="S1544" s="11">
        <v>91</v>
      </c>
      <c r="T1544" s="2" t="s">
        <v>1846</v>
      </c>
      <c r="U1544" s="2" t="s">
        <v>40</v>
      </c>
      <c r="V1544" s="2" t="s">
        <v>41</v>
      </c>
      <c r="W1544" s="2">
        <v>10</v>
      </c>
      <c r="X1544" s="2">
        <v>10</v>
      </c>
      <c r="Y1544" s="2" t="s">
        <v>1849</v>
      </c>
      <c r="Z1544" s="2" t="s">
        <v>47</v>
      </c>
      <c r="AA1544" s="2" t="s">
        <v>41</v>
      </c>
      <c r="AD1544" s="10" t="s">
        <v>1858</v>
      </c>
    </row>
    <row r="1545" spans="1:43" x14ac:dyDescent="0.2">
      <c r="A1545" s="2">
        <v>92146</v>
      </c>
      <c r="B1545" s="2">
        <v>91152</v>
      </c>
      <c r="C1545" s="2">
        <v>154</v>
      </c>
      <c r="D1545" s="10" t="s">
        <v>1855</v>
      </c>
      <c r="E1545" s="2" t="s">
        <v>42</v>
      </c>
      <c r="F1545" s="2" t="s">
        <v>1281</v>
      </c>
      <c r="J1545" s="2" t="s">
        <v>30</v>
      </c>
      <c r="K1545" s="10" t="s">
        <v>149</v>
      </c>
      <c r="L1545" s="2" t="s">
        <v>55</v>
      </c>
      <c r="M1545" s="2" t="s">
        <v>38</v>
      </c>
      <c r="N1545" s="10">
        <v>1999</v>
      </c>
      <c r="O1545" s="9">
        <v>36265</v>
      </c>
      <c r="P1545" s="2">
        <v>43.333333000000003</v>
      </c>
      <c r="Q1545" s="2">
        <v>-59.7</v>
      </c>
      <c r="R1545" s="11">
        <v>104</v>
      </c>
      <c r="S1545" s="11">
        <v>104</v>
      </c>
      <c r="T1545" s="2" t="s">
        <v>1846</v>
      </c>
      <c r="U1545" s="2" t="s">
        <v>40</v>
      </c>
      <c r="V1545" s="2" t="s">
        <v>149</v>
      </c>
      <c r="W1545" s="2">
        <v>16</v>
      </c>
      <c r="X1545" s="2">
        <v>16</v>
      </c>
      <c r="Y1545" s="2" t="s">
        <v>1849</v>
      </c>
      <c r="Z1545" s="2" t="s">
        <v>47</v>
      </c>
      <c r="AA1545" s="2" t="s">
        <v>149</v>
      </c>
      <c r="AD1545" s="10" t="s">
        <v>1858</v>
      </c>
    </row>
    <row r="1546" spans="1:43" x14ac:dyDescent="0.2">
      <c r="A1546" s="2">
        <v>92147</v>
      </c>
      <c r="B1546" s="2">
        <v>91153</v>
      </c>
      <c r="C1546" s="2">
        <v>154</v>
      </c>
      <c r="D1546" s="10" t="s">
        <v>1855</v>
      </c>
      <c r="E1546" s="2" t="s">
        <v>42</v>
      </c>
      <c r="F1546" s="2" t="s">
        <v>1282</v>
      </c>
      <c r="J1546" s="2" t="s">
        <v>30</v>
      </c>
      <c r="K1546" s="10" t="s">
        <v>149</v>
      </c>
      <c r="L1546" s="2" t="s">
        <v>55</v>
      </c>
      <c r="M1546" s="2" t="s">
        <v>38</v>
      </c>
      <c r="N1546" s="10">
        <v>1999</v>
      </c>
      <c r="O1546" s="9">
        <v>36257</v>
      </c>
      <c r="P1546" s="2">
        <v>42.783332999999999</v>
      </c>
      <c r="Q1546" s="2">
        <v>-64.516666999999998</v>
      </c>
      <c r="R1546" s="11">
        <v>94</v>
      </c>
      <c r="S1546" s="11">
        <v>94</v>
      </c>
      <c r="T1546" s="2" t="s">
        <v>1846</v>
      </c>
      <c r="U1546" s="2" t="s">
        <v>40</v>
      </c>
      <c r="V1546" s="2" t="s">
        <v>149</v>
      </c>
      <c r="W1546" s="2">
        <v>9</v>
      </c>
      <c r="X1546" s="2">
        <v>9</v>
      </c>
      <c r="Y1546" s="2" t="s">
        <v>1849</v>
      </c>
      <c r="Z1546" s="2" t="s">
        <v>47</v>
      </c>
      <c r="AA1546" s="2" t="s">
        <v>41</v>
      </c>
      <c r="AD1546" s="10" t="s">
        <v>1858</v>
      </c>
    </row>
    <row r="1547" spans="1:43" x14ac:dyDescent="0.2">
      <c r="A1547" s="2">
        <v>92148</v>
      </c>
      <c r="B1547" s="2">
        <v>91154</v>
      </c>
      <c r="C1547" s="2">
        <v>154</v>
      </c>
      <c r="D1547" s="10" t="s">
        <v>1855</v>
      </c>
      <c r="E1547" s="2" t="s">
        <v>42</v>
      </c>
      <c r="F1547" s="2" t="s">
        <v>1283</v>
      </c>
      <c r="J1547" s="2" t="s">
        <v>30</v>
      </c>
      <c r="K1547" s="10" t="s">
        <v>149</v>
      </c>
      <c r="L1547" s="2" t="s">
        <v>55</v>
      </c>
      <c r="M1547" s="2" t="s">
        <v>38</v>
      </c>
      <c r="N1547" s="10">
        <v>1999</v>
      </c>
      <c r="O1547" s="9">
        <v>36258</v>
      </c>
      <c r="P1547" s="2">
        <v>42.283332999999999</v>
      </c>
      <c r="Q1547" s="2">
        <v>-65.25</v>
      </c>
      <c r="R1547" s="11">
        <v>93</v>
      </c>
      <c r="S1547" s="11">
        <v>93</v>
      </c>
      <c r="T1547" s="2" t="s">
        <v>1846</v>
      </c>
      <c r="U1547" s="2" t="s">
        <v>40</v>
      </c>
      <c r="V1547" s="2" t="s">
        <v>149</v>
      </c>
      <c r="W1547" s="2">
        <v>5</v>
      </c>
      <c r="X1547" s="2">
        <v>5</v>
      </c>
      <c r="Y1547" s="2" t="s">
        <v>1849</v>
      </c>
      <c r="Z1547" s="2" t="s">
        <v>47</v>
      </c>
      <c r="AA1547" s="2" t="s">
        <v>41</v>
      </c>
      <c r="AD1547" s="10" t="s">
        <v>1858</v>
      </c>
    </row>
    <row r="1548" spans="1:43" x14ac:dyDescent="0.2">
      <c r="A1548" s="2">
        <v>92149</v>
      </c>
      <c r="B1548" s="2">
        <v>91155</v>
      </c>
      <c r="C1548" s="2">
        <v>154</v>
      </c>
      <c r="D1548" s="10" t="s">
        <v>1855</v>
      </c>
      <c r="E1548" s="2" t="s">
        <v>42</v>
      </c>
      <c r="F1548" s="2" t="s">
        <v>1284</v>
      </c>
      <c r="J1548" s="2" t="s">
        <v>30</v>
      </c>
      <c r="K1548" s="10" t="s">
        <v>2219</v>
      </c>
      <c r="L1548" s="2" t="s">
        <v>55</v>
      </c>
      <c r="M1548" s="2" t="s">
        <v>38</v>
      </c>
      <c r="N1548" s="10">
        <v>1999</v>
      </c>
      <c r="O1548" s="9">
        <v>36258</v>
      </c>
      <c r="P1548" s="2">
        <v>42.283332999999999</v>
      </c>
      <c r="Q1548" s="2">
        <v>-65.25</v>
      </c>
      <c r="R1548" s="11">
        <v>106</v>
      </c>
      <c r="S1548" s="11">
        <v>106</v>
      </c>
      <c r="T1548" s="2" t="s">
        <v>1846</v>
      </c>
      <c r="U1548" s="2" t="s">
        <v>40</v>
      </c>
      <c r="V1548" s="2" t="s">
        <v>149</v>
      </c>
      <c r="W1548" s="2">
        <v>9</v>
      </c>
      <c r="X1548" s="2">
        <v>9</v>
      </c>
      <c r="Y1548" s="2" t="s">
        <v>1849</v>
      </c>
      <c r="Z1548" s="2" t="s">
        <v>47</v>
      </c>
      <c r="AA1548" s="2" t="s">
        <v>41</v>
      </c>
      <c r="AD1548" s="10" t="s">
        <v>1858</v>
      </c>
    </row>
    <row r="1549" spans="1:43" x14ac:dyDescent="0.2">
      <c r="A1549" s="2">
        <v>92150</v>
      </c>
      <c r="B1549" s="2">
        <v>91156</v>
      </c>
      <c r="C1549" s="2">
        <v>154</v>
      </c>
      <c r="D1549" s="10" t="s">
        <v>1855</v>
      </c>
      <c r="E1549" s="2" t="s">
        <v>42</v>
      </c>
      <c r="F1549" s="2" t="s">
        <v>1285</v>
      </c>
      <c r="J1549" s="2" t="s">
        <v>30</v>
      </c>
      <c r="K1549" s="10" t="s">
        <v>149</v>
      </c>
      <c r="L1549" s="2" t="s">
        <v>55</v>
      </c>
      <c r="M1549" s="2" t="s">
        <v>38</v>
      </c>
      <c r="N1549" s="10">
        <v>1999</v>
      </c>
      <c r="O1549" s="9">
        <v>36258</v>
      </c>
      <c r="P1549" s="2">
        <v>42.283332999999999</v>
      </c>
      <c r="Q1549" s="2">
        <v>-65.25</v>
      </c>
      <c r="R1549" s="11">
        <v>100</v>
      </c>
      <c r="S1549" s="11">
        <v>100</v>
      </c>
      <c r="T1549" s="2" t="s">
        <v>1846</v>
      </c>
      <c r="U1549" s="2" t="s">
        <v>40</v>
      </c>
      <c r="V1549" s="2" t="s">
        <v>149</v>
      </c>
      <c r="W1549" s="2">
        <v>11</v>
      </c>
      <c r="X1549" s="2">
        <v>11</v>
      </c>
      <c r="Y1549" s="2" t="s">
        <v>1849</v>
      </c>
      <c r="Z1549" s="2" t="s">
        <v>47</v>
      </c>
      <c r="AA1549" s="2" t="s">
        <v>41</v>
      </c>
      <c r="AD1549" s="10" t="s">
        <v>1858</v>
      </c>
    </row>
    <row r="1550" spans="1:43" x14ac:dyDescent="0.2">
      <c r="A1550" s="2">
        <v>92151</v>
      </c>
      <c r="B1550" s="2">
        <v>91157</v>
      </c>
      <c r="C1550" s="2">
        <v>154</v>
      </c>
      <c r="D1550" s="10" t="s">
        <v>1855</v>
      </c>
      <c r="E1550" s="2" t="s">
        <v>42</v>
      </c>
      <c r="F1550" s="2" t="s">
        <v>1286</v>
      </c>
      <c r="J1550" s="2" t="s">
        <v>30</v>
      </c>
      <c r="K1550" s="10" t="s">
        <v>149</v>
      </c>
      <c r="L1550" s="2" t="s">
        <v>55</v>
      </c>
      <c r="M1550" s="2" t="s">
        <v>38</v>
      </c>
      <c r="N1550" s="10">
        <v>1999</v>
      </c>
      <c r="O1550" s="9">
        <v>36258</v>
      </c>
      <c r="P1550" s="2">
        <v>42.283332999999999</v>
      </c>
      <c r="Q1550" s="2">
        <v>-65.25</v>
      </c>
      <c r="R1550" s="11">
        <v>103</v>
      </c>
      <c r="S1550" s="11">
        <v>103</v>
      </c>
      <c r="T1550" s="2" t="s">
        <v>1846</v>
      </c>
      <c r="U1550" s="2" t="s">
        <v>40</v>
      </c>
      <c r="V1550" s="2" t="s">
        <v>149</v>
      </c>
      <c r="W1550" s="2">
        <v>14</v>
      </c>
      <c r="X1550" s="2">
        <v>14</v>
      </c>
      <c r="Y1550" s="2" t="s">
        <v>1849</v>
      </c>
      <c r="Z1550" s="2" t="s">
        <v>47</v>
      </c>
      <c r="AA1550" s="2" t="s">
        <v>41</v>
      </c>
      <c r="AD1550" s="10" t="s">
        <v>1858</v>
      </c>
    </row>
    <row r="1551" spans="1:43" x14ac:dyDescent="0.2">
      <c r="A1551" s="2">
        <v>92152</v>
      </c>
      <c r="B1551" s="2">
        <v>91158</v>
      </c>
      <c r="C1551" s="2">
        <v>154</v>
      </c>
      <c r="D1551" s="10" t="s">
        <v>1855</v>
      </c>
      <c r="E1551" s="2" t="s">
        <v>42</v>
      </c>
      <c r="F1551" s="2" t="s">
        <v>1287</v>
      </c>
      <c r="J1551" s="2" t="s">
        <v>30</v>
      </c>
      <c r="K1551" s="10" t="s">
        <v>2219</v>
      </c>
      <c r="L1551" s="2" t="s">
        <v>55</v>
      </c>
      <c r="M1551" s="2" t="s">
        <v>38</v>
      </c>
      <c r="N1551" s="10">
        <v>1999</v>
      </c>
      <c r="O1551" s="9">
        <v>36258</v>
      </c>
      <c r="P1551" s="2">
        <v>42.283332999999999</v>
      </c>
      <c r="Q1551" s="2">
        <v>-65.25</v>
      </c>
      <c r="R1551" s="11">
        <v>105</v>
      </c>
      <c r="S1551" s="11">
        <v>105</v>
      </c>
      <c r="T1551" s="2" t="s">
        <v>1846</v>
      </c>
      <c r="U1551" s="2" t="s">
        <v>40</v>
      </c>
      <c r="V1551" s="2" t="s">
        <v>149</v>
      </c>
      <c r="W1551" s="2">
        <v>11</v>
      </c>
      <c r="X1551" s="2">
        <v>11</v>
      </c>
      <c r="Y1551" s="2" t="s">
        <v>1849</v>
      </c>
      <c r="Z1551" s="2" t="s">
        <v>47</v>
      </c>
      <c r="AA1551" s="2" t="s">
        <v>41</v>
      </c>
      <c r="AD1551" s="10" t="s">
        <v>1858</v>
      </c>
    </row>
    <row r="1552" spans="1:43" x14ac:dyDescent="0.2">
      <c r="A1552" s="2">
        <v>92153</v>
      </c>
      <c r="B1552" s="2">
        <v>91159</v>
      </c>
      <c r="C1552" s="2">
        <v>154</v>
      </c>
      <c r="D1552" s="10" t="s">
        <v>1855</v>
      </c>
      <c r="E1552" s="2" t="s">
        <v>42</v>
      </c>
      <c r="F1552" s="2" t="s">
        <v>1288</v>
      </c>
      <c r="J1552" s="2" t="s">
        <v>30</v>
      </c>
      <c r="K1552" s="10" t="s">
        <v>2219</v>
      </c>
      <c r="L1552" s="2" t="s">
        <v>55</v>
      </c>
      <c r="M1552" s="2" t="s">
        <v>38</v>
      </c>
      <c r="N1552" s="10">
        <v>1999</v>
      </c>
      <c r="O1552" s="9">
        <v>36258</v>
      </c>
      <c r="P1552" s="2">
        <v>42.283332999999999</v>
      </c>
      <c r="Q1552" s="2">
        <v>-65.25</v>
      </c>
      <c r="R1552" s="11">
        <v>103</v>
      </c>
      <c r="S1552" s="11">
        <v>103</v>
      </c>
      <c r="T1552" s="2" t="s">
        <v>1846</v>
      </c>
      <c r="U1552" s="2" t="s">
        <v>40</v>
      </c>
      <c r="V1552" s="2" t="s">
        <v>149</v>
      </c>
      <c r="W1552" s="2">
        <v>9</v>
      </c>
      <c r="X1552" s="2">
        <v>9</v>
      </c>
      <c r="Y1552" s="2" t="s">
        <v>1849</v>
      </c>
      <c r="Z1552" s="2" t="s">
        <v>47</v>
      </c>
      <c r="AA1552" s="2" t="s">
        <v>41</v>
      </c>
      <c r="AD1552" s="10" t="s">
        <v>1858</v>
      </c>
    </row>
    <row r="1553" spans="1:38" x14ac:dyDescent="0.2">
      <c r="A1553" s="2">
        <v>92154</v>
      </c>
      <c r="B1553" s="2">
        <v>91160</v>
      </c>
      <c r="C1553" s="2">
        <v>154</v>
      </c>
      <c r="D1553" s="10" t="s">
        <v>1855</v>
      </c>
      <c r="E1553" s="2" t="s">
        <v>42</v>
      </c>
      <c r="F1553" s="2" t="s">
        <v>1289</v>
      </c>
      <c r="J1553" s="2" t="s">
        <v>30</v>
      </c>
      <c r="K1553" s="10" t="s">
        <v>149</v>
      </c>
      <c r="L1553" s="2" t="s">
        <v>55</v>
      </c>
      <c r="M1553" s="2" t="s">
        <v>38</v>
      </c>
      <c r="N1553" s="10">
        <v>1999</v>
      </c>
      <c r="O1553" s="9">
        <v>36258</v>
      </c>
      <c r="P1553" s="2">
        <v>42.283332999999999</v>
      </c>
      <c r="Q1553" s="2">
        <v>-65.25</v>
      </c>
      <c r="R1553" s="11">
        <v>106</v>
      </c>
      <c r="S1553" s="11">
        <v>106</v>
      </c>
      <c r="T1553" s="2" t="s">
        <v>1846</v>
      </c>
      <c r="U1553" s="2" t="s">
        <v>40</v>
      </c>
      <c r="V1553" s="2" t="s">
        <v>149</v>
      </c>
      <c r="W1553" s="2">
        <v>9</v>
      </c>
      <c r="X1553" s="2">
        <v>9</v>
      </c>
      <c r="Y1553" s="2" t="s">
        <v>1849</v>
      </c>
      <c r="Z1553" s="2" t="s">
        <v>47</v>
      </c>
      <c r="AA1553" s="2" t="s">
        <v>41</v>
      </c>
      <c r="AD1553" s="10" t="s">
        <v>1858</v>
      </c>
    </row>
    <row r="1554" spans="1:38" x14ac:dyDescent="0.2">
      <c r="A1554" s="2">
        <v>92155</v>
      </c>
      <c r="B1554" s="2">
        <v>91161</v>
      </c>
      <c r="C1554" s="2">
        <v>154</v>
      </c>
      <c r="D1554" s="10" t="s">
        <v>1855</v>
      </c>
      <c r="E1554" s="2" t="s">
        <v>42</v>
      </c>
      <c r="F1554" s="2" t="s">
        <v>1290</v>
      </c>
      <c r="J1554" s="2" t="s">
        <v>30</v>
      </c>
      <c r="K1554" s="10" t="s">
        <v>2219</v>
      </c>
      <c r="L1554" s="2" t="s">
        <v>55</v>
      </c>
      <c r="M1554" s="2" t="s">
        <v>38</v>
      </c>
      <c r="N1554" s="10">
        <v>1999</v>
      </c>
      <c r="O1554" s="9">
        <v>36258</v>
      </c>
      <c r="P1554" s="2">
        <v>42.283332999999999</v>
      </c>
      <c r="Q1554" s="2">
        <v>-65.25</v>
      </c>
      <c r="R1554" s="11">
        <v>99</v>
      </c>
      <c r="S1554" s="11">
        <v>99</v>
      </c>
      <c r="T1554" s="2" t="s">
        <v>1846</v>
      </c>
      <c r="U1554" s="2" t="s">
        <v>40</v>
      </c>
      <c r="V1554" s="2" t="s">
        <v>149</v>
      </c>
      <c r="W1554" s="2">
        <v>7</v>
      </c>
      <c r="X1554" s="2">
        <v>7</v>
      </c>
      <c r="Y1554" s="2" t="s">
        <v>1849</v>
      </c>
      <c r="Z1554" s="2" t="s">
        <v>47</v>
      </c>
      <c r="AA1554" s="2" t="s">
        <v>41</v>
      </c>
      <c r="AD1554" s="10" t="s">
        <v>1858</v>
      </c>
    </row>
    <row r="1555" spans="1:38" x14ac:dyDescent="0.2">
      <c r="A1555" s="2">
        <v>92156</v>
      </c>
      <c r="B1555" s="2">
        <v>91162</v>
      </c>
      <c r="C1555" s="2">
        <v>154</v>
      </c>
      <c r="D1555" s="10" t="s">
        <v>1855</v>
      </c>
      <c r="E1555" s="2" t="s">
        <v>42</v>
      </c>
      <c r="F1555" s="2" t="s">
        <v>1291</v>
      </c>
      <c r="J1555" s="2" t="s">
        <v>30</v>
      </c>
      <c r="K1555" s="10" t="s">
        <v>2219</v>
      </c>
      <c r="L1555" s="2" t="s">
        <v>55</v>
      </c>
      <c r="M1555" s="2" t="s">
        <v>38</v>
      </c>
      <c r="N1555" s="10">
        <v>1999</v>
      </c>
      <c r="O1555" s="9">
        <v>36258</v>
      </c>
      <c r="P1555" s="2">
        <v>42.283332999999999</v>
      </c>
      <c r="Q1555" s="2">
        <v>-65.25</v>
      </c>
      <c r="R1555" s="11">
        <v>110</v>
      </c>
      <c r="S1555" s="11">
        <v>110</v>
      </c>
      <c r="T1555" s="2" t="s">
        <v>1846</v>
      </c>
      <c r="U1555" s="2" t="s">
        <v>40</v>
      </c>
      <c r="V1555" s="2" t="s">
        <v>149</v>
      </c>
      <c r="W1555" s="2">
        <v>8</v>
      </c>
      <c r="X1555" s="2">
        <v>8</v>
      </c>
      <c r="Y1555" s="2" t="s">
        <v>1849</v>
      </c>
      <c r="Z1555" s="2" t="s">
        <v>47</v>
      </c>
      <c r="AA1555" s="2" t="s">
        <v>41</v>
      </c>
      <c r="AD1555" s="10" t="s">
        <v>1858</v>
      </c>
    </row>
    <row r="1556" spans="1:38" x14ac:dyDescent="0.2">
      <c r="A1556" s="2">
        <v>92157</v>
      </c>
      <c r="B1556" s="2">
        <v>91163</v>
      </c>
      <c r="C1556" s="2">
        <v>154</v>
      </c>
      <c r="D1556" s="10" t="s">
        <v>1855</v>
      </c>
      <c r="E1556" s="2" t="s">
        <v>42</v>
      </c>
      <c r="F1556" s="2" t="s">
        <v>1292</v>
      </c>
      <c r="J1556" s="2" t="s">
        <v>30</v>
      </c>
      <c r="K1556" s="10" t="s">
        <v>2219</v>
      </c>
      <c r="L1556" s="2" t="s">
        <v>55</v>
      </c>
      <c r="M1556" s="2" t="s">
        <v>38</v>
      </c>
      <c r="N1556" s="10">
        <v>1999</v>
      </c>
      <c r="O1556" s="9">
        <v>36265</v>
      </c>
      <c r="P1556" s="2">
        <v>42.833333000000003</v>
      </c>
      <c r="Q1556" s="2">
        <v>-62.6</v>
      </c>
      <c r="R1556" s="11">
        <v>102</v>
      </c>
      <c r="S1556" s="11">
        <v>102</v>
      </c>
      <c r="T1556" s="2" t="s">
        <v>1846</v>
      </c>
      <c r="U1556" s="2" t="s">
        <v>40</v>
      </c>
      <c r="V1556" s="2" t="s">
        <v>149</v>
      </c>
      <c r="W1556" s="2">
        <v>6</v>
      </c>
      <c r="X1556" s="2">
        <v>6</v>
      </c>
      <c r="Y1556" s="2" t="s">
        <v>1849</v>
      </c>
      <c r="Z1556" s="2" t="s">
        <v>47</v>
      </c>
      <c r="AA1556" s="2" t="s">
        <v>41</v>
      </c>
      <c r="AD1556" s="10" t="s">
        <v>1858</v>
      </c>
    </row>
    <row r="1557" spans="1:38" x14ac:dyDescent="0.2">
      <c r="A1557" s="2">
        <v>92159</v>
      </c>
      <c r="B1557" s="2">
        <v>91165</v>
      </c>
      <c r="C1557" s="2">
        <v>154</v>
      </c>
      <c r="D1557" s="10" t="s">
        <v>1854</v>
      </c>
      <c r="E1557" s="2" t="s">
        <v>142</v>
      </c>
      <c r="F1557" s="2" t="s">
        <v>1293</v>
      </c>
      <c r="J1557" s="2" t="s">
        <v>30</v>
      </c>
      <c r="K1557" s="10" t="s">
        <v>2219</v>
      </c>
      <c r="L1557" s="2" t="s">
        <v>55</v>
      </c>
      <c r="M1557" s="2" t="s">
        <v>38</v>
      </c>
      <c r="N1557" s="10">
        <v>1999</v>
      </c>
      <c r="O1557" s="9">
        <v>36265</v>
      </c>
      <c r="P1557" s="2">
        <v>42.833333000000003</v>
      </c>
      <c r="Q1557" s="2">
        <v>-62.6</v>
      </c>
      <c r="R1557" s="11">
        <v>103</v>
      </c>
      <c r="S1557" s="11">
        <v>103</v>
      </c>
      <c r="T1557" s="2" t="s">
        <v>1846</v>
      </c>
      <c r="U1557" s="2" t="s">
        <v>40</v>
      </c>
      <c r="V1557" s="2" t="s">
        <v>149</v>
      </c>
      <c r="W1557" s="2">
        <v>9</v>
      </c>
      <c r="X1557" s="2">
        <v>9</v>
      </c>
      <c r="Y1557" s="2" t="s">
        <v>1849</v>
      </c>
      <c r="Z1557" s="2" t="s">
        <v>47</v>
      </c>
      <c r="AA1557" s="2" t="s">
        <v>41</v>
      </c>
      <c r="AB1557" s="2" t="s">
        <v>31</v>
      </c>
      <c r="AC1557" s="2" t="s">
        <v>38</v>
      </c>
      <c r="AD1557" s="10">
        <v>2001</v>
      </c>
      <c r="AE1557" s="9">
        <v>37031</v>
      </c>
      <c r="AF1557" s="2">
        <v>42.616667</v>
      </c>
      <c r="AG1557" s="2">
        <v>-64.333332999999996</v>
      </c>
      <c r="AH1557" s="2">
        <v>135</v>
      </c>
      <c r="AI1557" s="2">
        <v>135</v>
      </c>
      <c r="AJ1557" s="2" t="s">
        <v>1846</v>
      </c>
      <c r="AK1557" s="2" t="s">
        <v>40</v>
      </c>
      <c r="AL1557" s="2" t="s">
        <v>149</v>
      </c>
    </row>
    <row r="1558" spans="1:38" x14ac:dyDescent="0.2">
      <c r="A1558" s="2">
        <v>92160</v>
      </c>
      <c r="B1558" s="2">
        <v>91166</v>
      </c>
      <c r="C1558" s="2">
        <v>154</v>
      </c>
      <c r="D1558" s="10" t="s">
        <v>1855</v>
      </c>
      <c r="E1558" s="2" t="s">
        <v>42</v>
      </c>
      <c r="F1558" s="2" t="s">
        <v>1294</v>
      </c>
      <c r="J1558" s="2" t="s">
        <v>30</v>
      </c>
      <c r="K1558" s="10" t="s">
        <v>2219</v>
      </c>
      <c r="L1558" s="2" t="s">
        <v>55</v>
      </c>
      <c r="M1558" s="2" t="s">
        <v>38</v>
      </c>
      <c r="N1558" s="10">
        <v>1999</v>
      </c>
      <c r="O1558" s="9">
        <v>36265</v>
      </c>
      <c r="P1558" s="2">
        <v>42.833333000000003</v>
      </c>
      <c r="Q1558" s="2">
        <v>-62.6</v>
      </c>
      <c r="R1558" s="11">
        <v>106</v>
      </c>
      <c r="S1558" s="11">
        <v>106</v>
      </c>
      <c r="T1558" s="2" t="s">
        <v>1846</v>
      </c>
      <c r="U1558" s="2" t="s">
        <v>40</v>
      </c>
      <c r="V1558" s="2" t="s">
        <v>149</v>
      </c>
      <c r="W1558" s="2">
        <v>11</v>
      </c>
      <c r="X1558" s="2">
        <v>11</v>
      </c>
      <c r="Y1558" s="2" t="s">
        <v>1849</v>
      </c>
      <c r="Z1558" s="2" t="s">
        <v>47</v>
      </c>
      <c r="AA1558" s="2" t="s">
        <v>41</v>
      </c>
      <c r="AD1558" s="10" t="s">
        <v>1858</v>
      </c>
    </row>
    <row r="1559" spans="1:38" x14ac:dyDescent="0.2">
      <c r="A1559" s="2">
        <v>92161</v>
      </c>
      <c r="B1559" s="2">
        <v>91167</v>
      </c>
      <c r="C1559" s="2">
        <v>154</v>
      </c>
      <c r="D1559" s="10" t="s">
        <v>1854</v>
      </c>
      <c r="E1559" s="2" t="s">
        <v>142</v>
      </c>
      <c r="F1559" s="2" t="s">
        <v>1295</v>
      </c>
      <c r="J1559" s="2" t="s">
        <v>30</v>
      </c>
      <c r="K1559" s="10" t="s">
        <v>2219</v>
      </c>
      <c r="L1559" s="2" t="s">
        <v>55</v>
      </c>
      <c r="M1559" s="2" t="s">
        <v>38</v>
      </c>
      <c r="N1559" s="10">
        <v>1999</v>
      </c>
      <c r="O1559" s="9">
        <v>36265</v>
      </c>
      <c r="P1559" s="2">
        <v>42.833333000000003</v>
      </c>
      <c r="Q1559" s="2">
        <v>-62.6</v>
      </c>
      <c r="R1559" s="11">
        <v>94</v>
      </c>
      <c r="S1559" s="11">
        <v>94</v>
      </c>
      <c r="T1559" s="2" t="s">
        <v>1846</v>
      </c>
      <c r="U1559" s="2" t="s">
        <v>40</v>
      </c>
      <c r="V1559" s="2" t="s">
        <v>149</v>
      </c>
      <c r="W1559" s="2">
        <v>9</v>
      </c>
      <c r="X1559" s="2">
        <v>9</v>
      </c>
      <c r="Y1559" s="2" t="s">
        <v>1849</v>
      </c>
      <c r="Z1559" s="2" t="s">
        <v>47</v>
      </c>
      <c r="AA1559" s="2" t="s">
        <v>41</v>
      </c>
      <c r="AB1559" s="2" t="s">
        <v>31</v>
      </c>
      <c r="AC1559" s="2" t="s">
        <v>38</v>
      </c>
      <c r="AD1559" s="10">
        <v>2001</v>
      </c>
      <c r="AE1559" s="9">
        <v>36976</v>
      </c>
      <c r="AF1559" s="2">
        <v>42.683332999999998</v>
      </c>
      <c r="AG1559" s="2">
        <v>-61.566667000000002</v>
      </c>
      <c r="AH1559" s="2">
        <v>135</v>
      </c>
      <c r="AI1559" s="2">
        <v>135</v>
      </c>
      <c r="AJ1559" s="2" t="s">
        <v>1846</v>
      </c>
      <c r="AK1559" s="2" t="s">
        <v>40</v>
      </c>
      <c r="AL1559" s="2" t="s">
        <v>149</v>
      </c>
    </row>
    <row r="1560" spans="1:38" x14ac:dyDescent="0.2">
      <c r="A1560" s="2">
        <v>92162</v>
      </c>
      <c r="B1560" s="2">
        <v>91168</v>
      </c>
      <c r="C1560" s="2">
        <v>154</v>
      </c>
      <c r="D1560" s="10" t="s">
        <v>1854</v>
      </c>
      <c r="E1560" s="2" t="s">
        <v>142</v>
      </c>
      <c r="F1560" s="2" t="s">
        <v>1296</v>
      </c>
      <c r="J1560" s="2" t="s">
        <v>30</v>
      </c>
      <c r="K1560" s="10" t="s">
        <v>2219</v>
      </c>
      <c r="L1560" s="2" t="s">
        <v>55</v>
      </c>
      <c r="M1560" s="2" t="s">
        <v>38</v>
      </c>
      <c r="N1560" s="10">
        <v>1999</v>
      </c>
      <c r="O1560" s="9">
        <v>36265</v>
      </c>
      <c r="P1560" s="2">
        <v>42.833333000000003</v>
      </c>
      <c r="Q1560" s="2">
        <v>-62.6</v>
      </c>
      <c r="R1560" s="11">
        <v>104</v>
      </c>
      <c r="S1560" s="11">
        <v>104</v>
      </c>
      <c r="T1560" s="2" t="s">
        <v>1846</v>
      </c>
      <c r="U1560" s="2" t="s">
        <v>40</v>
      </c>
      <c r="V1560" s="2" t="s">
        <v>149</v>
      </c>
      <c r="W1560" s="2">
        <v>14</v>
      </c>
      <c r="X1560" s="2">
        <v>14</v>
      </c>
      <c r="Y1560" s="2" t="s">
        <v>1849</v>
      </c>
      <c r="Z1560" s="2" t="s">
        <v>47</v>
      </c>
      <c r="AA1560" s="2" t="s">
        <v>41</v>
      </c>
      <c r="AB1560" s="2" t="s">
        <v>31</v>
      </c>
      <c r="AC1560" s="2" t="s">
        <v>38</v>
      </c>
      <c r="AD1560" s="10">
        <v>1999</v>
      </c>
      <c r="AE1560" s="9">
        <v>36485</v>
      </c>
      <c r="AF1560" s="2">
        <v>43.133333</v>
      </c>
      <c r="AG1560" s="2">
        <v>-63.1</v>
      </c>
      <c r="AH1560" s="2">
        <v>117</v>
      </c>
      <c r="AI1560" s="2">
        <v>117</v>
      </c>
      <c r="AJ1560" s="2" t="s">
        <v>1846</v>
      </c>
      <c r="AK1560" s="2" t="s">
        <v>40</v>
      </c>
      <c r="AL1560" s="2" t="s">
        <v>149</v>
      </c>
    </row>
    <row r="1561" spans="1:38" x14ac:dyDescent="0.2">
      <c r="A1561" s="2">
        <v>92163</v>
      </c>
      <c r="B1561" s="2">
        <v>91169</v>
      </c>
      <c r="C1561" s="2">
        <v>154</v>
      </c>
      <c r="D1561" s="10" t="s">
        <v>1855</v>
      </c>
      <c r="E1561" s="2" t="s">
        <v>42</v>
      </c>
      <c r="F1561" s="2" t="s">
        <v>1297</v>
      </c>
      <c r="J1561" s="2" t="s">
        <v>30</v>
      </c>
      <c r="K1561" s="10" t="s">
        <v>2219</v>
      </c>
      <c r="L1561" s="2" t="s">
        <v>55</v>
      </c>
      <c r="M1561" s="2" t="s">
        <v>38</v>
      </c>
      <c r="N1561" s="10">
        <v>1999</v>
      </c>
      <c r="O1561" s="9">
        <v>36265</v>
      </c>
      <c r="P1561" s="2">
        <v>42.833333000000003</v>
      </c>
      <c r="Q1561" s="2">
        <v>-62.6</v>
      </c>
      <c r="R1561" s="11">
        <v>101</v>
      </c>
      <c r="S1561" s="11">
        <v>101</v>
      </c>
      <c r="T1561" s="2" t="s">
        <v>1846</v>
      </c>
      <c r="U1561" s="2" t="s">
        <v>40</v>
      </c>
      <c r="V1561" s="2" t="s">
        <v>149</v>
      </c>
      <c r="W1561" s="2">
        <v>9</v>
      </c>
      <c r="X1561" s="2">
        <v>9</v>
      </c>
      <c r="Y1561" s="2" t="s">
        <v>1849</v>
      </c>
      <c r="Z1561" s="2" t="s">
        <v>47</v>
      </c>
      <c r="AA1561" s="2" t="s">
        <v>41</v>
      </c>
      <c r="AD1561" s="10" t="s">
        <v>1858</v>
      </c>
    </row>
    <row r="1562" spans="1:38" x14ac:dyDescent="0.2">
      <c r="A1562" s="2">
        <v>92164</v>
      </c>
      <c r="B1562" s="2">
        <v>91170</v>
      </c>
      <c r="C1562" s="2">
        <v>154</v>
      </c>
      <c r="D1562" s="10" t="s">
        <v>1855</v>
      </c>
      <c r="E1562" s="2" t="s">
        <v>42</v>
      </c>
      <c r="F1562" s="2" t="s">
        <v>1298</v>
      </c>
      <c r="J1562" s="2" t="s">
        <v>30</v>
      </c>
      <c r="K1562" s="10" t="s">
        <v>2219</v>
      </c>
      <c r="L1562" s="2" t="s">
        <v>55</v>
      </c>
      <c r="M1562" s="2" t="s">
        <v>38</v>
      </c>
      <c r="N1562" s="10">
        <v>1999</v>
      </c>
      <c r="O1562" s="9">
        <v>36266</v>
      </c>
      <c r="P1562" s="2">
        <v>42.833333000000003</v>
      </c>
      <c r="Q1562" s="2">
        <v>-62.433332999999998</v>
      </c>
      <c r="R1562" s="11">
        <v>101</v>
      </c>
      <c r="S1562" s="11">
        <v>101</v>
      </c>
      <c r="T1562" s="2" t="s">
        <v>1846</v>
      </c>
      <c r="U1562" s="2" t="s">
        <v>40</v>
      </c>
      <c r="V1562" s="2" t="s">
        <v>149</v>
      </c>
      <c r="W1562" s="2">
        <v>9</v>
      </c>
      <c r="X1562" s="2">
        <v>9</v>
      </c>
      <c r="Y1562" s="2" t="s">
        <v>1849</v>
      </c>
      <c r="Z1562" s="2" t="s">
        <v>47</v>
      </c>
      <c r="AA1562" s="2" t="s">
        <v>41</v>
      </c>
      <c r="AD1562" s="10" t="s">
        <v>1858</v>
      </c>
    </row>
    <row r="1563" spans="1:38" x14ac:dyDescent="0.2">
      <c r="A1563" s="2">
        <v>92165</v>
      </c>
      <c r="B1563" s="2">
        <v>91171</v>
      </c>
      <c r="C1563" s="2">
        <v>154</v>
      </c>
      <c r="D1563" s="10" t="s">
        <v>1855</v>
      </c>
      <c r="E1563" s="2" t="s">
        <v>42</v>
      </c>
      <c r="F1563" s="2" t="s">
        <v>1299</v>
      </c>
      <c r="J1563" s="2" t="s">
        <v>30</v>
      </c>
      <c r="K1563" s="10" t="s">
        <v>2219</v>
      </c>
      <c r="L1563" s="2" t="s">
        <v>55</v>
      </c>
      <c r="M1563" s="2" t="s">
        <v>38</v>
      </c>
      <c r="N1563" s="10">
        <v>1999</v>
      </c>
      <c r="O1563" s="9">
        <v>36266</v>
      </c>
      <c r="P1563" s="2">
        <v>42.833333000000003</v>
      </c>
      <c r="Q1563" s="2">
        <v>-62.433332999999998</v>
      </c>
      <c r="R1563" s="11">
        <v>101</v>
      </c>
      <c r="S1563" s="11">
        <v>101</v>
      </c>
      <c r="T1563" s="2" t="s">
        <v>1846</v>
      </c>
      <c r="U1563" s="2" t="s">
        <v>40</v>
      </c>
      <c r="V1563" s="2" t="s">
        <v>149</v>
      </c>
      <c r="W1563" s="2">
        <v>9</v>
      </c>
      <c r="X1563" s="2">
        <v>9</v>
      </c>
      <c r="Y1563" s="2" t="s">
        <v>1849</v>
      </c>
      <c r="Z1563" s="2" t="s">
        <v>47</v>
      </c>
      <c r="AA1563" s="2" t="s">
        <v>41</v>
      </c>
      <c r="AD1563" s="10" t="s">
        <v>1858</v>
      </c>
    </row>
    <row r="1564" spans="1:38" x14ac:dyDescent="0.2">
      <c r="A1564" s="2">
        <v>92166</v>
      </c>
      <c r="B1564" s="2">
        <v>91172</v>
      </c>
      <c r="C1564" s="2">
        <v>154</v>
      </c>
      <c r="D1564" s="10" t="s">
        <v>1855</v>
      </c>
      <c r="E1564" s="2" t="s">
        <v>42</v>
      </c>
      <c r="F1564" s="2" t="s">
        <v>1300</v>
      </c>
      <c r="J1564" s="2" t="s">
        <v>30</v>
      </c>
      <c r="K1564" s="10" t="s">
        <v>2219</v>
      </c>
      <c r="L1564" s="2" t="s">
        <v>55</v>
      </c>
      <c r="M1564" s="2" t="s">
        <v>38</v>
      </c>
      <c r="N1564" s="10">
        <v>1999</v>
      </c>
      <c r="O1564" s="9">
        <v>36454</v>
      </c>
      <c r="P1564" s="2">
        <v>45.7</v>
      </c>
      <c r="Q1564" s="2">
        <v>-54.95</v>
      </c>
      <c r="R1564" s="11">
        <v>93</v>
      </c>
      <c r="S1564" s="11">
        <v>93</v>
      </c>
      <c r="T1564" s="2" t="s">
        <v>1846</v>
      </c>
      <c r="U1564" s="2" t="s">
        <v>40</v>
      </c>
      <c r="V1564" s="2" t="s">
        <v>149</v>
      </c>
      <c r="W1564" s="2">
        <v>11</v>
      </c>
      <c r="X1564" s="2">
        <v>11</v>
      </c>
      <c r="Y1564" s="2" t="s">
        <v>1849</v>
      </c>
      <c r="Z1564" s="2" t="s">
        <v>47</v>
      </c>
      <c r="AA1564" s="2" t="s">
        <v>41</v>
      </c>
      <c r="AD1564" s="10" t="s">
        <v>1858</v>
      </c>
    </row>
    <row r="1565" spans="1:38" x14ac:dyDescent="0.2">
      <c r="A1565" s="2">
        <v>92167</v>
      </c>
      <c r="B1565" s="2">
        <v>91173</v>
      </c>
      <c r="C1565" s="2">
        <v>154</v>
      </c>
      <c r="D1565" s="10" t="s">
        <v>1854</v>
      </c>
      <c r="E1565" s="2" t="s">
        <v>142</v>
      </c>
      <c r="F1565" s="2" t="s">
        <v>1301</v>
      </c>
      <c r="J1565" s="2" t="s">
        <v>30</v>
      </c>
      <c r="K1565" s="10" t="s">
        <v>2219</v>
      </c>
      <c r="L1565" s="2" t="s">
        <v>55</v>
      </c>
      <c r="M1565" s="2" t="s">
        <v>38</v>
      </c>
      <c r="N1565" s="10">
        <v>1999</v>
      </c>
      <c r="O1565" s="9">
        <v>36265</v>
      </c>
      <c r="P1565" s="2">
        <v>42.833333000000003</v>
      </c>
      <c r="Q1565" s="2">
        <v>-62.6</v>
      </c>
      <c r="R1565" s="11">
        <v>105</v>
      </c>
      <c r="S1565" s="11">
        <v>105</v>
      </c>
      <c r="T1565" s="2" t="s">
        <v>1846</v>
      </c>
      <c r="U1565" s="2" t="s">
        <v>40</v>
      </c>
      <c r="V1565" s="2" t="s">
        <v>149</v>
      </c>
      <c r="W1565" s="2">
        <v>14</v>
      </c>
      <c r="X1565" s="2">
        <v>14</v>
      </c>
      <c r="Y1565" s="2" t="s">
        <v>1849</v>
      </c>
      <c r="Z1565" s="2" t="s">
        <v>47</v>
      </c>
      <c r="AA1565" s="2" t="s">
        <v>41</v>
      </c>
      <c r="AB1565" s="2" t="s">
        <v>31</v>
      </c>
      <c r="AC1565" s="2" t="s">
        <v>99</v>
      </c>
      <c r="AD1565" s="10">
        <v>2001</v>
      </c>
      <c r="AE1565" s="9">
        <v>37147</v>
      </c>
      <c r="AF1565" s="2">
        <v>47.483333000000002</v>
      </c>
      <c r="AG1565" s="2">
        <v>-61.183332999999998</v>
      </c>
      <c r="AH1565" s="2">
        <v>147</v>
      </c>
      <c r="AI1565" s="2">
        <v>147</v>
      </c>
      <c r="AJ1565" s="2" t="s">
        <v>1846</v>
      </c>
      <c r="AK1565" s="2" t="s">
        <v>40</v>
      </c>
      <c r="AL1565" s="2" t="s">
        <v>41</v>
      </c>
    </row>
    <row r="1566" spans="1:38" x14ac:dyDescent="0.2">
      <c r="A1566" s="2">
        <v>92168</v>
      </c>
      <c r="B1566" s="2">
        <v>91174</v>
      </c>
      <c r="C1566" s="2">
        <v>154</v>
      </c>
      <c r="D1566" s="10" t="s">
        <v>1855</v>
      </c>
      <c r="E1566" s="2" t="s">
        <v>42</v>
      </c>
      <c r="F1566" s="2" t="s">
        <v>1302</v>
      </c>
      <c r="J1566" s="2" t="s">
        <v>30</v>
      </c>
      <c r="K1566" s="10" t="s">
        <v>2219</v>
      </c>
      <c r="L1566" s="2" t="s">
        <v>55</v>
      </c>
      <c r="M1566" s="2" t="s">
        <v>38</v>
      </c>
      <c r="N1566" s="10">
        <v>1999</v>
      </c>
      <c r="O1566" s="9">
        <v>36265</v>
      </c>
      <c r="P1566" s="2">
        <v>42.833333000000003</v>
      </c>
      <c r="Q1566" s="2">
        <v>-62.6</v>
      </c>
      <c r="R1566" s="11">
        <v>104</v>
      </c>
      <c r="S1566" s="11">
        <v>104</v>
      </c>
      <c r="T1566" s="2" t="s">
        <v>1846</v>
      </c>
      <c r="U1566" s="2" t="s">
        <v>40</v>
      </c>
      <c r="V1566" s="2" t="s">
        <v>149</v>
      </c>
      <c r="W1566" s="2">
        <v>11</v>
      </c>
      <c r="X1566" s="2">
        <v>11</v>
      </c>
      <c r="Y1566" s="2" t="s">
        <v>1849</v>
      </c>
      <c r="Z1566" s="2" t="s">
        <v>47</v>
      </c>
      <c r="AA1566" s="2" t="s">
        <v>41</v>
      </c>
      <c r="AD1566" s="10" t="s">
        <v>1858</v>
      </c>
    </row>
    <row r="1567" spans="1:38" x14ac:dyDescent="0.2">
      <c r="A1567" s="2">
        <v>92169</v>
      </c>
      <c r="B1567" s="2">
        <v>91175</v>
      </c>
      <c r="C1567" s="2">
        <v>154</v>
      </c>
      <c r="D1567" s="10" t="s">
        <v>1855</v>
      </c>
      <c r="E1567" s="2" t="s">
        <v>42</v>
      </c>
      <c r="F1567" s="2" t="s">
        <v>1303</v>
      </c>
      <c r="J1567" s="2" t="s">
        <v>30</v>
      </c>
      <c r="K1567" s="10" t="s">
        <v>149</v>
      </c>
      <c r="L1567" s="2" t="s">
        <v>55</v>
      </c>
      <c r="M1567" s="2" t="s">
        <v>38</v>
      </c>
      <c r="N1567" s="10">
        <v>1999</v>
      </c>
      <c r="O1567" s="9">
        <v>36258</v>
      </c>
      <c r="P1567" s="2">
        <v>42.283332999999999</v>
      </c>
      <c r="Q1567" s="2">
        <v>-65.25</v>
      </c>
      <c r="R1567" s="11">
        <v>95</v>
      </c>
      <c r="S1567" s="11">
        <v>95</v>
      </c>
      <c r="T1567" s="2" t="s">
        <v>1846</v>
      </c>
      <c r="U1567" s="2" t="s">
        <v>40</v>
      </c>
      <c r="V1567" s="2" t="s">
        <v>149</v>
      </c>
      <c r="W1567" s="2">
        <v>5</v>
      </c>
      <c r="X1567" s="2">
        <v>5</v>
      </c>
      <c r="Y1567" s="2" t="s">
        <v>1849</v>
      </c>
      <c r="Z1567" s="2" t="s">
        <v>47</v>
      </c>
      <c r="AA1567" s="2" t="s">
        <v>41</v>
      </c>
      <c r="AD1567" s="10" t="s">
        <v>1858</v>
      </c>
    </row>
    <row r="1568" spans="1:38" x14ac:dyDescent="0.2">
      <c r="A1568" s="2">
        <v>92170</v>
      </c>
      <c r="B1568" s="2">
        <v>91176</v>
      </c>
      <c r="C1568" s="2">
        <v>154</v>
      </c>
      <c r="D1568" s="10" t="s">
        <v>1855</v>
      </c>
      <c r="E1568" s="2" t="s">
        <v>42</v>
      </c>
      <c r="F1568" s="2" t="s">
        <v>1304</v>
      </c>
      <c r="J1568" s="2" t="s">
        <v>30</v>
      </c>
      <c r="K1568" s="10" t="s">
        <v>149</v>
      </c>
      <c r="L1568" s="2" t="s">
        <v>55</v>
      </c>
      <c r="M1568" s="2" t="s">
        <v>38</v>
      </c>
      <c r="N1568" s="10">
        <v>1999</v>
      </c>
      <c r="O1568" s="9">
        <v>36258</v>
      </c>
      <c r="P1568" s="2">
        <v>42.283332999999999</v>
      </c>
      <c r="Q1568" s="2">
        <v>-65.25</v>
      </c>
      <c r="R1568" s="11">
        <v>100</v>
      </c>
      <c r="S1568" s="11">
        <v>100</v>
      </c>
      <c r="T1568" s="2" t="s">
        <v>1846</v>
      </c>
      <c r="U1568" s="2" t="s">
        <v>40</v>
      </c>
      <c r="V1568" s="2" t="s">
        <v>149</v>
      </c>
      <c r="W1568" s="2">
        <v>7</v>
      </c>
      <c r="X1568" s="2">
        <v>7</v>
      </c>
      <c r="Y1568" s="2" t="s">
        <v>1849</v>
      </c>
      <c r="Z1568" s="2" t="s">
        <v>47</v>
      </c>
      <c r="AA1568" s="2" t="s">
        <v>41</v>
      </c>
      <c r="AD1568" s="10" t="s">
        <v>1858</v>
      </c>
    </row>
    <row r="1569" spans="1:43" x14ac:dyDescent="0.2">
      <c r="A1569" s="2">
        <v>92171</v>
      </c>
      <c r="B1569" s="2">
        <v>91177</v>
      </c>
      <c r="C1569" s="2">
        <v>154</v>
      </c>
      <c r="D1569" s="10" t="s">
        <v>1855</v>
      </c>
      <c r="E1569" s="2" t="s">
        <v>42</v>
      </c>
      <c r="F1569" s="2" t="s">
        <v>1305</v>
      </c>
      <c r="J1569" s="2" t="s">
        <v>30</v>
      </c>
      <c r="K1569" s="10" t="s">
        <v>149</v>
      </c>
      <c r="L1569" s="2" t="s">
        <v>55</v>
      </c>
      <c r="M1569" s="2" t="s">
        <v>38</v>
      </c>
      <c r="N1569" s="10">
        <v>1999</v>
      </c>
      <c r="O1569" s="9">
        <v>36257</v>
      </c>
      <c r="P1569" s="2">
        <v>42.783332999999999</v>
      </c>
      <c r="Q1569" s="2">
        <v>-64.516666999999998</v>
      </c>
      <c r="R1569" s="11">
        <v>105</v>
      </c>
      <c r="S1569" s="11">
        <v>105</v>
      </c>
      <c r="T1569" s="2" t="s">
        <v>1846</v>
      </c>
      <c r="U1569" s="2" t="s">
        <v>40</v>
      </c>
      <c r="V1569" s="2" t="s">
        <v>149</v>
      </c>
      <c r="W1569" s="2">
        <v>9</v>
      </c>
      <c r="X1569" s="2">
        <v>9</v>
      </c>
      <c r="Y1569" s="2" t="s">
        <v>1849</v>
      </c>
      <c r="Z1569" s="2" t="s">
        <v>47</v>
      </c>
      <c r="AA1569" s="2" t="s">
        <v>41</v>
      </c>
      <c r="AD1569" s="10" t="s">
        <v>1858</v>
      </c>
    </row>
    <row r="1570" spans="1:43" x14ac:dyDescent="0.2">
      <c r="A1570" s="2">
        <v>92172</v>
      </c>
      <c r="B1570" s="2">
        <v>91178</v>
      </c>
      <c r="C1570" s="2">
        <v>154</v>
      </c>
      <c r="D1570" s="10" t="s">
        <v>1855</v>
      </c>
      <c r="E1570" s="2" t="s">
        <v>42</v>
      </c>
      <c r="F1570" s="2" t="s">
        <v>1306</v>
      </c>
      <c r="J1570" s="2" t="s">
        <v>30</v>
      </c>
      <c r="K1570" s="10" t="s">
        <v>2219</v>
      </c>
      <c r="L1570" s="2" t="s">
        <v>55</v>
      </c>
      <c r="M1570" s="2" t="s">
        <v>38</v>
      </c>
      <c r="N1570" s="10">
        <v>1999</v>
      </c>
      <c r="O1570" s="9">
        <v>36246</v>
      </c>
      <c r="P1570" s="2">
        <v>43.533332999999999</v>
      </c>
      <c r="Q1570" s="2">
        <v>-62.966667000000001</v>
      </c>
      <c r="R1570" s="11">
        <v>100</v>
      </c>
      <c r="S1570" s="11">
        <v>100</v>
      </c>
      <c r="T1570" s="2" t="s">
        <v>1846</v>
      </c>
      <c r="U1570" s="2" t="s">
        <v>40</v>
      </c>
      <c r="V1570" s="2" t="s">
        <v>149</v>
      </c>
      <c r="W1570" s="2">
        <v>6</v>
      </c>
      <c r="X1570" s="2">
        <v>6</v>
      </c>
      <c r="Y1570" s="2" t="s">
        <v>1849</v>
      </c>
      <c r="Z1570" s="2" t="s">
        <v>47</v>
      </c>
      <c r="AA1570" s="2" t="s">
        <v>41</v>
      </c>
      <c r="AD1570" s="10" t="s">
        <v>1858</v>
      </c>
    </row>
    <row r="1571" spans="1:43" x14ac:dyDescent="0.2">
      <c r="A1571" s="2">
        <v>92173</v>
      </c>
      <c r="B1571" s="2">
        <v>91179</v>
      </c>
      <c r="C1571" s="2">
        <v>154</v>
      </c>
      <c r="D1571" s="10" t="s">
        <v>1855</v>
      </c>
      <c r="E1571" s="2" t="s">
        <v>42</v>
      </c>
      <c r="F1571" s="2" t="s">
        <v>1307</v>
      </c>
      <c r="J1571" s="2" t="s">
        <v>30</v>
      </c>
      <c r="K1571" s="10" t="s">
        <v>2219</v>
      </c>
      <c r="L1571" s="2" t="s">
        <v>55</v>
      </c>
      <c r="M1571" s="2" t="s">
        <v>38</v>
      </c>
      <c r="N1571" s="10">
        <v>1999</v>
      </c>
      <c r="O1571" s="9">
        <v>36435</v>
      </c>
      <c r="P1571" s="2">
        <v>46.233333000000002</v>
      </c>
      <c r="Q1571" s="2">
        <v>-55.483333000000002</v>
      </c>
      <c r="R1571" s="11">
        <v>96</v>
      </c>
      <c r="S1571" s="11">
        <v>96</v>
      </c>
      <c r="T1571" s="2" t="s">
        <v>1846</v>
      </c>
      <c r="U1571" s="2" t="s">
        <v>40</v>
      </c>
      <c r="V1571" s="2" t="s">
        <v>149</v>
      </c>
      <c r="W1571" s="2">
        <v>10</v>
      </c>
      <c r="X1571" s="2">
        <v>10</v>
      </c>
      <c r="Y1571" s="2" t="s">
        <v>1849</v>
      </c>
      <c r="Z1571" s="2" t="s">
        <v>47</v>
      </c>
      <c r="AA1571" s="2" t="s">
        <v>41</v>
      </c>
      <c r="AD1571" s="10" t="s">
        <v>1858</v>
      </c>
    </row>
    <row r="1572" spans="1:43" x14ac:dyDescent="0.2">
      <c r="A1572" s="2">
        <v>92174</v>
      </c>
      <c r="B1572" s="2">
        <v>91180</v>
      </c>
      <c r="C1572" s="2">
        <v>154</v>
      </c>
      <c r="D1572" s="10" t="s">
        <v>1855</v>
      </c>
      <c r="E1572" s="2" t="s">
        <v>42</v>
      </c>
      <c r="F1572" s="2" t="s">
        <v>1308</v>
      </c>
      <c r="J1572" s="2" t="s">
        <v>30</v>
      </c>
      <c r="K1572" s="10" t="s">
        <v>149</v>
      </c>
      <c r="L1572" s="2" t="s">
        <v>55</v>
      </c>
      <c r="M1572" s="2" t="s">
        <v>38</v>
      </c>
      <c r="N1572" s="10">
        <v>1999</v>
      </c>
      <c r="O1572" s="9">
        <v>36435</v>
      </c>
      <c r="P1572" s="2">
        <v>46.183332999999998</v>
      </c>
      <c r="Q1572" s="2">
        <v>-55.45</v>
      </c>
      <c r="R1572" s="11">
        <v>92</v>
      </c>
      <c r="S1572" s="11">
        <v>92</v>
      </c>
      <c r="T1572" s="2" t="s">
        <v>1846</v>
      </c>
      <c r="U1572" s="2" t="s">
        <v>40</v>
      </c>
      <c r="V1572" s="2" t="s">
        <v>149</v>
      </c>
      <c r="W1572" s="2">
        <v>10</v>
      </c>
      <c r="X1572" s="2">
        <v>10</v>
      </c>
      <c r="Y1572" s="2" t="s">
        <v>1849</v>
      </c>
      <c r="Z1572" s="2" t="s">
        <v>47</v>
      </c>
      <c r="AA1572" s="2" t="s">
        <v>41</v>
      </c>
      <c r="AD1572" s="10" t="s">
        <v>1858</v>
      </c>
    </row>
    <row r="1573" spans="1:43" x14ac:dyDescent="0.2">
      <c r="A1573" s="2">
        <v>92175</v>
      </c>
      <c r="B1573" s="2">
        <v>91181</v>
      </c>
      <c r="C1573" s="2">
        <v>154</v>
      </c>
      <c r="D1573" s="10" t="s">
        <v>1855</v>
      </c>
      <c r="E1573" s="2" t="s">
        <v>42</v>
      </c>
      <c r="F1573" s="2" t="s">
        <v>1309</v>
      </c>
      <c r="J1573" s="2" t="s">
        <v>30</v>
      </c>
      <c r="K1573" s="10" t="s">
        <v>2219</v>
      </c>
      <c r="L1573" s="2" t="s">
        <v>55</v>
      </c>
      <c r="M1573" s="2" t="s">
        <v>38</v>
      </c>
      <c r="N1573" s="10">
        <v>1999</v>
      </c>
      <c r="O1573" s="9">
        <v>36435</v>
      </c>
      <c r="P1573" s="2">
        <v>46.166666999999997</v>
      </c>
      <c r="Q1573" s="2">
        <v>-55.433332999999998</v>
      </c>
      <c r="R1573" s="11">
        <v>91</v>
      </c>
      <c r="S1573" s="11">
        <v>91</v>
      </c>
      <c r="T1573" s="2" t="s">
        <v>1846</v>
      </c>
      <c r="U1573" s="2" t="s">
        <v>40</v>
      </c>
      <c r="V1573" s="2" t="s">
        <v>149</v>
      </c>
      <c r="W1573" s="2">
        <v>10</v>
      </c>
      <c r="X1573" s="2">
        <v>10</v>
      </c>
      <c r="Y1573" s="2" t="s">
        <v>1849</v>
      </c>
      <c r="Z1573" s="2" t="s">
        <v>47</v>
      </c>
      <c r="AA1573" s="2" t="s">
        <v>41</v>
      </c>
      <c r="AD1573" s="10" t="s">
        <v>1858</v>
      </c>
    </row>
    <row r="1574" spans="1:43" x14ac:dyDescent="0.2">
      <c r="A1574" s="2">
        <v>92176</v>
      </c>
      <c r="B1574" s="2">
        <v>91182</v>
      </c>
      <c r="C1574" s="2">
        <v>154</v>
      </c>
      <c r="D1574" s="10" t="s">
        <v>1855</v>
      </c>
      <c r="E1574" s="2" t="s">
        <v>42</v>
      </c>
      <c r="F1574" s="2" t="s">
        <v>1310</v>
      </c>
      <c r="J1574" s="2" t="s">
        <v>30</v>
      </c>
      <c r="K1574" s="10" t="s">
        <v>2219</v>
      </c>
      <c r="L1574" s="2" t="s">
        <v>55</v>
      </c>
      <c r="M1574" s="2" t="s">
        <v>38</v>
      </c>
      <c r="N1574" s="10">
        <v>1999</v>
      </c>
      <c r="O1574" s="9">
        <v>36435</v>
      </c>
      <c r="P1574" s="2">
        <v>46.15</v>
      </c>
      <c r="Q1574" s="2">
        <v>-55.416666999999997</v>
      </c>
      <c r="R1574" s="11">
        <v>91</v>
      </c>
      <c r="S1574" s="11">
        <v>91</v>
      </c>
      <c r="T1574" s="2" t="s">
        <v>1846</v>
      </c>
      <c r="U1574" s="2" t="s">
        <v>40</v>
      </c>
      <c r="V1574" s="2" t="s">
        <v>149</v>
      </c>
      <c r="W1574" s="2">
        <v>10</v>
      </c>
      <c r="X1574" s="2">
        <v>10</v>
      </c>
      <c r="Y1574" s="2" t="s">
        <v>1849</v>
      </c>
      <c r="Z1574" s="2" t="s">
        <v>47</v>
      </c>
      <c r="AA1574" s="2" t="s">
        <v>41</v>
      </c>
      <c r="AD1574" s="10" t="s">
        <v>1858</v>
      </c>
    </row>
    <row r="1575" spans="1:43" x14ac:dyDescent="0.2">
      <c r="A1575" s="2">
        <v>92177</v>
      </c>
      <c r="B1575" s="2">
        <v>91183</v>
      </c>
      <c r="C1575" s="2">
        <v>154</v>
      </c>
      <c r="D1575" s="10" t="s">
        <v>1855</v>
      </c>
      <c r="E1575" s="2" t="s">
        <v>42</v>
      </c>
      <c r="F1575" s="2" t="s">
        <v>1311</v>
      </c>
      <c r="J1575" s="2" t="s">
        <v>30</v>
      </c>
      <c r="K1575" s="10" t="s">
        <v>149</v>
      </c>
      <c r="L1575" s="2" t="s">
        <v>55</v>
      </c>
      <c r="M1575" s="2" t="s">
        <v>38</v>
      </c>
      <c r="N1575" s="10">
        <v>1999</v>
      </c>
      <c r="O1575" s="9">
        <v>36433</v>
      </c>
      <c r="P1575" s="2">
        <v>46.466667000000001</v>
      </c>
      <c r="Q1575" s="2">
        <v>-59.683332999999998</v>
      </c>
      <c r="R1575" s="11">
        <v>94</v>
      </c>
      <c r="S1575" s="11">
        <v>94</v>
      </c>
      <c r="T1575" s="2" t="s">
        <v>1846</v>
      </c>
      <c r="U1575" s="2" t="s">
        <v>40</v>
      </c>
      <c r="V1575" s="2" t="s">
        <v>149</v>
      </c>
      <c r="W1575" s="2">
        <v>10</v>
      </c>
      <c r="X1575" s="2">
        <v>10</v>
      </c>
      <c r="Y1575" s="2" t="s">
        <v>1849</v>
      </c>
      <c r="Z1575" s="2" t="s">
        <v>47</v>
      </c>
      <c r="AA1575" s="2" t="s">
        <v>41</v>
      </c>
      <c r="AD1575" s="10" t="s">
        <v>1858</v>
      </c>
    </row>
    <row r="1576" spans="1:43" x14ac:dyDescent="0.2">
      <c r="A1576" s="2">
        <v>92178</v>
      </c>
      <c r="B1576" s="2">
        <v>91184</v>
      </c>
      <c r="C1576" s="2">
        <v>154</v>
      </c>
      <c r="D1576" s="10" t="s">
        <v>1854</v>
      </c>
      <c r="E1576" s="2" t="s">
        <v>142</v>
      </c>
      <c r="F1576" s="2" t="s">
        <v>1312</v>
      </c>
      <c r="J1576" s="2" t="s">
        <v>30</v>
      </c>
      <c r="K1576" s="10" t="s">
        <v>2219</v>
      </c>
      <c r="L1576" s="2" t="s">
        <v>55</v>
      </c>
      <c r="M1576" s="2" t="s">
        <v>38</v>
      </c>
      <c r="N1576" s="10">
        <v>1999</v>
      </c>
      <c r="O1576" s="9">
        <v>36435</v>
      </c>
      <c r="P1576" s="2">
        <v>46.25</v>
      </c>
      <c r="Q1576" s="2">
        <v>-55.516666999999998</v>
      </c>
      <c r="R1576" s="11">
        <v>96.5</v>
      </c>
      <c r="S1576" s="11">
        <v>96.5</v>
      </c>
      <c r="T1576" s="2" t="s">
        <v>1846</v>
      </c>
      <c r="U1576" s="2" t="s">
        <v>40</v>
      </c>
      <c r="V1576" s="2" t="s">
        <v>149</v>
      </c>
      <c r="W1576" s="2">
        <v>10</v>
      </c>
      <c r="X1576" s="2">
        <v>10</v>
      </c>
      <c r="Y1576" s="2" t="s">
        <v>1849</v>
      </c>
      <c r="Z1576" s="2" t="s">
        <v>47</v>
      </c>
      <c r="AA1576" s="2" t="s">
        <v>41</v>
      </c>
      <c r="AB1576" s="2" t="s">
        <v>31</v>
      </c>
      <c r="AC1576" s="2" t="s">
        <v>99</v>
      </c>
      <c r="AD1576" s="10">
        <v>2008</v>
      </c>
      <c r="AE1576" s="9">
        <v>39763</v>
      </c>
      <c r="AF1576" s="2">
        <v>47.566389000000001</v>
      </c>
      <c r="AG1576" s="2">
        <v>-50.1</v>
      </c>
      <c r="AH1576" s="2">
        <v>420</v>
      </c>
      <c r="AI1576" s="2">
        <v>14</v>
      </c>
      <c r="AJ1576" s="2" t="s">
        <v>1851</v>
      </c>
      <c r="AK1576" s="2" t="s">
        <v>52</v>
      </c>
      <c r="AL1576" s="2" t="s">
        <v>41</v>
      </c>
      <c r="AM1576" s="2">
        <v>135.9</v>
      </c>
      <c r="AN1576" s="2">
        <v>300</v>
      </c>
      <c r="AO1576" s="2" t="s">
        <v>1847</v>
      </c>
      <c r="AP1576" s="2" t="s">
        <v>47</v>
      </c>
      <c r="AQ1576" s="2" t="s">
        <v>41</v>
      </c>
    </row>
    <row r="1577" spans="1:43" x14ac:dyDescent="0.2">
      <c r="A1577" s="2">
        <v>92179</v>
      </c>
      <c r="B1577" s="2">
        <v>91185</v>
      </c>
      <c r="C1577" s="2">
        <v>154</v>
      </c>
      <c r="D1577" s="10" t="s">
        <v>1855</v>
      </c>
      <c r="E1577" s="2" t="s">
        <v>42</v>
      </c>
      <c r="F1577" s="2" t="s">
        <v>1313</v>
      </c>
      <c r="J1577" s="2" t="s">
        <v>30</v>
      </c>
      <c r="K1577" s="10" t="s">
        <v>149</v>
      </c>
      <c r="L1577" s="2" t="s">
        <v>55</v>
      </c>
      <c r="M1577" s="2" t="s">
        <v>38</v>
      </c>
      <c r="N1577" s="10">
        <v>1999</v>
      </c>
      <c r="O1577" s="9">
        <v>36433</v>
      </c>
      <c r="P1577" s="2">
        <v>46.483333000000002</v>
      </c>
      <c r="Q1577" s="2">
        <v>-59.15</v>
      </c>
      <c r="R1577" s="11">
        <v>100</v>
      </c>
      <c r="S1577" s="11">
        <v>100</v>
      </c>
      <c r="T1577" s="2" t="s">
        <v>1846</v>
      </c>
      <c r="U1577" s="2" t="s">
        <v>40</v>
      </c>
      <c r="V1577" s="2" t="s">
        <v>149</v>
      </c>
      <c r="W1577" s="2">
        <v>15</v>
      </c>
      <c r="X1577" s="2">
        <v>15</v>
      </c>
      <c r="Y1577" s="2" t="s">
        <v>1849</v>
      </c>
      <c r="Z1577" s="2" t="s">
        <v>47</v>
      </c>
      <c r="AA1577" s="2" t="s">
        <v>41</v>
      </c>
      <c r="AD1577" s="10" t="s">
        <v>1858</v>
      </c>
    </row>
    <row r="1578" spans="1:43" x14ac:dyDescent="0.2">
      <c r="A1578" s="2">
        <v>92180</v>
      </c>
      <c r="B1578" s="2">
        <v>91186</v>
      </c>
      <c r="C1578" s="2">
        <v>154</v>
      </c>
      <c r="D1578" s="10" t="s">
        <v>1855</v>
      </c>
      <c r="E1578" s="2" t="s">
        <v>42</v>
      </c>
      <c r="F1578" s="2" t="s">
        <v>1314</v>
      </c>
      <c r="J1578" s="2" t="s">
        <v>30</v>
      </c>
      <c r="K1578" s="10" t="s">
        <v>149</v>
      </c>
      <c r="L1578" s="2" t="s">
        <v>55</v>
      </c>
      <c r="M1578" s="2" t="s">
        <v>38</v>
      </c>
      <c r="N1578" s="10">
        <v>1999</v>
      </c>
      <c r="O1578" s="9">
        <v>36454</v>
      </c>
      <c r="P1578" s="2">
        <v>45.7</v>
      </c>
      <c r="Q1578" s="2">
        <v>-54.933332999999998</v>
      </c>
      <c r="R1578" s="11">
        <v>96</v>
      </c>
      <c r="S1578" s="11">
        <v>96</v>
      </c>
      <c r="T1578" s="2" t="s">
        <v>1846</v>
      </c>
      <c r="U1578" s="2" t="s">
        <v>40</v>
      </c>
      <c r="V1578" s="2" t="s">
        <v>149</v>
      </c>
      <c r="W1578" s="2">
        <v>11</v>
      </c>
      <c r="X1578" s="2">
        <v>11</v>
      </c>
      <c r="Y1578" s="2" t="s">
        <v>1849</v>
      </c>
      <c r="Z1578" s="2" t="s">
        <v>47</v>
      </c>
      <c r="AA1578" s="2" t="s">
        <v>41</v>
      </c>
      <c r="AD1578" s="10" t="s">
        <v>1858</v>
      </c>
    </row>
    <row r="1579" spans="1:43" x14ac:dyDescent="0.2">
      <c r="A1579" s="2">
        <v>92181</v>
      </c>
      <c r="B1579" s="2">
        <v>91187</v>
      </c>
      <c r="C1579" s="2">
        <v>154</v>
      </c>
      <c r="D1579" s="10" t="s">
        <v>1855</v>
      </c>
      <c r="E1579" s="2" t="s">
        <v>42</v>
      </c>
      <c r="F1579" s="2" t="s">
        <v>1315</v>
      </c>
      <c r="J1579" s="2" t="s">
        <v>30</v>
      </c>
      <c r="K1579" s="10" t="s">
        <v>149</v>
      </c>
      <c r="L1579" s="2" t="s">
        <v>55</v>
      </c>
      <c r="M1579" s="2" t="s">
        <v>38</v>
      </c>
      <c r="N1579" s="10">
        <v>1999</v>
      </c>
      <c r="O1579" s="9">
        <v>36454</v>
      </c>
      <c r="P1579" s="2">
        <v>45.733333000000002</v>
      </c>
      <c r="Q1579" s="2">
        <v>-54.883333</v>
      </c>
      <c r="R1579" s="11">
        <v>103</v>
      </c>
      <c r="S1579" s="11">
        <v>103</v>
      </c>
      <c r="T1579" s="2" t="s">
        <v>1846</v>
      </c>
      <c r="U1579" s="2" t="s">
        <v>40</v>
      </c>
      <c r="V1579" s="2" t="s">
        <v>149</v>
      </c>
      <c r="W1579" s="2">
        <v>15</v>
      </c>
      <c r="X1579" s="2">
        <v>15</v>
      </c>
      <c r="Y1579" s="2" t="s">
        <v>1849</v>
      </c>
      <c r="Z1579" s="2" t="s">
        <v>47</v>
      </c>
      <c r="AA1579" s="2" t="s">
        <v>41</v>
      </c>
      <c r="AD1579" s="10" t="s">
        <v>1858</v>
      </c>
    </row>
    <row r="1580" spans="1:43" x14ac:dyDescent="0.2">
      <c r="A1580" s="2">
        <v>92182</v>
      </c>
      <c r="B1580" s="2">
        <v>91188</v>
      </c>
      <c r="C1580" s="2">
        <v>154</v>
      </c>
      <c r="D1580" s="10" t="s">
        <v>1855</v>
      </c>
      <c r="E1580" s="2" t="s">
        <v>42</v>
      </c>
      <c r="F1580" s="2" t="s">
        <v>1316</v>
      </c>
      <c r="J1580" s="2" t="s">
        <v>30</v>
      </c>
      <c r="K1580" s="10" t="s">
        <v>2219</v>
      </c>
      <c r="L1580" s="2" t="s">
        <v>55</v>
      </c>
      <c r="M1580" s="2" t="s">
        <v>38</v>
      </c>
      <c r="N1580" s="10">
        <v>1999</v>
      </c>
      <c r="O1580" s="9">
        <v>36454</v>
      </c>
      <c r="P1580" s="2">
        <v>45.75</v>
      </c>
      <c r="Q1580" s="2">
        <v>-54.9</v>
      </c>
      <c r="R1580" s="11">
        <v>96</v>
      </c>
      <c r="S1580" s="11">
        <v>96</v>
      </c>
      <c r="T1580" s="2" t="s">
        <v>1846</v>
      </c>
      <c r="U1580" s="2" t="s">
        <v>40</v>
      </c>
      <c r="V1580" s="2" t="s">
        <v>149</v>
      </c>
      <c r="W1580" s="2">
        <v>11</v>
      </c>
      <c r="X1580" s="2">
        <v>11</v>
      </c>
      <c r="Y1580" s="2" t="s">
        <v>1849</v>
      </c>
      <c r="Z1580" s="2" t="s">
        <v>47</v>
      </c>
      <c r="AA1580" s="2" t="s">
        <v>41</v>
      </c>
      <c r="AD1580" s="10" t="s">
        <v>1858</v>
      </c>
    </row>
    <row r="1581" spans="1:43" x14ac:dyDescent="0.2">
      <c r="A1581" s="2">
        <v>92183</v>
      </c>
      <c r="B1581" s="2">
        <v>91189</v>
      </c>
      <c r="C1581" s="2">
        <v>154</v>
      </c>
      <c r="D1581" s="10" t="s">
        <v>1854</v>
      </c>
      <c r="E1581" s="2" t="s">
        <v>142</v>
      </c>
      <c r="F1581" s="2" t="s">
        <v>1317</v>
      </c>
      <c r="J1581" s="2" t="s">
        <v>30</v>
      </c>
      <c r="K1581" s="10" t="s">
        <v>149</v>
      </c>
      <c r="L1581" s="2" t="s">
        <v>55</v>
      </c>
      <c r="M1581" s="2" t="s">
        <v>38</v>
      </c>
      <c r="N1581" s="10">
        <v>1999</v>
      </c>
      <c r="O1581" s="9">
        <v>36455</v>
      </c>
      <c r="P1581" s="2">
        <v>45.6</v>
      </c>
      <c r="Q1581" s="2">
        <v>-55.1</v>
      </c>
      <c r="R1581" s="11">
        <v>96</v>
      </c>
      <c r="S1581" s="11">
        <v>96</v>
      </c>
      <c r="T1581" s="2" t="s">
        <v>1846</v>
      </c>
      <c r="U1581" s="2" t="s">
        <v>40</v>
      </c>
      <c r="V1581" s="2" t="s">
        <v>149</v>
      </c>
      <c r="W1581" s="2">
        <v>12</v>
      </c>
      <c r="X1581" s="2">
        <v>12</v>
      </c>
      <c r="Y1581" s="2" t="s">
        <v>1849</v>
      </c>
      <c r="Z1581" s="2" t="s">
        <v>47</v>
      </c>
      <c r="AA1581" s="2" t="s">
        <v>41</v>
      </c>
      <c r="AB1581" s="2" t="s">
        <v>31</v>
      </c>
      <c r="AC1581" s="2" t="s">
        <v>87</v>
      </c>
      <c r="AD1581" s="10">
        <v>2000</v>
      </c>
      <c r="AE1581" s="9">
        <v>36790</v>
      </c>
      <c r="AF1581" s="2">
        <v>46.6</v>
      </c>
      <c r="AG1581" s="2">
        <v>-61.133333</v>
      </c>
      <c r="AH1581" s="2">
        <v>109</v>
      </c>
      <c r="AI1581" s="2">
        <v>109</v>
      </c>
      <c r="AJ1581" s="2" t="s">
        <v>1846</v>
      </c>
      <c r="AK1581" s="2" t="s">
        <v>40</v>
      </c>
      <c r="AL1581" s="2" t="s">
        <v>41</v>
      </c>
    </row>
    <row r="1582" spans="1:43" x14ac:dyDescent="0.2">
      <c r="A1582" s="2">
        <v>92184</v>
      </c>
      <c r="B1582" s="2">
        <v>91190</v>
      </c>
      <c r="C1582" s="2">
        <v>154</v>
      </c>
      <c r="D1582" s="10" t="s">
        <v>1855</v>
      </c>
      <c r="E1582" s="2" t="s">
        <v>42</v>
      </c>
      <c r="F1582" s="2" t="s">
        <v>1318</v>
      </c>
      <c r="J1582" s="2" t="s">
        <v>30</v>
      </c>
      <c r="K1582" s="10" t="s">
        <v>149</v>
      </c>
      <c r="L1582" s="2" t="s">
        <v>55</v>
      </c>
      <c r="M1582" s="2" t="s">
        <v>38</v>
      </c>
      <c r="N1582" s="10">
        <v>1999</v>
      </c>
      <c r="O1582" s="9">
        <v>36455</v>
      </c>
      <c r="P1582" s="2">
        <v>45.733333000000002</v>
      </c>
      <c r="Q1582" s="2">
        <v>-55.05</v>
      </c>
      <c r="R1582" s="11">
        <v>98</v>
      </c>
      <c r="S1582" s="11">
        <v>98</v>
      </c>
      <c r="T1582" s="2" t="s">
        <v>1846</v>
      </c>
      <c r="U1582" s="2" t="s">
        <v>40</v>
      </c>
      <c r="V1582" s="2" t="s">
        <v>149</v>
      </c>
      <c r="W1582" s="2">
        <v>14</v>
      </c>
      <c r="X1582" s="2">
        <v>14</v>
      </c>
      <c r="Y1582" s="2" t="s">
        <v>1849</v>
      </c>
      <c r="Z1582" s="2" t="s">
        <v>47</v>
      </c>
      <c r="AA1582" s="2" t="s">
        <v>41</v>
      </c>
      <c r="AD1582" s="10" t="s">
        <v>1858</v>
      </c>
    </row>
    <row r="1583" spans="1:43" x14ac:dyDescent="0.2">
      <c r="A1583" s="2">
        <v>92185</v>
      </c>
      <c r="B1583" s="2">
        <v>91191</v>
      </c>
      <c r="C1583" s="2">
        <v>154</v>
      </c>
      <c r="D1583" s="10" t="s">
        <v>1855</v>
      </c>
      <c r="E1583" s="2" t="s">
        <v>42</v>
      </c>
      <c r="F1583" s="2" t="s">
        <v>1319</v>
      </c>
      <c r="J1583" s="2" t="s">
        <v>30</v>
      </c>
      <c r="K1583" s="10" t="s">
        <v>149</v>
      </c>
      <c r="L1583" s="2" t="s">
        <v>55</v>
      </c>
      <c r="M1583" s="2" t="s">
        <v>38</v>
      </c>
      <c r="N1583" s="10">
        <v>1999</v>
      </c>
      <c r="O1583" s="9">
        <v>36455</v>
      </c>
      <c r="P1583" s="2">
        <v>45.783332999999999</v>
      </c>
      <c r="Q1583" s="2">
        <v>-55.033332999999999</v>
      </c>
      <c r="R1583" s="11">
        <v>103</v>
      </c>
      <c r="S1583" s="11">
        <v>103</v>
      </c>
      <c r="T1583" s="2" t="s">
        <v>1846</v>
      </c>
      <c r="U1583" s="2" t="s">
        <v>40</v>
      </c>
      <c r="V1583" s="2" t="s">
        <v>149</v>
      </c>
      <c r="W1583" s="2">
        <v>15</v>
      </c>
      <c r="X1583" s="2">
        <v>15</v>
      </c>
      <c r="Y1583" s="2" t="s">
        <v>1849</v>
      </c>
      <c r="Z1583" s="2" t="s">
        <v>47</v>
      </c>
      <c r="AA1583" s="2" t="s">
        <v>41</v>
      </c>
      <c r="AD1583" s="10" t="s">
        <v>1858</v>
      </c>
    </row>
    <row r="1584" spans="1:43" x14ac:dyDescent="0.2">
      <c r="A1584" s="2">
        <v>92186</v>
      </c>
      <c r="B1584" s="2">
        <v>91192</v>
      </c>
      <c r="C1584" s="2">
        <v>154</v>
      </c>
      <c r="D1584" s="10" t="s">
        <v>1855</v>
      </c>
      <c r="E1584" s="2" t="s">
        <v>42</v>
      </c>
      <c r="F1584" s="2" t="s">
        <v>1320</v>
      </c>
      <c r="J1584" s="2" t="s">
        <v>30</v>
      </c>
      <c r="K1584" s="10" t="s">
        <v>149</v>
      </c>
      <c r="L1584" s="2" t="s">
        <v>55</v>
      </c>
      <c r="M1584" s="2" t="s">
        <v>38</v>
      </c>
      <c r="N1584" s="10">
        <v>1999</v>
      </c>
      <c r="O1584" s="9">
        <v>36455</v>
      </c>
      <c r="P1584" s="2">
        <v>45.833333000000003</v>
      </c>
      <c r="Q1584" s="2">
        <v>-55</v>
      </c>
      <c r="R1584" s="11">
        <v>118</v>
      </c>
      <c r="S1584" s="11">
        <v>118</v>
      </c>
      <c r="T1584" s="2" t="s">
        <v>1846</v>
      </c>
      <c r="U1584" s="2" t="s">
        <v>40</v>
      </c>
      <c r="V1584" s="2" t="s">
        <v>149</v>
      </c>
      <c r="W1584" s="2">
        <v>25</v>
      </c>
      <c r="X1584" s="2">
        <v>25</v>
      </c>
      <c r="Y1584" s="2" t="s">
        <v>1849</v>
      </c>
      <c r="Z1584" s="2" t="s">
        <v>47</v>
      </c>
      <c r="AA1584" s="2" t="s">
        <v>41</v>
      </c>
      <c r="AD1584" s="10" t="s">
        <v>1858</v>
      </c>
    </row>
    <row r="1585" spans="1:30" x14ac:dyDescent="0.2">
      <c r="A1585" s="2">
        <v>92187</v>
      </c>
      <c r="B1585" s="2">
        <v>91193</v>
      </c>
      <c r="C1585" s="2">
        <v>154</v>
      </c>
      <c r="D1585" s="10" t="s">
        <v>1855</v>
      </c>
      <c r="E1585" s="2" t="s">
        <v>42</v>
      </c>
      <c r="F1585" s="2" t="s">
        <v>1321</v>
      </c>
      <c r="J1585" s="2" t="s">
        <v>30</v>
      </c>
      <c r="K1585" s="10" t="s">
        <v>149</v>
      </c>
      <c r="L1585" s="2" t="s">
        <v>55</v>
      </c>
      <c r="M1585" s="2" t="s">
        <v>38</v>
      </c>
      <c r="N1585" s="10">
        <v>1999</v>
      </c>
      <c r="O1585" s="9">
        <v>36455</v>
      </c>
      <c r="P1585" s="2">
        <v>45.983333000000002</v>
      </c>
      <c r="Q1585" s="2">
        <v>-54.983333000000002</v>
      </c>
      <c r="R1585" s="11">
        <v>94</v>
      </c>
      <c r="S1585" s="11">
        <v>94</v>
      </c>
      <c r="T1585" s="2" t="s">
        <v>1846</v>
      </c>
      <c r="U1585" s="2" t="s">
        <v>40</v>
      </c>
      <c r="V1585" s="2" t="s">
        <v>149</v>
      </c>
      <c r="W1585" s="2">
        <v>15</v>
      </c>
      <c r="X1585" s="2">
        <v>15</v>
      </c>
      <c r="Y1585" s="2" t="s">
        <v>1849</v>
      </c>
      <c r="Z1585" s="2" t="s">
        <v>47</v>
      </c>
      <c r="AA1585" s="2" t="s">
        <v>41</v>
      </c>
      <c r="AD1585" s="10" t="s">
        <v>1858</v>
      </c>
    </row>
    <row r="1586" spans="1:30" x14ac:dyDescent="0.2">
      <c r="A1586" s="2">
        <v>92188</v>
      </c>
      <c r="B1586" s="2">
        <v>91194</v>
      </c>
      <c r="C1586" s="2">
        <v>154</v>
      </c>
      <c r="D1586" s="10" t="s">
        <v>1855</v>
      </c>
      <c r="E1586" s="2" t="s">
        <v>42</v>
      </c>
      <c r="F1586" s="2" t="s">
        <v>1322</v>
      </c>
      <c r="J1586" s="2" t="s">
        <v>30</v>
      </c>
      <c r="K1586" s="10" t="s">
        <v>2219</v>
      </c>
      <c r="L1586" s="2" t="s">
        <v>55</v>
      </c>
      <c r="M1586" s="2" t="s">
        <v>38</v>
      </c>
      <c r="N1586" s="10">
        <v>1999</v>
      </c>
      <c r="O1586" s="9">
        <v>36457</v>
      </c>
      <c r="P1586" s="2">
        <v>46.133333</v>
      </c>
      <c r="Q1586" s="2">
        <v>-56.983333000000002</v>
      </c>
      <c r="R1586" s="11">
        <v>95</v>
      </c>
      <c r="S1586" s="11">
        <v>95</v>
      </c>
      <c r="T1586" s="2" t="s">
        <v>1846</v>
      </c>
      <c r="U1586" s="2" t="s">
        <v>40</v>
      </c>
      <c r="V1586" s="2" t="s">
        <v>149</v>
      </c>
      <c r="W1586" s="2">
        <v>11</v>
      </c>
      <c r="X1586" s="2">
        <v>11</v>
      </c>
      <c r="Y1586" s="2" t="s">
        <v>1849</v>
      </c>
      <c r="Z1586" s="2" t="s">
        <v>47</v>
      </c>
      <c r="AA1586" s="2" t="s">
        <v>41</v>
      </c>
      <c r="AD1586" s="10" t="s">
        <v>1858</v>
      </c>
    </row>
    <row r="1587" spans="1:30" x14ac:dyDescent="0.2">
      <c r="A1587" s="2">
        <v>92189</v>
      </c>
      <c r="B1587" s="2">
        <v>91195</v>
      </c>
      <c r="C1587" s="2">
        <v>154</v>
      </c>
      <c r="D1587" s="10" t="s">
        <v>1855</v>
      </c>
      <c r="E1587" s="2" t="s">
        <v>42</v>
      </c>
      <c r="F1587" s="2" t="s">
        <v>1323</v>
      </c>
      <c r="J1587" s="2" t="s">
        <v>30</v>
      </c>
      <c r="K1587" s="10" t="s">
        <v>149</v>
      </c>
      <c r="L1587" s="2" t="s">
        <v>55</v>
      </c>
      <c r="M1587" s="2" t="s">
        <v>38</v>
      </c>
      <c r="N1587" s="10">
        <v>1999</v>
      </c>
      <c r="O1587" s="9">
        <v>36486</v>
      </c>
      <c r="P1587" s="2">
        <v>43.116667</v>
      </c>
      <c r="Q1587" s="2">
        <v>-63.116667</v>
      </c>
      <c r="R1587" s="11">
        <v>92</v>
      </c>
      <c r="S1587" s="11">
        <v>92</v>
      </c>
      <c r="T1587" s="2" t="s">
        <v>1846</v>
      </c>
      <c r="U1587" s="2" t="s">
        <v>40</v>
      </c>
      <c r="V1587" s="2" t="s">
        <v>149</v>
      </c>
      <c r="W1587" s="2">
        <v>6</v>
      </c>
      <c r="X1587" s="2">
        <v>6</v>
      </c>
      <c r="Y1587" s="2" t="s">
        <v>1849</v>
      </c>
      <c r="Z1587" s="2" t="s">
        <v>47</v>
      </c>
      <c r="AA1587" s="2" t="s">
        <v>41</v>
      </c>
      <c r="AD1587" s="10" t="s">
        <v>1858</v>
      </c>
    </row>
    <row r="1588" spans="1:30" x14ac:dyDescent="0.2">
      <c r="A1588" s="2">
        <v>92190</v>
      </c>
      <c r="B1588" s="2">
        <v>91196</v>
      </c>
      <c r="C1588" s="2">
        <v>154</v>
      </c>
      <c r="D1588" s="10" t="s">
        <v>1855</v>
      </c>
      <c r="E1588" s="2" t="s">
        <v>42</v>
      </c>
      <c r="F1588" s="2" t="s">
        <v>1324</v>
      </c>
      <c r="J1588" s="2" t="s">
        <v>30</v>
      </c>
      <c r="K1588" s="10" t="s">
        <v>149</v>
      </c>
      <c r="L1588" s="2" t="s">
        <v>55</v>
      </c>
      <c r="M1588" s="2" t="s">
        <v>38</v>
      </c>
      <c r="N1588" s="10">
        <v>1999</v>
      </c>
      <c r="O1588" s="9">
        <v>36486</v>
      </c>
      <c r="P1588" s="2">
        <v>43.166666999999997</v>
      </c>
      <c r="Q1588" s="2">
        <v>-63.116667</v>
      </c>
      <c r="R1588" s="11">
        <v>103</v>
      </c>
      <c r="S1588" s="11">
        <v>103</v>
      </c>
      <c r="T1588" s="2" t="s">
        <v>1846</v>
      </c>
      <c r="U1588" s="2" t="s">
        <v>40</v>
      </c>
      <c r="V1588" s="2" t="s">
        <v>149</v>
      </c>
      <c r="W1588" s="2">
        <v>20</v>
      </c>
      <c r="X1588" s="2">
        <v>20</v>
      </c>
      <c r="Y1588" s="2" t="s">
        <v>1849</v>
      </c>
      <c r="Z1588" s="2" t="s">
        <v>47</v>
      </c>
      <c r="AA1588" s="2" t="s">
        <v>41</v>
      </c>
      <c r="AD1588" s="10" t="s">
        <v>1858</v>
      </c>
    </row>
    <row r="1589" spans="1:30" x14ac:dyDescent="0.2">
      <c r="A1589" s="2">
        <v>92191</v>
      </c>
      <c r="B1589" s="2">
        <v>91197</v>
      </c>
      <c r="C1589" s="2">
        <v>154</v>
      </c>
      <c r="D1589" s="10" t="s">
        <v>1855</v>
      </c>
      <c r="E1589" s="2" t="s">
        <v>42</v>
      </c>
      <c r="F1589" s="2" t="s">
        <v>1325</v>
      </c>
      <c r="J1589" s="2" t="s">
        <v>30</v>
      </c>
      <c r="K1589" s="10" t="s">
        <v>2219</v>
      </c>
      <c r="L1589" s="2" t="s">
        <v>55</v>
      </c>
      <c r="M1589" s="2" t="s">
        <v>38</v>
      </c>
      <c r="N1589" s="10">
        <v>2000</v>
      </c>
      <c r="O1589" s="9">
        <v>36610</v>
      </c>
      <c r="P1589" s="2">
        <v>41.916666999999997</v>
      </c>
      <c r="Q1589" s="2">
        <v>-65.900000000000006</v>
      </c>
      <c r="R1589" s="11">
        <v>108</v>
      </c>
      <c r="S1589" s="11">
        <v>108</v>
      </c>
      <c r="T1589" s="2" t="s">
        <v>1846</v>
      </c>
      <c r="U1589" s="2" t="s">
        <v>40</v>
      </c>
      <c r="V1589" s="2" t="s">
        <v>149</v>
      </c>
      <c r="W1589" s="2">
        <v>15</v>
      </c>
      <c r="X1589" s="2">
        <v>15</v>
      </c>
      <c r="Y1589" s="2" t="s">
        <v>1849</v>
      </c>
      <c r="Z1589" s="2" t="s">
        <v>47</v>
      </c>
      <c r="AA1589" s="2" t="s">
        <v>41</v>
      </c>
      <c r="AD1589" s="10" t="s">
        <v>1858</v>
      </c>
    </row>
    <row r="1590" spans="1:30" x14ac:dyDescent="0.2">
      <c r="A1590" s="2">
        <v>92192</v>
      </c>
      <c r="B1590" s="2">
        <v>91198</v>
      </c>
      <c r="C1590" s="2">
        <v>154</v>
      </c>
      <c r="D1590" s="10" t="s">
        <v>1855</v>
      </c>
      <c r="E1590" s="2" t="s">
        <v>42</v>
      </c>
      <c r="F1590" s="2" t="s">
        <v>1326</v>
      </c>
      <c r="J1590" s="2" t="s">
        <v>30</v>
      </c>
      <c r="K1590" s="10" t="s">
        <v>149</v>
      </c>
      <c r="L1590" s="2" t="s">
        <v>55</v>
      </c>
      <c r="M1590" s="2" t="s">
        <v>38</v>
      </c>
      <c r="N1590" s="10">
        <v>2000</v>
      </c>
      <c r="O1590" s="9">
        <v>36610</v>
      </c>
      <c r="P1590" s="2">
        <v>41.916666999999997</v>
      </c>
      <c r="Q1590" s="2">
        <v>-65.900000000000006</v>
      </c>
      <c r="R1590" s="11">
        <v>106</v>
      </c>
      <c r="S1590" s="11">
        <v>106</v>
      </c>
      <c r="T1590" s="2" t="s">
        <v>1846</v>
      </c>
      <c r="U1590" s="2" t="s">
        <v>40</v>
      </c>
      <c r="V1590" s="2" t="s">
        <v>149</v>
      </c>
      <c r="W1590" s="2">
        <v>30</v>
      </c>
      <c r="X1590" s="2">
        <v>30</v>
      </c>
      <c r="Y1590" s="2" t="s">
        <v>1849</v>
      </c>
      <c r="Z1590" s="2" t="s">
        <v>47</v>
      </c>
      <c r="AA1590" s="2" t="s">
        <v>41</v>
      </c>
      <c r="AD1590" s="10" t="s">
        <v>1858</v>
      </c>
    </row>
    <row r="1591" spans="1:30" x14ac:dyDescent="0.2">
      <c r="A1591" s="2">
        <v>92193</v>
      </c>
      <c r="B1591" s="2">
        <v>91199</v>
      </c>
      <c r="C1591" s="2">
        <v>154</v>
      </c>
      <c r="D1591" s="10" t="s">
        <v>1855</v>
      </c>
      <c r="E1591" s="2" t="s">
        <v>42</v>
      </c>
      <c r="F1591" s="2" t="s">
        <v>1327</v>
      </c>
      <c r="J1591" s="2" t="s">
        <v>30</v>
      </c>
      <c r="K1591" s="10" t="s">
        <v>149</v>
      </c>
      <c r="L1591" s="2" t="s">
        <v>55</v>
      </c>
      <c r="M1591" s="2" t="s">
        <v>38</v>
      </c>
      <c r="N1591" s="10">
        <v>2000</v>
      </c>
      <c r="O1591" s="9">
        <v>36610</v>
      </c>
      <c r="P1591" s="2">
        <v>41.916666999999997</v>
      </c>
      <c r="Q1591" s="2">
        <v>-65.900000000000006</v>
      </c>
      <c r="R1591" s="11">
        <v>93</v>
      </c>
      <c r="S1591" s="11">
        <v>93</v>
      </c>
      <c r="T1591" s="2" t="s">
        <v>1846</v>
      </c>
      <c r="U1591" s="2" t="s">
        <v>40</v>
      </c>
      <c r="V1591" s="2" t="s">
        <v>149</v>
      </c>
      <c r="W1591" s="2">
        <v>10</v>
      </c>
      <c r="X1591" s="2">
        <v>10</v>
      </c>
      <c r="Y1591" s="2" t="s">
        <v>1849</v>
      </c>
      <c r="Z1591" s="2" t="s">
        <v>47</v>
      </c>
      <c r="AA1591" s="2" t="s">
        <v>41</v>
      </c>
      <c r="AD1591" s="10" t="s">
        <v>1858</v>
      </c>
    </row>
    <row r="1592" spans="1:30" x14ac:dyDescent="0.2">
      <c r="A1592" s="2">
        <v>92194</v>
      </c>
      <c r="B1592" s="2">
        <v>91200</v>
      </c>
      <c r="C1592" s="2">
        <v>154</v>
      </c>
      <c r="D1592" s="10" t="s">
        <v>1855</v>
      </c>
      <c r="E1592" s="2" t="s">
        <v>42</v>
      </c>
      <c r="F1592" s="2" t="s">
        <v>1328</v>
      </c>
      <c r="J1592" s="2" t="s">
        <v>30</v>
      </c>
      <c r="K1592" s="10" t="s">
        <v>149</v>
      </c>
      <c r="L1592" s="2" t="s">
        <v>55</v>
      </c>
      <c r="M1592" s="2" t="s">
        <v>38</v>
      </c>
      <c r="N1592" s="10">
        <v>2000</v>
      </c>
      <c r="O1592" s="9">
        <v>36612</v>
      </c>
      <c r="P1592" s="2">
        <v>42.45</v>
      </c>
      <c r="Q1592" s="2">
        <v>-65.016666999999998</v>
      </c>
      <c r="R1592" s="11">
        <v>107</v>
      </c>
      <c r="S1592" s="11">
        <v>107</v>
      </c>
      <c r="T1592" s="2" t="s">
        <v>1846</v>
      </c>
      <c r="U1592" s="2" t="s">
        <v>40</v>
      </c>
      <c r="V1592" s="2" t="s">
        <v>149</v>
      </c>
      <c r="W1592" s="2">
        <v>15</v>
      </c>
      <c r="X1592" s="2">
        <v>15</v>
      </c>
      <c r="Y1592" s="2" t="s">
        <v>1849</v>
      </c>
      <c r="Z1592" s="2" t="s">
        <v>47</v>
      </c>
      <c r="AA1592" s="2" t="s">
        <v>41</v>
      </c>
      <c r="AD1592" s="10" t="s">
        <v>1858</v>
      </c>
    </row>
    <row r="1593" spans="1:30" x14ac:dyDescent="0.2">
      <c r="A1593" s="2">
        <v>92195</v>
      </c>
      <c r="B1593" s="2">
        <v>91201</v>
      </c>
      <c r="C1593" s="2">
        <v>154</v>
      </c>
      <c r="D1593" s="10" t="s">
        <v>1855</v>
      </c>
      <c r="E1593" s="2" t="s">
        <v>42</v>
      </c>
      <c r="F1593" s="2" t="s">
        <v>1329</v>
      </c>
      <c r="J1593" s="2" t="s">
        <v>30</v>
      </c>
      <c r="K1593" s="10" t="s">
        <v>149</v>
      </c>
      <c r="L1593" s="2" t="s">
        <v>55</v>
      </c>
      <c r="M1593" s="2" t="s">
        <v>38</v>
      </c>
      <c r="N1593" s="10">
        <v>2000</v>
      </c>
      <c r="O1593" s="9">
        <v>36612</v>
      </c>
      <c r="P1593" s="2">
        <v>42.45</v>
      </c>
      <c r="Q1593" s="2">
        <v>-65.016666999999998</v>
      </c>
      <c r="R1593" s="11">
        <v>97</v>
      </c>
      <c r="S1593" s="11">
        <v>97</v>
      </c>
      <c r="T1593" s="2" t="s">
        <v>1846</v>
      </c>
      <c r="U1593" s="2" t="s">
        <v>40</v>
      </c>
      <c r="V1593" s="2" t="s">
        <v>149</v>
      </c>
      <c r="W1593" s="2">
        <v>12</v>
      </c>
      <c r="X1593" s="2">
        <v>12</v>
      </c>
      <c r="Y1593" s="2" t="s">
        <v>1849</v>
      </c>
      <c r="Z1593" s="2" t="s">
        <v>47</v>
      </c>
      <c r="AA1593" s="2" t="s">
        <v>41</v>
      </c>
      <c r="AD1593" s="10" t="s">
        <v>1858</v>
      </c>
    </row>
    <row r="1594" spans="1:30" x14ac:dyDescent="0.2">
      <c r="A1594" s="2">
        <v>92196</v>
      </c>
      <c r="B1594" s="2">
        <v>91202</v>
      </c>
      <c r="C1594" s="2">
        <v>154</v>
      </c>
      <c r="D1594" s="10" t="s">
        <v>1855</v>
      </c>
      <c r="E1594" s="2" t="s">
        <v>42</v>
      </c>
      <c r="F1594" s="2" t="s">
        <v>1330</v>
      </c>
      <c r="J1594" s="2" t="s">
        <v>30</v>
      </c>
      <c r="K1594" s="10" t="s">
        <v>2219</v>
      </c>
      <c r="L1594" s="2" t="s">
        <v>55</v>
      </c>
      <c r="M1594" s="2" t="s">
        <v>38</v>
      </c>
      <c r="N1594" s="10">
        <v>1999</v>
      </c>
      <c r="O1594" s="9">
        <v>36426</v>
      </c>
      <c r="P1594" s="2">
        <v>47.45</v>
      </c>
      <c r="Q1594" s="2">
        <v>-60.466667000000001</v>
      </c>
      <c r="R1594" s="11">
        <v>97</v>
      </c>
      <c r="S1594" s="11">
        <v>97</v>
      </c>
      <c r="T1594" s="2" t="s">
        <v>1846</v>
      </c>
      <c r="U1594" s="2" t="s">
        <v>40</v>
      </c>
      <c r="V1594" s="2" t="s">
        <v>149</v>
      </c>
      <c r="W1594" s="2">
        <v>10</v>
      </c>
      <c r="X1594" s="2">
        <v>10</v>
      </c>
      <c r="Y1594" s="2" t="s">
        <v>1849</v>
      </c>
      <c r="Z1594" s="2" t="s">
        <v>47</v>
      </c>
      <c r="AA1594" s="2" t="s">
        <v>41</v>
      </c>
      <c r="AD1594" s="10" t="s">
        <v>1858</v>
      </c>
    </row>
    <row r="1595" spans="1:30" x14ac:dyDescent="0.2">
      <c r="A1595" s="2">
        <v>92246</v>
      </c>
      <c r="B1595" s="2">
        <v>91252</v>
      </c>
      <c r="C1595" s="2">
        <v>154</v>
      </c>
      <c r="D1595" s="10" t="s">
        <v>1855</v>
      </c>
      <c r="E1595" s="2" t="s">
        <v>42</v>
      </c>
      <c r="F1595" s="2" t="s">
        <v>1331</v>
      </c>
      <c r="J1595" s="2" t="s">
        <v>30</v>
      </c>
      <c r="K1595" s="10" t="s">
        <v>35</v>
      </c>
      <c r="L1595" s="2" t="s">
        <v>44</v>
      </c>
      <c r="M1595" s="2" t="s">
        <v>38</v>
      </c>
      <c r="N1595" s="10">
        <v>1999</v>
      </c>
      <c r="O1595" s="9">
        <v>36333</v>
      </c>
      <c r="P1595" s="2">
        <v>41.333333000000003</v>
      </c>
      <c r="Q1595" s="2">
        <v>-49</v>
      </c>
      <c r="S1595" s="11"/>
      <c r="W1595" s="2">
        <v>9</v>
      </c>
      <c r="X1595" s="2">
        <v>9</v>
      </c>
      <c r="Y1595" s="2" t="s">
        <v>1849</v>
      </c>
      <c r="Z1595" s="2" t="s">
        <v>47</v>
      </c>
      <c r="AA1595" s="2" t="s">
        <v>41</v>
      </c>
      <c r="AD1595" s="10" t="s">
        <v>1858</v>
      </c>
    </row>
    <row r="1596" spans="1:30" x14ac:dyDescent="0.2">
      <c r="A1596" s="2">
        <v>92287</v>
      </c>
      <c r="B1596" s="2">
        <v>91293</v>
      </c>
      <c r="C1596" s="2">
        <v>154</v>
      </c>
      <c r="D1596" s="10" t="s">
        <v>1855</v>
      </c>
      <c r="E1596" s="2" t="s">
        <v>42</v>
      </c>
      <c r="F1596" s="2" t="s">
        <v>1332</v>
      </c>
      <c r="J1596" s="2" t="s">
        <v>30</v>
      </c>
      <c r="K1596" s="10" t="s">
        <v>35</v>
      </c>
      <c r="L1596" s="2" t="s">
        <v>44</v>
      </c>
      <c r="M1596" s="2" t="s">
        <v>87</v>
      </c>
      <c r="N1596" s="10">
        <v>2002</v>
      </c>
      <c r="O1596" s="9">
        <v>37455</v>
      </c>
      <c r="P1596" s="2">
        <v>43.416666999999997</v>
      </c>
      <c r="Q1596" s="2">
        <v>-70.099999999999994</v>
      </c>
      <c r="R1596" s="11">
        <v>107</v>
      </c>
      <c r="S1596" s="11">
        <v>107</v>
      </c>
      <c r="T1596" s="2" t="s">
        <v>1846</v>
      </c>
      <c r="U1596" s="2" t="s">
        <v>52</v>
      </c>
      <c r="V1596" s="2" t="s">
        <v>41</v>
      </c>
      <c r="W1596" s="2">
        <v>9</v>
      </c>
      <c r="X1596" s="2">
        <v>9</v>
      </c>
      <c r="Y1596" s="2" t="s">
        <v>1849</v>
      </c>
      <c r="Z1596" s="2" t="s">
        <v>47</v>
      </c>
      <c r="AA1596" s="2" t="s">
        <v>41</v>
      </c>
      <c r="AD1596" s="10" t="s">
        <v>1858</v>
      </c>
    </row>
    <row r="1597" spans="1:30" x14ac:dyDescent="0.2">
      <c r="A1597" s="2">
        <v>92442</v>
      </c>
      <c r="B1597" s="2">
        <v>91443</v>
      </c>
      <c r="C1597" s="2">
        <v>154</v>
      </c>
      <c r="D1597" s="10" t="s">
        <v>1855</v>
      </c>
      <c r="E1597" s="2" t="s">
        <v>42</v>
      </c>
      <c r="F1597" s="2" t="s">
        <v>1333</v>
      </c>
      <c r="J1597" s="2" t="s">
        <v>30</v>
      </c>
      <c r="K1597" s="10" t="s">
        <v>2219</v>
      </c>
      <c r="L1597" s="2" t="s">
        <v>55</v>
      </c>
      <c r="M1597" s="2" t="s">
        <v>38</v>
      </c>
      <c r="N1597" s="10">
        <v>1999</v>
      </c>
      <c r="O1597" s="9">
        <v>36323</v>
      </c>
      <c r="P1597" s="2">
        <v>43.6</v>
      </c>
      <c r="Q1597" s="2">
        <v>-62.833333000000003</v>
      </c>
      <c r="R1597" s="11">
        <v>91</v>
      </c>
      <c r="S1597" s="11">
        <v>91</v>
      </c>
      <c r="T1597" s="2" t="s">
        <v>1846</v>
      </c>
      <c r="U1597" s="2" t="s">
        <v>52</v>
      </c>
      <c r="V1597" s="2" t="s">
        <v>41</v>
      </c>
      <c r="W1597" s="2">
        <v>5</v>
      </c>
      <c r="X1597" s="2">
        <v>5</v>
      </c>
      <c r="Y1597" s="2" t="s">
        <v>1849</v>
      </c>
      <c r="Z1597" s="2" t="s">
        <v>47</v>
      </c>
      <c r="AA1597" s="2" t="s">
        <v>41</v>
      </c>
      <c r="AD1597" s="10" t="s">
        <v>1858</v>
      </c>
    </row>
    <row r="1598" spans="1:30" x14ac:dyDescent="0.2">
      <c r="A1598" s="2">
        <v>92443</v>
      </c>
      <c r="B1598" s="2">
        <v>91444</v>
      </c>
      <c r="C1598" s="2">
        <v>154</v>
      </c>
      <c r="D1598" s="10" t="s">
        <v>1855</v>
      </c>
      <c r="E1598" s="2" t="s">
        <v>42</v>
      </c>
      <c r="F1598" s="2" t="s">
        <v>1334</v>
      </c>
      <c r="J1598" s="2" t="s">
        <v>30</v>
      </c>
      <c r="K1598" s="10" t="s">
        <v>149</v>
      </c>
      <c r="L1598" s="2" t="s">
        <v>55</v>
      </c>
      <c r="M1598" s="2" t="s">
        <v>38</v>
      </c>
      <c r="N1598" s="10">
        <v>1999</v>
      </c>
      <c r="O1598" s="9">
        <v>36365</v>
      </c>
      <c r="P1598" s="2">
        <v>44.283332999999999</v>
      </c>
      <c r="Q1598" s="2">
        <v>-62.8</v>
      </c>
      <c r="R1598" s="11">
        <v>51</v>
      </c>
      <c r="S1598" s="11">
        <v>51</v>
      </c>
      <c r="T1598" s="2" t="s">
        <v>1846</v>
      </c>
      <c r="U1598" s="2" t="s">
        <v>52</v>
      </c>
      <c r="V1598" s="2" t="s">
        <v>41</v>
      </c>
      <c r="W1598" s="2">
        <v>5</v>
      </c>
      <c r="X1598" s="2">
        <v>5</v>
      </c>
      <c r="Y1598" s="2" t="s">
        <v>1849</v>
      </c>
      <c r="Z1598" s="2" t="s">
        <v>47</v>
      </c>
      <c r="AA1598" s="2" t="s">
        <v>41</v>
      </c>
      <c r="AD1598" s="10" t="s">
        <v>1858</v>
      </c>
    </row>
    <row r="1599" spans="1:30" x14ac:dyDescent="0.2">
      <c r="A1599" s="2">
        <v>92444</v>
      </c>
      <c r="B1599" s="2">
        <v>91445</v>
      </c>
      <c r="C1599" s="2">
        <v>154</v>
      </c>
      <c r="D1599" s="10" t="s">
        <v>1855</v>
      </c>
      <c r="E1599" s="2" t="s">
        <v>42</v>
      </c>
      <c r="F1599" s="2" t="s">
        <v>1335</v>
      </c>
      <c r="J1599" s="2" t="s">
        <v>30</v>
      </c>
      <c r="K1599" s="10" t="s">
        <v>149</v>
      </c>
      <c r="L1599" s="2" t="s">
        <v>55</v>
      </c>
      <c r="M1599" s="2" t="s">
        <v>38</v>
      </c>
      <c r="N1599" s="10">
        <v>1999</v>
      </c>
      <c r="O1599" s="9">
        <v>36355</v>
      </c>
      <c r="P1599" s="2">
        <v>43.65</v>
      </c>
      <c r="Q1599" s="2">
        <v>-62.966667000000001</v>
      </c>
      <c r="R1599" s="11">
        <v>43</v>
      </c>
      <c r="S1599" s="11">
        <v>43</v>
      </c>
      <c r="T1599" s="2" t="s">
        <v>1846</v>
      </c>
      <c r="U1599" s="2" t="s">
        <v>52</v>
      </c>
      <c r="V1599" s="2" t="s">
        <v>41</v>
      </c>
      <c r="W1599" s="2">
        <v>3</v>
      </c>
      <c r="X1599" s="2">
        <v>3</v>
      </c>
      <c r="Y1599" s="2" t="s">
        <v>1849</v>
      </c>
      <c r="Z1599" s="2" t="s">
        <v>47</v>
      </c>
      <c r="AA1599" s="2" t="s">
        <v>41</v>
      </c>
      <c r="AD1599" s="10" t="s">
        <v>1858</v>
      </c>
    </row>
    <row r="1600" spans="1:30" x14ac:dyDescent="0.2">
      <c r="A1600" s="2">
        <v>92445</v>
      </c>
      <c r="B1600" s="2">
        <v>91446</v>
      </c>
      <c r="C1600" s="2">
        <v>154</v>
      </c>
      <c r="D1600" s="10" t="s">
        <v>1855</v>
      </c>
      <c r="E1600" s="2" t="s">
        <v>42</v>
      </c>
      <c r="F1600" s="2" t="s">
        <v>1336</v>
      </c>
      <c r="J1600" s="2" t="s">
        <v>30</v>
      </c>
      <c r="K1600" s="10" t="s">
        <v>149</v>
      </c>
      <c r="L1600" s="2" t="s">
        <v>55</v>
      </c>
      <c r="M1600" s="2" t="s">
        <v>38</v>
      </c>
      <c r="N1600" s="10">
        <v>1999</v>
      </c>
      <c r="O1600" s="9">
        <v>36331</v>
      </c>
      <c r="P1600" s="2">
        <v>43.9</v>
      </c>
      <c r="Q1600" s="2">
        <v>-62.7</v>
      </c>
      <c r="R1600" s="11">
        <v>69</v>
      </c>
      <c r="S1600" s="11">
        <v>69</v>
      </c>
      <c r="T1600" s="2" t="s">
        <v>1846</v>
      </c>
      <c r="U1600" s="2" t="s">
        <v>52</v>
      </c>
      <c r="V1600" s="2" t="s">
        <v>41</v>
      </c>
      <c r="W1600" s="2">
        <v>5</v>
      </c>
      <c r="X1600" s="2">
        <v>5</v>
      </c>
      <c r="Y1600" s="2" t="s">
        <v>1849</v>
      </c>
      <c r="Z1600" s="2" t="s">
        <v>47</v>
      </c>
      <c r="AA1600" s="2" t="s">
        <v>41</v>
      </c>
      <c r="AD1600" s="10" t="s">
        <v>1858</v>
      </c>
    </row>
    <row r="1601" spans="1:30" x14ac:dyDescent="0.2">
      <c r="A1601" s="2">
        <v>92446</v>
      </c>
      <c r="B1601" s="2">
        <v>91447</v>
      </c>
      <c r="C1601" s="2">
        <v>154</v>
      </c>
      <c r="D1601" s="10" t="s">
        <v>1855</v>
      </c>
      <c r="E1601" s="2" t="s">
        <v>42</v>
      </c>
      <c r="F1601" s="2" t="s">
        <v>1337</v>
      </c>
      <c r="J1601" s="2" t="s">
        <v>30</v>
      </c>
      <c r="K1601" s="10" t="s">
        <v>149</v>
      </c>
      <c r="L1601" s="2" t="s">
        <v>55</v>
      </c>
      <c r="M1601" s="2" t="s">
        <v>38</v>
      </c>
      <c r="N1601" s="10">
        <v>1999</v>
      </c>
      <c r="O1601" s="9">
        <v>36332</v>
      </c>
      <c r="P1601" s="2">
        <v>43.8</v>
      </c>
      <c r="Q1601" s="2">
        <v>-62.75</v>
      </c>
      <c r="R1601" s="11">
        <v>99</v>
      </c>
      <c r="S1601" s="11">
        <v>99</v>
      </c>
      <c r="T1601" s="2" t="s">
        <v>1846</v>
      </c>
      <c r="U1601" s="2" t="s">
        <v>52</v>
      </c>
      <c r="V1601" s="2" t="s">
        <v>41</v>
      </c>
      <c r="W1601" s="2">
        <v>7</v>
      </c>
      <c r="X1601" s="2">
        <v>7</v>
      </c>
      <c r="Y1601" s="2" t="s">
        <v>1849</v>
      </c>
      <c r="Z1601" s="2" t="s">
        <v>47</v>
      </c>
      <c r="AA1601" s="2" t="s">
        <v>41</v>
      </c>
      <c r="AD1601" s="10" t="s">
        <v>1858</v>
      </c>
    </row>
    <row r="1602" spans="1:30" x14ac:dyDescent="0.2">
      <c r="A1602" s="2">
        <v>92447</v>
      </c>
      <c r="B1602" s="2">
        <v>91448</v>
      </c>
      <c r="C1602" s="2">
        <v>154</v>
      </c>
      <c r="D1602" s="10" t="s">
        <v>1855</v>
      </c>
      <c r="E1602" s="2" t="s">
        <v>42</v>
      </c>
      <c r="F1602" s="2" t="s">
        <v>1338</v>
      </c>
      <c r="J1602" s="2" t="s">
        <v>30</v>
      </c>
      <c r="K1602" s="10" t="s">
        <v>2219</v>
      </c>
      <c r="L1602" s="2" t="s">
        <v>55</v>
      </c>
      <c r="M1602" s="2" t="s">
        <v>38</v>
      </c>
      <c r="N1602" s="10">
        <v>1999</v>
      </c>
      <c r="O1602" s="9">
        <v>36368</v>
      </c>
      <c r="P1602" s="2">
        <v>44.216667000000001</v>
      </c>
      <c r="Q1602" s="2">
        <v>-63.016666999999998</v>
      </c>
      <c r="R1602" s="11">
        <v>57</v>
      </c>
      <c r="S1602" s="11">
        <v>57</v>
      </c>
      <c r="T1602" s="2" t="s">
        <v>1846</v>
      </c>
      <c r="U1602" s="2" t="s">
        <v>52</v>
      </c>
      <c r="V1602" s="2" t="s">
        <v>41</v>
      </c>
      <c r="W1602" s="2">
        <v>5</v>
      </c>
      <c r="X1602" s="2">
        <v>5</v>
      </c>
      <c r="Y1602" s="2" t="s">
        <v>1849</v>
      </c>
      <c r="Z1602" s="2" t="s">
        <v>47</v>
      </c>
      <c r="AA1602" s="2" t="s">
        <v>41</v>
      </c>
      <c r="AD1602" s="10" t="s">
        <v>1858</v>
      </c>
    </row>
    <row r="1603" spans="1:30" x14ac:dyDescent="0.2">
      <c r="A1603" s="2">
        <v>92448</v>
      </c>
      <c r="B1603" s="2">
        <v>91449</v>
      </c>
      <c r="C1603" s="2">
        <v>154</v>
      </c>
      <c r="D1603" s="10" t="s">
        <v>1855</v>
      </c>
      <c r="E1603" s="2" t="s">
        <v>42</v>
      </c>
      <c r="F1603" s="2" t="s">
        <v>1339</v>
      </c>
      <c r="J1603" s="2" t="s">
        <v>30</v>
      </c>
      <c r="K1603" s="10" t="s">
        <v>2219</v>
      </c>
      <c r="L1603" s="2" t="s">
        <v>55</v>
      </c>
      <c r="M1603" s="2" t="s">
        <v>38</v>
      </c>
      <c r="N1603" s="10">
        <v>1999</v>
      </c>
      <c r="O1603" s="9">
        <v>36355</v>
      </c>
      <c r="P1603" s="2">
        <v>43.75</v>
      </c>
      <c r="Q1603" s="2">
        <v>-62.95</v>
      </c>
      <c r="R1603" s="11">
        <v>56</v>
      </c>
      <c r="S1603" s="11">
        <v>56</v>
      </c>
      <c r="T1603" s="2" t="s">
        <v>1846</v>
      </c>
      <c r="U1603" s="2" t="s">
        <v>52</v>
      </c>
      <c r="V1603" s="2" t="s">
        <v>41</v>
      </c>
      <c r="W1603" s="2">
        <v>4</v>
      </c>
      <c r="X1603" s="2">
        <v>4</v>
      </c>
      <c r="Y1603" s="2" t="s">
        <v>1849</v>
      </c>
      <c r="Z1603" s="2" t="s">
        <v>47</v>
      </c>
      <c r="AA1603" s="2" t="s">
        <v>41</v>
      </c>
      <c r="AD1603" s="10" t="s">
        <v>1858</v>
      </c>
    </row>
    <row r="1604" spans="1:30" x14ac:dyDescent="0.2">
      <c r="A1604" s="2">
        <v>92449</v>
      </c>
      <c r="B1604" s="2">
        <v>91450</v>
      </c>
      <c r="C1604" s="2">
        <v>154</v>
      </c>
      <c r="D1604" s="10" t="s">
        <v>1855</v>
      </c>
      <c r="E1604" s="2" t="s">
        <v>42</v>
      </c>
      <c r="F1604" s="2" t="s">
        <v>1340</v>
      </c>
      <c r="J1604" s="2" t="s">
        <v>30</v>
      </c>
      <c r="K1604" s="10" t="s">
        <v>149</v>
      </c>
      <c r="L1604" s="2" t="s">
        <v>55</v>
      </c>
      <c r="M1604" s="2" t="s">
        <v>38</v>
      </c>
      <c r="N1604" s="10">
        <v>1999</v>
      </c>
      <c r="O1604" s="9">
        <v>36322</v>
      </c>
      <c r="P1604" s="2">
        <v>44.033332999999999</v>
      </c>
      <c r="Q1604" s="2">
        <v>-62.683332999999998</v>
      </c>
      <c r="R1604" s="11">
        <v>91</v>
      </c>
      <c r="S1604" s="11">
        <v>91</v>
      </c>
      <c r="T1604" s="2" t="s">
        <v>1846</v>
      </c>
      <c r="U1604" s="2" t="s">
        <v>40</v>
      </c>
      <c r="V1604" s="2" t="s">
        <v>41</v>
      </c>
      <c r="W1604" s="2">
        <v>9</v>
      </c>
      <c r="X1604" s="2">
        <v>9</v>
      </c>
      <c r="Y1604" s="2" t="s">
        <v>1849</v>
      </c>
      <c r="Z1604" s="2" t="s">
        <v>47</v>
      </c>
      <c r="AA1604" s="2" t="s">
        <v>41</v>
      </c>
      <c r="AD1604" s="10" t="s">
        <v>1858</v>
      </c>
    </row>
    <row r="1605" spans="1:30" x14ac:dyDescent="0.2">
      <c r="A1605" s="2">
        <v>92450</v>
      </c>
      <c r="B1605" s="2">
        <v>91451</v>
      </c>
      <c r="C1605" s="2">
        <v>154</v>
      </c>
      <c r="D1605" s="10" t="s">
        <v>1855</v>
      </c>
      <c r="E1605" s="2" t="s">
        <v>42</v>
      </c>
      <c r="F1605" s="2" t="s">
        <v>1341</v>
      </c>
      <c r="J1605" s="2" t="s">
        <v>30</v>
      </c>
      <c r="K1605" s="10" t="s">
        <v>149</v>
      </c>
      <c r="L1605" s="2" t="s">
        <v>55</v>
      </c>
      <c r="M1605" s="2" t="s">
        <v>38</v>
      </c>
      <c r="N1605" s="10">
        <v>1999</v>
      </c>
      <c r="O1605" s="9">
        <v>36332</v>
      </c>
      <c r="P1605" s="2">
        <v>43.95</v>
      </c>
      <c r="Q1605" s="2">
        <v>-63.533332999999999</v>
      </c>
      <c r="R1605" s="11">
        <v>61</v>
      </c>
      <c r="S1605" s="11">
        <v>61</v>
      </c>
      <c r="T1605" s="2" t="s">
        <v>1846</v>
      </c>
      <c r="U1605" s="2" t="s">
        <v>40</v>
      </c>
      <c r="V1605" s="2" t="s">
        <v>41</v>
      </c>
      <c r="W1605" s="2">
        <v>8</v>
      </c>
      <c r="X1605" s="2">
        <v>8</v>
      </c>
      <c r="Y1605" s="2" t="s">
        <v>1849</v>
      </c>
      <c r="Z1605" s="2" t="s">
        <v>47</v>
      </c>
      <c r="AA1605" s="2" t="s">
        <v>41</v>
      </c>
      <c r="AD1605" s="10" t="s">
        <v>1858</v>
      </c>
    </row>
    <row r="1606" spans="1:30" x14ac:dyDescent="0.2">
      <c r="A1606" s="2">
        <v>92451</v>
      </c>
      <c r="B1606" s="2">
        <v>91452</v>
      </c>
      <c r="C1606" s="2">
        <v>154</v>
      </c>
      <c r="D1606" s="10" t="s">
        <v>1855</v>
      </c>
      <c r="E1606" s="2" t="s">
        <v>42</v>
      </c>
      <c r="F1606" s="2" t="s">
        <v>1342</v>
      </c>
      <c r="J1606" s="2" t="s">
        <v>30</v>
      </c>
      <c r="K1606" s="10" t="s">
        <v>149</v>
      </c>
      <c r="L1606" s="2" t="s">
        <v>55</v>
      </c>
      <c r="M1606" s="2" t="s">
        <v>38</v>
      </c>
      <c r="N1606" s="10">
        <v>1999</v>
      </c>
      <c r="O1606" s="9">
        <v>36337</v>
      </c>
      <c r="P1606" s="2">
        <v>44.266666999999998</v>
      </c>
      <c r="Q1606" s="2">
        <v>-62.95</v>
      </c>
      <c r="R1606" s="11">
        <v>51</v>
      </c>
      <c r="S1606" s="11">
        <v>51</v>
      </c>
      <c r="T1606" s="2" t="s">
        <v>1846</v>
      </c>
      <c r="U1606" s="2" t="s">
        <v>40</v>
      </c>
      <c r="V1606" s="2" t="s">
        <v>41</v>
      </c>
      <c r="W1606" s="2">
        <v>5</v>
      </c>
      <c r="X1606" s="2">
        <v>5</v>
      </c>
      <c r="Y1606" s="2" t="s">
        <v>1849</v>
      </c>
      <c r="Z1606" s="2" t="s">
        <v>47</v>
      </c>
      <c r="AA1606" s="2" t="s">
        <v>41</v>
      </c>
      <c r="AD1606" s="10" t="s">
        <v>1858</v>
      </c>
    </row>
    <row r="1607" spans="1:30" x14ac:dyDescent="0.2">
      <c r="A1607" s="2">
        <v>92453</v>
      </c>
      <c r="B1607" s="2">
        <v>91454</v>
      </c>
      <c r="C1607" s="2">
        <v>154</v>
      </c>
      <c r="D1607" s="10" t="s">
        <v>1855</v>
      </c>
      <c r="E1607" s="2" t="s">
        <v>42</v>
      </c>
      <c r="F1607" s="2" t="s">
        <v>1343</v>
      </c>
      <c r="J1607" s="2" t="s">
        <v>30</v>
      </c>
      <c r="K1607" s="10" t="s">
        <v>149</v>
      </c>
      <c r="L1607" s="2" t="s">
        <v>55</v>
      </c>
      <c r="M1607" s="2" t="s">
        <v>38</v>
      </c>
      <c r="N1607" s="10">
        <v>2000</v>
      </c>
      <c r="O1607" s="9">
        <v>36697</v>
      </c>
      <c r="P1607" s="2">
        <v>43.833333000000003</v>
      </c>
      <c r="Q1607" s="2">
        <v>-63.533332999999999</v>
      </c>
      <c r="R1607" s="11">
        <v>41</v>
      </c>
      <c r="S1607" s="11">
        <v>41</v>
      </c>
      <c r="T1607" s="2" t="s">
        <v>1846</v>
      </c>
      <c r="U1607" s="2" t="s">
        <v>40</v>
      </c>
      <c r="V1607" s="2" t="s">
        <v>41</v>
      </c>
      <c r="W1607" s="2">
        <v>9</v>
      </c>
      <c r="X1607" s="2">
        <v>9</v>
      </c>
      <c r="Y1607" s="2" t="s">
        <v>1849</v>
      </c>
      <c r="Z1607" s="2" t="s">
        <v>47</v>
      </c>
      <c r="AA1607" s="2" t="s">
        <v>41</v>
      </c>
      <c r="AD1607" s="10" t="s">
        <v>1858</v>
      </c>
    </row>
    <row r="1608" spans="1:30" x14ac:dyDescent="0.2">
      <c r="A1608" s="2">
        <v>92454</v>
      </c>
      <c r="B1608" s="2">
        <v>91455</v>
      </c>
      <c r="C1608" s="2">
        <v>154</v>
      </c>
      <c r="D1608" s="10" t="s">
        <v>1855</v>
      </c>
      <c r="E1608" s="2" t="s">
        <v>42</v>
      </c>
      <c r="F1608" s="2" t="s">
        <v>1344</v>
      </c>
      <c r="J1608" s="2" t="s">
        <v>30</v>
      </c>
      <c r="K1608" s="10" t="s">
        <v>149</v>
      </c>
      <c r="L1608" s="2" t="s">
        <v>55</v>
      </c>
      <c r="M1608" s="2" t="s">
        <v>99</v>
      </c>
      <c r="N1608" s="10">
        <v>2000</v>
      </c>
      <c r="O1608" s="9">
        <v>36701</v>
      </c>
      <c r="P1608" s="2">
        <v>44.15</v>
      </c>
      <c r="Q1608" s="2">
        <v>-62.95</v>
      </c>
      <c r="R1608" s="11">
        <v>56</v>
      </c>
      <c r="S1608" s="11">
        <v>56</v>
      </c>
      <c r="T1608" s="2" t="s">
        <v>1846</v>
      </c>
      <c r="U1608" s="2" t="s">
        <v>40</v>
      </c>
      <c r="V1608" s="2" t="s">
        <v>41</v>
      </c>
      <c r="W1608" s="2">
        <v>13</v>
      </c>
      <c r="X1608" s="2">
        <v>13</v>
      </c>
      <c r="Y1608" s="2" t="s">
        <v>1849</v>
      </c>
      <c r="Z1608" s="2" t="s">
        <v>47</v>
      </c>
      <c r="AA1608" s="2" t="s">
        <v>41</v>
      </c>
      <c r="AD1608" s="10" t="s">
        <v>1858</v>
      </c>
    </row>
    <row r="1609" spans="1:30" x14ac:dyDescent="0.2">
      <c r="A1609" s="2">
        <v>92455</v>
      </c>
      <c r="B1609" s="2">
        <v>91456</v>
      </c>
      <c r="C1609" s="2">
        <v>154</v>
      </c>
      <c r="D1609" s="10" t="s">
        <v>1855</v>
      </c>
      <c r="E1609" s="2" t="s">
        <v>42</v>
      </c>
      <c r="F1609" s="2" t="s">
        <v>1345</v>
      </c>
      <c r="J1609" s="2" t="s">
        <v>30</v>
      </c>
      <c r="K1609" s="10" t="s">
        <v>35</v>
      </c>
      <c r="L1609" s="2" t="s">
        <v>55</v>
      </c>
      <c r="M1609" s="2" t="s">
        <v>38</v>
      </c>
      <c r="N1609" s="10">
        <v>1999</v>
      </c>
      <c r="O1609" s="9">
        <v>36327</v>
      </c>
      <c r="P1609" s="2">
        <v>42.933332999999998</v>
      </c>
      <c r="Q1609" s="2">
        <v>-61.216667000000001</v>
      </c>
      <c r="R1609" s="11">
        <v>84</v>
      </c>
      <c r="S1609" s="11">
        <v>84</v>
      </c>
      <c r="T1609" s="2" t="s">
        <v>1846</v>
      </c>
      <c r="U1609" s="2" t="s">
        <v>40</v>
      </c>
      <c r="V1609" s="2" t="s">
        <v>149</v>
      </c>
      <c r="W1609" s="2">
        <v>12</v>
      </c>
      <c r="X1609" s="2">
        <v>12</v>
      </c>
      <c r="Y1609" s="2" t="s">
        <v>1849</v>
      </c>
      <c r="Z1609" s="2" t="s">
        <v>47</v>
      </c>
      <c r="AA1609" s="2" t="s">
        <v>41</v>
      </c>
      <c r="AD1609" s="10" t="s">
        <v>1858</v>
      </c>
    </row>
    <row r="1610" spans="1:30" x14ac:dyDescent="0.2">
      <c r="A1610" s="2">
        <v>92456</v>
      </c>
      <c r="B1610" s="2">
        <v>91457</v>
      </c>
      <c r="C1610" s="2">
        <v>154</v>
      </c>
      <c r="D1610" s="10" t="s">
        <v>1855</v>
      </c>
      <c r="E1610" s="2" t="s">
        <v>42</v>
      </c>
      <c r="F1610" s="2" t="s">
        <v>1346</v>
      </c>
      <c r="J1610" s="2" t="s">
        <v>30</v>
      </c>
      <c r="K1610" s="10" t="s">
        <v>35</v>
      </c>
      <c r="L1610" s="2" t="s">
        <v>55</v>
      </c>
      <c r="M1610" s="2" t="s">
        <v>38</v>
      </c>
      <c r="N1610" s="10">
        <v>1999</v>
      </c>
      <c r="O1610" s="9">
        <v>36335</v>
      </c>
      <c r="P1610" s="2">
        <v>42.966667000000001</v>
      </c>
      <c r="Q1610" s="2">
        <v>-61.85</v>
      </c>
      <c r="R1610" s="11">
        <v>83</v>
      </c>
      <c r="S1610" s="11">
        <v>83</v>
      </c>
      <c r="T1610" s="2" t="s">
        <v>1846</v>
      </c>
      <c r="U1610" s="2" t="s">
        <v>40</v>
      </c>
      <c r="V1610" s="2" t="s">
        <v>149</v>
      </c>
      <c r="AD1610" s="10" t="s">
        <v>1858</v>
      </c>
    </row>
    <row r="1611" spans="1:30" x14ac:dyDescent="0.2">
      <c r="A1611" s="2">
        <v>92458</v>
      </c>
      <c r="B1611" s="2">
        <v>91459</v>
      </c>
      <c r="C1611" s="2">
        <v>154</v>
      </c>
      <c r="D1611" s="10" t="s">
        <v>1855</v>
      </c>
      <c r="E1611" s="2" t="s">
        <v>42</v>
      </c>
      <c r="F1611" s="2" t="s">
        <v>1347</v>
      </c>
      <c r="J1611" s="2" t="s">
        <v>30</v>
      </c>
      <c r="K1611" s="10" t="s">
        <v>35</v>
      </c>
      <c r="L1611" s="2" t="s">
        <v>44</v>
      </c>
      <c r="M1611" s="2" t="s">
        <v>38</v>
      </c>
      <c r="N1611" s="10">
        <v>1999</v>
      </c>
      <c r="O1611" s="9">
        <v>36369</v>
      </c>
      <c r="P1611" s="2">
        <v>43.383333</v>
      </c>
      <c r="Q1611" s="2">
        <v>-60.166666999999997</v>
      </c>
      <c r="R1611" s="11">
        <v>84</v>
      </c>
      <c r="S1611" s="11">
        <v>84</v>
      </c>
      <c r="T1611" s="2" t="s">
        <v>1846</v>
      </c>
      <c r="U1611" s="2" t="s">
        <v>40</v>
      </c>
      <c r="V1611" s="2" t="s">
        <v>149</v>
      </c>
      <c r="AD1611" s="10" t="s">
        <v>1858</v>
      </c>
    </row>
    <row r="1612" spans="1:30" x14ac:dyDescent="0.2">
      <c r="A1612" s="2">
        <v>92460</v>
      </c>
      <c r="B1612" s="2">
        <v>91461</v>
      </c>
      <c r="C1612" s="2">
        <v>154</v>
      </c>
      <c r="D1612" s="10" t="s">
        <v>1855</v>
      </c>
      <c r="E1612" s="2" t="s">
        <v>42</v>
      </c>
      <c r="F1612" s="2" t="s">
        <v>1348</v>
      </c>
      <c r="J1612" s="2" t="s">
        <v>30</v>
      </c>
      <c r="K1612" s="10" t="s">
        <v>35</v>
      </c>
      <c r="L1612" s="2" t="s">
        <v>55</v>
      </c>
      <c r="M1612" s="2" t="s">
        <v>38</v>
      </c>
      <c r="N1612" s="10">
        <v>1999</v>
      </c>
      <c r="O1612" s="9">
        <v>36335</v>
      </c>
      <c r="P1612" s="2">
        <v>42.983333000000002</v>
      </c>
      <c r="Q1612" s="2">
        <v>-61.65</v>
      </c>
      <c r="R1612" s="11">
        <v>88</v>
      </c>
      <c r="S1612" s="11">
        <v>88</v>
      </c>
      <c r="T1612" s="2" t="s">
        <v>1846</v>
      </c>
      <c r="U1612" s="2" t="s">
        <v>40</v>
      </c>
      <c r="V1612" s="2" t="s">
        <v>149</v>
      </c>
      <c r="AD1612" s="10" t="s">
        <v>1858</v>
      </c>
    </row>
    <row r="1613" spans="1:30" x14ac:dyDescent="0.2">
      <c r="A1613" s="2">
        <v>92461</v>
      </c>
      <c r="B1613" s="2">
        <v>91462</v>
      </c>
      <c r="C1613" s="2">
        <v>154</v>
      </c>
      <c r="D1613" s="10" t="s">
        <v>1855</v>
      </c>
      <c r="E1613" s="2" t="s">
        <v>42</v>
      </c>
      <c r="F1613" s="2" t="s">
        <v>1349</v>
      </c>
      <c r="J1613" s="2" t="s">
        <v>30</v>
      </c>
      <c r="K1613" s="10" t="s">
        <v>35</v>
      </c>
      <c r="L1613" s="2" t="s">
        <v>55</v>
      </c>
      <c r="M1613" s="2" t="s">
        <v>38</v>
      </c>
      <c r="N1613" s="10">
        <v>1999</v>
      </c>
      <c r="O1613" s="9">
        <v>36335</v>
      </c>
      <c r="P1613" s="2">
        <v>42.966667000000001</v>
      </c>
      <c r="Q1613" s="2">
        <v>-61.833333000000003</v>
      </c>
      <c r="R1613" s="11">
        <v>85</v>
      </c>
      <c r="S1613" s="11">
        <v>85</v>
      </c>
      <c r="T1613" s="2" t="s">
        <v>1846</v>
      </c>
      <c r="U1613" s="2" t="s">
        <v>40</v>
      </c>
      <c r="V1613" s="2" t="s">
        <v>149</v>
      </c>
      <c r="AD1613" s="10" t="s">
        <v>1858</v>
      </c>
    </row>
    <row r="1614" spans="1:30" x14ac:dyDescent="0.2">
      <c r="A1614" s="2">
        <v>92462</v>
      </c>
      <c r="B1614" s="2">
        <v>91463</v>
      </c>
      <c r="C1614" s="2">
        <v>154</v>
      </c>
      <c r="D1614" s="10" t="s">
        <v>1855</v>
      </c>
      <c r="E1614" s="2" t="s">
        <v>42</v>
      </c>
      <c r="F1614" s="2" t="s">
        <v>1350</v>
      </c>
      <c r="J1614" s="2" t="s">
        <v>30</v>
      </c>
      <c r="K1614" s="10" t="s">
        <v>149</v>
      </c>
      <c r="L1614" s="2" t="s">
        <v>55</v>
      </c>
      <c r="M1614" s="2" t="s">
        <v>38</v>
      </c>
      <c r="N1614" s="10">
        <v>1999</v>
      </c>
      <c r="O1614" s="9">
        <v>36328</v>
      </c>
      <c r="P1614" s="2">
        <v>43.116667</v>
      </c>
      <c r="Q1614" s="2">
        <v>-61.316667000000002</v>
      </c>
      <c r="R1614" s="11">
        <v>80</v>
      </c>
      <c r="S1614" s="11">
        <v>80</v>
      </c>
      <c r="T1614" s="2" t="s">
        <v>1846</v>
      </c>
      <c r="U1614" s="2" t="s">
        <v>40</v>
      </c>
      <c r="V1614" s="2" t="s">
        <v>149</v>
      </c>
      <c r="W1614" s="2">
        <v>10</v>
      </c>
      <c r="X1614" s="2">
        <v>10</v>
      </c>
      <c r="Y1614" s="2" t="s">
        <v>1849</v>
      </c>
      <c r="Z1614" s="2" t="s">
        <v>47</v>
      </c>
      <c r="AA1614" s="2" t="s">
        <v>41</v>
      </c>
      <c r="AD1614" s="10" t="s">
        <v>1858</v>
      </c>
    </row>
    <row r="1615" spans="1:30" x14ac:dyDescent="0.2">
      <c r="A1615" s="2">
        <v>94422</v>
      </c>
      <c r="B1615" s="2">
        <v>93388</v>
      </c>
      <c r="C1615" s="2">
        <v>154</v>
      </c>
      <c r="D1615" s="10" t="s">
        <v>1855</v>
      </c>
      <c r="E1615" s="2" t="s">
        <v>42</v>
      </c>
      <c r="F1615" s="2" t="s">
        <v>1351</v>
      </c>
      <c r="J1615" s="2" t="s">
        <v>30</v>
      </c>
      <c r="K1615" s="10" t="s">
        <v>149</v>
      </c>
      <c r="L1615" s="2" t="s">
        <v>44</v>
      </c>
      <c r="M1615" s="2" t="s">
        <v>87</v>
      </c>
      <c r="N1615" s="10">
        <v>2002</v>
      </c>
      <c r="O1615" s="9">
        <v>37489</v>
      </c>
      <c r="P1615" s="2">
        <v>43.316667000000002</v>
      </c>
      <c r="Q1615" s="2">
        <v>-70.05</v>
      </c>
      <c r="R1615" s="11">
        <v>84</v>
      </c>
      <c r="S1615" s="11">
        <v>84</v>
      </c>
      <c r="T1615" s="2" t="s">
        <v>1846</v>
      </c>
      <c r="U1615" s="2" t="s">
        <v>40</v>
      </c>
      <c r="V1615" s="2" t="s">
        <v>149</v>
      </c>
      <c r="AD1615" s="10" t="s">
        <v>1858</v>
      </c>
    </row>
    <row r="1616" spans="1:30" x14ac:dyDescent="0.2">
      <c r="A1616" s="2">
        <v>94423</v>
      </c>
      <c r="B1616" s="2">
        <v>93389</v>
      </c>
      <c r="C1616" s="2">
        <v>154</v>
      </c>
      <c r="D1616" s="10" t="s">
        <v>1855</v>
      </c>
      <c r="E1616" s="2" t="s">
        <v>42</v>
      </c>
      <c r="F1616" s="2" t="s">
        <v>1352</v>
      </c>
      <c r="J1616" s="2" t="s">
        <v>30</v>
      </c>
      <c r="K1616" s="10" t="s">
        <v>2219</v>
      </c>
      <c r="L1616" s="2" t="s">
        <v>44</v>
      </c>
      <c r="M1616" s="2" t="s">
        <v>87</v>
      </c>
      <c r="N1616" s="10">
        <v>2002</v>
      </c>
      <c r="O1616" s="9">
        <v>37501</v>
      </c>
      <c r="P1616" s="2">
        <v>43.366667</v>
      </c>
      <c r="Q1616" s="2">
        <v>-70.133332999999993</v>
      </c>
      <c r="R1616" s="11">
        <v>86</v>
      </c>
      <c r="S1616" s="11">
        <v>86</v>
      </c>
      <c r="T1616" s="2" t="s">
        <v>1846</v>
      </c>
      <c r="U1616" s="2" t="s">
        <v>52</v>
      </c>
      <c r="V1616" s="2" t="s">
        <v>149</v>
      </c>
      <c r="AD1616" s="10" t="s">
        <v>1858</v>
      </c>
    </row>
    <row r="1617" spans="1:30" x14ac:dyDescent="0.2">
      <c r="A1617" s="2">
        <v>94429</v>
      </c>
      <c r="B1617" s="2">
        <v>93395</v>
      </c>
      <c r="C1617" s="2">
        <v>154</v>
      </c>
      <c r="D1617" s="10" t="s">
        <v>1855</v>
      </c>
      <c r="E1617" s="2" t="s">
        <v>42</v>
      </c>
      <c r="F1617" s="2" t="s">
        <v>1353</v>
      </c>
      <c r="J1617" s="2" t="s">
        <v>30</v>
      </c>
      <c r="K1617" s="10" t="s">
        <v>35</v>
      </c>
      <c r="L1617" s="2" t="s">
        <v>44</v>
      </c>
      <c r="M1617" s="2" t="s">
        <v>87</v>
      </c>
      <c r="N1617" s="10">
        <v>2002</v>
      </c>
      <c r="O1617" s="9">
        <v>37451</v>
      </c>
      <c r="P1617" s="2">
        <v>43.366667</v>
      </c>
      <c r="Q1617" s="2">
        <v>-70.233333000000002</v>
      </c>
      <c r="R1617" s="11">
        <v>107</v>
      </c>
      <c r="S1617" s="11">
        <v>107</v>
      </c>
      <c r="T1617" s="2" t="s">
        <v>1846</v>
      </c>
      <c r="U1617" s="2" t="s">
        <v>52</v>
      </c>
      <c r="V1617" s="2" t="s">
        <v>41</v>
      </c>
      <c r="AD1617" s="10" t="s">
        <v>1858</v>
      </c>
    </row>
    <row r="1618" spans="1:30" x14ac:dyDescent="0.2">
      <c r="A1618" s="2">
        <v>94431</v>
      </c>
      <c r="B1618" s="2">
        <v>93397</v>
      </c>
      <c r="C1618" s="2">
        <v>154</v>
      </c>
      <c r="D1618" s="10" t="s">
        <v>1855</v>
      </c>
      <c r="E1618" s="2" t="s">
        <v>42</v>
      </c>
      <c r="F1618" s="2" t="s">
        <v>1354</v>
      </c>
      <c r="J1618" s="2" t="s">
        <v>30</v>
      </c>
      <c r="K1618" s="10" t="s">
        <v>2219</v>
      </c>
      <c r="L1618" s="2" t="s">
        <v>44</v>
      </c>
      <c r="M1618" s="2" t="s">
        <v>87</v>
      </c>
      <c r="N1618" s="10">
        <v>2003</v>
      </c>
      <c r="O1618" s="9">
        <v>37864</v>
      </c>
      <c r="P1618" s="2">
        <v>43.366667</v>
      </c>
      <c r="Q1618" s="2">
        <v>-70.233333000000002</v>
      </c>
      <c r="R1618" s="11">
        <v>107</v>
      </c>
      <c r="S1618" s="11">
        <v>107</v>
      </c>
      <c r="T1618" s="2" t="s">
        <v>1846</v>
      </c>
      <c r="U1618" s="2" t="s">
        <v>52</v>
      </c>
      <c r="V1618" s="2" t="s">
        <v>41</v>
      </c>
      <c r="AD1618" s="10" t="s">
        <v>1858</v>
      </c>
    </row>
    <row r="1619" spans="1:30" x14ac:dyDescent="0.2">
      <c r="A1619" s="2">
        <v>94623</v>
      </c>
      <c r="B1619" s="2">
        <v>93586</v>
      </c>
      <c r="C1619" s="2">
        <v>154</v>
      </c>
      <c r="D1619" s="10" t="s">
        <v>1855</v>
      </c>
      <c r="E1619" s="2" t="s">
        <v>42</v>
      </c>
      <c r="F1619" s="2" t="s">
        <v>1355</v>
      </c>
      <c r="J1619" s="2" t="s">
        <v>30</v>
      </c>
      <c r="K1619" s="10" t="s">
        <v>149</v>
      </c>
      <c r="L1619" s="2" t="s">
        <v>44</v>
      </c>
      <c r="M1619" s="2" t="s">
        <v>87</v>
      </c>
      <c r="N1619" s="10">
        <v>2006</v>
      </c>
      <c r="O1619" s="9">
        <v>38934</v>
      </c>
      <c r="P1619" s="2">
        <v>43.566667000000002</v>
      </c>
      <c r="Q1619" s="2">
        <v>-70</v>
      </c>
      <c r="R1619" s="11">
        <v>91</v>
      </c>
      <c r="S1619" s="11">
        <v>91</v>
      </c>
      <c r="T1619" s="2" t="s">
        <v>1846</v>
      </c>
      <c r="U1619" s="2" t="s">
        <v>40</v>
      </c>
      <c r="V1619" s="2" t="s">
        <v>41</v>
      </c>
      <c r="W1619" s="2">
        <v>11</v>
      </c>
      <c r="X1619" s="2">
        <v>11</v>
      </c>
      <c r="Y1619" s="2" t="s">
        <v>1849</v>
      </c>
      <c r="Z1619" s="2" t="s">
        <v>47</v>
      </c>
      <c r="AA1619" s="2" t="s">
        <v>41</v>
      </c>
      <c r="AD1619" s="10" t="s">
        <v>1858</v>
      </c>
    </row>
    <row r="1620" spans="1:30" x14ac:dyDescent="0.2">
      <c r="A1620" s="2">
        <v>94631</v>
      </c>
      <c r="B1620" s="2">
        <v>93594</v>
      </c>
      <c r="C1620" s="2">
        <v>154</v>
      </c>
      <c r="D1620" s="10" t="s">
        <v>1855</v>
      </c>
      <c r="E1620" s="2" t="s">
        <v>42</v>
      </c>
      <c r="F1620" s="2" t="s">
        <v>1356</v>
      </c>
      <c r="J1620" s="2" t="s">
        <v>30</v>
      </c>
      <c r="K1620" s="10" t="s">
        <v>35</v>
      </c>
      <c r="L1620" s="2" t="s">
        <v>44</v>
      </c>
      <c r="M1620" s="2" t="s">
        <v>87</v>
      </c>
      <c r="N1620" s="10">
        <v>1999</v>
      </c>
      <c r="O1620" s="9">
        <v>36409</v>
      </c>
      <c r="P1620" s="2">
        <v>44.25</v>
      </c>
      <c r="Q1620" s="2">
        <v>-68.166667000000004</v>
      </c>
      <c r="R1620" s="11">
        <v>91</v>
      </c>
      <c r="S1620" s="11">
        <v>91</v>
      </c>
      <c r="T1620" s="2" t="s">
        <v>1846</v>
      </c>
      <c r="U1620" s="2" t="s">
        <v>52</v>
      </c>
      <c r="V1620" s="2" t="s">
        <v>41</v>
      </c>
      <c r="AD1620" s="10" t="s">
        <v>1858</v>
      </c>
    </row>
    <row r="1621" spans="1:30" x14ac:dyDescent="0.2">
      <c r="A1621" s="2">
        <v>94632</v>
      </c>
      <c r="B1621" s="2">
        <v>93595</v>
      </c>
      <c r="C1621" s="2">
        <v>154</v>
      </c>
      <c r="D1621" s="10" t="s">
        <v>1855</v>
      </c>
      <c r="E1621" s="2" t="s">
        <v>42</v>
      </c>
      <c r="F1621" s="2" t="s">
        <v>1357</v>
      </c>
      <c r="J1621" s="2" t="s">
        <v>30</v>
      </c>
      <c r="K1621" s="10" t="s">
        <v>149</v>
      </c>
      <c r="L1621" s="2" t="s">
        <v>44</v>
      </c>
      <c r="M1621" s="2" t="s">
        <v>87</v>
      </c>
      <c r="N1621" s="10">
        <v>1999</v>
      </c>
      <c r="O1621" s="9">
        <v>36422</v>
      </c>
      <c r="P1621" s="2">
        <v>44.233333000000002</v>
      </c>
      <c r="Q1621" s="2">
        <v>-68.150000000000006</v>
      </c>
      <c r="R1621" s="11">
        <v>107</v>
      </c>
      <c r="S1621" s="11">
        <v>107</v>
      </c>
      <c r="T1621" s="2" t="s">
        <v>1846</v>
      </c>
      <c r="U1621" s="2" t="s">
        <v>40</v>
      </c>
      <c r="V1621" s="2" t="s">
        <v>41</v>
      </c>
      <c r="AD1621" s="10" t="s">
        <v>1858</v>
      </c>
    </row>
    <row r="1622" spans="1:30" x14ac:dyDescent="0.2">
      <c r="A1622" s="2">
        <v>94633</v>
      </c>
      <c r="B1622" s="2">
        <v>93596</v>
      </c>
      <c r="C1622" s="2">
        <v>154</v>
      </c>
      <c r="D1622" s="10" t="s">
        <v>1855</v>
      </c>
      <c r="E1622" s="2" t="s">
        <v>42</v>
      </c>
      <c r="F1622" s="2" t="s">
        <v>1358</v>
      </c>
      <c r="J1622" s="2" t="s">
        <v>30</v>
      </c>
      <c r="K1622" s="10" t="s">
        <v>149</v>
      </c>
      <c r="L1622" s="2" t="s">
        <v>44</v>
      </c>
      <c r="M1622" s="2" t="s">
        <v>87</v>
      </c>
      <c r="N1622" s="10">
        <v>2000</v>
      </c>
      <c r="O1622" s="9">
        <v>36730</v>
      </c>
      <c r="P1622" s="2">
        <v>44.25</v>
      </c>
      <c r="Q1622" s="2">
        <v>-68.183333000000005</v>
      </c>
      <c r="R1622" s="11">
        <v>112</v>
      </c>
      <c r="S1622" s="11">
        <v>112</v>
      </c>
      <c r="T1622" s="2" t="s">
        <v>1846</v>
      </c>
      <c r="U1622" s="2" t="s">
        <v>52</v>
      </c>
      <c r="V1622" s="2" t="s">
        <v>149</v>
      </c>
      <c r="AD1622" s="10" t="s">
        <v>1858</v>
      </c>
    </row>
    <row r="1623" spans="1:30" x14ac:dyDescent="0.2">
      <c r="A1623" s="2">
        <v>94634</v>
      </c>
      <c r="B1623" s="2">
        <v>93597</v>
      </c>
      <c r="C1623" s="2">
        <v>154</v>
      </c>
      <c r="D1623" s="10" t="s">
        <v>1855</v>
      </c>
      <c r="E1623" s="2" t="s">
        <v>42</v>
      </c>
      <c r="F1623" s="2" t="s">
        <v>1359</v>
      </c>
      <c r="J1623" s="2" t="s">
        <v>30</v>
      </c>
      <c r="K1623" s="10" t="s">
        <v>2219</v>
      </c>
      <c r="L1623" s="2" t="s">
        <v>44</v>
      </c>
      <c r="M1623" s="2" t="s">
        <v>87</v>
      </c>
      <c r="N1623" s="10">
        <v>1999</v>
      </c>
      <c r="O1623" s="9">
        <v>36409</v>
      </c>
      <c r="P1623" s="2">
        <v>44.25</v>
      </c>
      <c r="Q1623" s="2">
        <v>-68.166667000000004</v>
      </c>
      <c r="R1623" s="11">
        <v>152</v>
      </c>
      <c r="S1623" s="11">
        <v>152</v>
      </c>
      <c r="T1623" s="2" t="s">
        <v>1846</v>
      </c>
      <c r="U1623" s="2" t="s">
        <v>40</v>
      </c>
      <c r="V1623" s="2" t="s">
        <v>41</v>
      </c>
      <c r="AD1623" s="10" t="s">
        <v>1858</v>
      </c>
    </row>
    <row r="1624" spans="1:30" x14ac:dyDescent="0.2">
      <c r="A1624" s="2">
        <v>94635</v>
      </c>
      <c r="B1624" s="2">
        <v>93598</v>
      </c>
      <c r="C1624" s="2">
        <v>154</v>
      </c>
      <c r="D1624" s="10" t="s">
        <v>1855</v>
      </c>
      <c r="E1624" s="2" t="s">
        <v>42</v>
      </c>
      <c r="F1624" s="2" t="s">
        <v>1360</v>
      </c>
      <c r="J1624" s="2" t="s">
        <v>30</v>
      </c>
      <c r="K1624" s="10" t="s">
        <v>35</v>
      </c>
      <c r="L1624" s="2" t="s">
        <v>44</v>
      </c>
      <c r="M1624" s="2" t="s">
        <v>87</v>
      </c>
      <c r="N1624" s="10">
        <v>1999</v>
      </c>
      <c r="O1624" s="9">
        <v>36400</v>
      </c>
      <c r="P1624" s="2">
        <v>44.25</v>
      </c>
      <c r="Q1624" s="2">
        <v>-68.183333000000005</v>
      </c>
      <c r="R1624" s="11">
        <v>122</v>
      </c>
      <c r="S1624" s="11">
        <v>122</v>
      </c>
      <c r="T1624" s="2" t="s">
        <v>1846</v>
      </c>
      <c r="U1624" s="2" t="s">
        <v>40</v>
      </c>
      <c r="V1624" s="2" t="s">
        <v>41</v>
      </c>
      <c r="AD1624" s="10" t="s">
        <v>1858</v>
      </c>
    </row>
    <row r="1625" spans="1:30" x14ac:dyDescent="0.2">
      <c r="A1625" s="2">
        <v>94819</v>
      </c>
      <c r="B1625" s="2">
        <v>93778</v>
      </c>
      <c r="C1625" s="2">
        <v>154</v>
      </c>
      <c r="D1625" s="10" t="s">
        <v>1855</v>
      </c>
      <c r="E1625" s="2" t="s">
        <v>42</v>
      </c>
      <c r="F1625" s="2" t="s">
        <v>1361</v>
      </c>
      <c r="J1625" s="2" t="s">
        <v>30</v>
      </c>
      <c r="K1625" s="10" t="s">
        <v>149</v>
      </c>
      <c r="L1625" s="2" t="s">
        <v>44</v>
      </c>
      <c r="M1625" s="2" t="s">
        <v>87</v>
      </c>
      <c r="N1625" s="10">
        <v>2002</v>
      </c>
      <c r="O1625" s="9">
        <v>37516</v>
      </c>
      <c r="P1625" s="2">
        <v>43.266666999999998</v>
      </c>
      <c r="Q1625" s="2">
        <v>-70.283332999999999</v>
      </c>
      <c r="R1625" s="11">
        <v>102</v>
      </c>
      <c r="S1625" s="11">
        <v>102</v>
      </c>
      <c r="T1625" s="2" t="s">
        <v>1846</v>
      </c>
      <c r="U1625" s="2" t="s">
        <v>52</v>
      </c>
      <c r="V1625" s="2" t="s">
        <v>41</v>
      </c>
      <c r="W1625" s="2">
        <v>23</v>
      </c>
      <c r="X1625" s="2">
        <v>23</v>
      </c>
      <c r="Y1625" s="2" t="s">
        <v>1849</v>
      </c>
      <c r="Z1625" s="2" t="s">
        <v>47</v>
      </c>
      <c r="AA1625" s="2" t="s">
        <v>41</v>
      </c>
      <c r="AD1625" s="10" t="s">
        <v>1858</v>
      </c>
    </row>
    <row r="1626" spans="1:30" x14ac:dyDescent="0.2">
      <c r="A1626" s="2">
        <v>94929</v>
      </c>
      <c r="B1626" s="2">
        <v>93887</v>
      </c>
      <c r="C1626" s="2">
        <v>154</v>
      </c>
      <c r="D1626" s="10" t="s">
        <v>1855</v>
      </c>
      <c r="E1626" s="2" t="s">
        <v>42</v>
      </c>
      <c r="F1626" s="2" t="s">
        <v>1362</v>
      </c>
      <c r="J1626" s="2" t="s">
        <v>30</v>
      </c>
      <c r="K1626" s="10" t="s">
        <v>35</v>
      </c>
      <c r="L1626" s="2" t="s">
        <v>44</v>
      </c>
      <c r="M1626" s="2" t="s">
        <v>87</v>
      </c>
      <c r="N1626" s="10">
        <v>2000</v>
      </c>
      <c r="O1626" s="9">
        <v>36743</v>
      </c>
      <c r="P1626" s="2">
        <v>43.516666999999998</v>
      </c>
      <c r="Q1626" s="2">
        <v>-69.633332999999993</v>
      </c>
      <c r="R1626" s="11">
        <v>99</v>
      </c>
      <c r="S1626" s="11">
        <v>99</v>
      </c>
      <c r="T1626" s="2" t="s">
        <v>1846</v>
      </c>
      <c r="U1626" s="2" t="s">
        <v>52</v>
      </c>
      <c r="V1626" s="2" t="s">
        <v>41</v>
      </c>
      <c r="W1626" s="2">
        <v>23</v>
      </c>
      <c r="X1626" s="2">
        <v>23</v>
      </c>
      <c r="Y1626" s="2" t="s">
        <v>1849</v>
      </c>
      <c r="Z1626" s="2" t="s">
        <v>47</v>
      </c>
      <c r="AA1626" s="2" t="s">
        <v>41</v>
      </c>
      <c r="AD1626" s="10" t="s">
        <v>1858</v>
      </c>
    </row>
    <row r="1627" spans="1:30" x14ac:dyDescent="0.2">
      <c r="A1627" s="2">
        <v>94932</v>
      </c>
      <c r="B1627" s="2">
        <v>93890</v>
      </c>
      <c r="C1627" s="2">
        <v>154</v>
      </c>
      <c r="D1627" s="10" t="s">
        <v>1855</v>
      </c>
      <c r="E1627" s="2" t="s">
        <v>42</v>
      </c>
      <c r="F1627" s="2" t="s">
        <v>1363</v>
      </c>
      <c r="J1627" s="2" t="s">
        <v>30</v>
      </c>
      <c r="K1627" s="10" t="s">
        <v>2219</v>
      </c>
      <c r="L1627" s="2" t="s">
        <v>44</v>
      </c>
      <c r="M1627" s="2" t="s">
        <v>87</v>
      </c>
      <c r="N1627" s="10">
        <v>2003</v>
      </c>
      <c r="O1627" s="9">
        <v>37870</v>
      </c>
      <c r="P1627" s="2">
        <v>43.35</v>
      </c>
      <c r="Q1627" s="2">
        <v>-70.116667000000007</v>
      </c>
      <c r="R1627" s="11">
        <v>107</v>
      </c>
      <c r="S1627" s="11">
        <v>107</v>
      </c>
      <c r="T1627" s="2" t="s">
        <v>1846</v>
      </c>
      <c r="U1627" s="2" t="s">
        <v>52</v>
      </c>
      <c r="V1627" s="2" t="s">
        <v>41</v>
      </c>
      <c r="W1627" s="2">
        <v>11</v>
      </c>
      <c r="X1627" s="2">
        <v>11</v>
      </c>
      <c r="Y1627" s="2" t="s">
        <v>1849</v>
      </c>
      <c r="Z1627" s="2" t="s">
        <v>47</v>
      </c>
      <c r="AA1627" s="2" t="s">
        <v>41</v>
      </c>
      <c r="AD1627" s="10" t="s">
        <v>1858</v>
      </c>
    </row>
    <row r="1628" spans="1:30" x14ac:dyDescent="0.2">
      <c r="A1628" s="2">
        <v>94933</v>
      </c>
      <c r="B1628" s="2">
        <v>93891</v>
      </c>
      <c r="C1628" s="2">
        <v>154</v>
      </c>
      <c r="D1628" s="10" t="s">
        <v>1855</v>
      </c>
      <c r="E1628" s="2" t="s">
        <v>42</v>
      </c>
      <c r="F1628" s="2" t="s">
        <v>1364</v>
      </c>
      <c r="J1628" s="2" t="s">
        <v>30</v>
      </c>
      <c r="K1628" s="10" t="s">
        <v>35</v>
      </c>
      <c r="L1628" s="2" t="s">
        <v>44</v>
      </c>
      <c r="M1628" s="2" t="s">
        <v>87</v>
      </c>
      <c r="N1628" s="10">
        <v>2003</v>
      </c>
      <c r="O1628" s="9">
        <v>37873</v>
      </c>
      <c r="P1628" s="2">
        <v>43.35</v>
      </c>
      <c r="Q1628" s="2">
        <v>-70.133332999999993</v>
      </c>
      <c r="R1628" s="11">
        <v>91</v>
      </c>
      <c r="S1628" s="11">
        <v>91</v>
      </c>
      <c r="T1628" s="2" t="s">
        <v>1846</v>
      </c>
      <c r="U1628" s="2" t="s">
        <v>52</v>
      </c>
      <c r="V1628" s="2" t="s">
        <v>41</v>
      </c>
      <c r="W1628" s="2">
        <v>9</v>
      </c>
      <c r="X1628" s="2">
        <v>9</v>
      </c>
      <c r="Y1628" s="2" t="s">
        <v>1849</v>
      </c>
      <c r="Z1628" s="2" t="s">
        <v>47</v>
      </c>
      <c r="AA1628" s="2" t="s">
        <v>41</v>
      </c>
      <c r="AD1628" s="10" t="s">
        <v>1858</v>
      </c>
    </row>
    <row r="1629" spans="1:30" x14ac:dyDescent="0.2">
      <c r="A1629" s="2">
        <v>94934</v>
      </c>
      <c r="B1629" s="2">
        <v>93892</v>
      </c>
      <c r="C1629" s="2">
        <v>154</v>
      </c>
      <c r="D1629" s="10" t="s">
        <v>1855</v>
      </c>
      <c r="E1629" s="2" t="s">
        <v>42</v>
      </c>
      <c r="F1629" s="2" t="s">
        <v>1365</v>
      </c>
      <c r="J1629" s="2" t="s">
        <v>30</v>
      </c>
      <c r="K1629" s="10" t="s">
        <v>2219</v>
      </c>
      <c r="L1629" s="2" t="s">
        <v>44</v>
      </c>
      <c r="M1629" s="2" t="s">
        <v>87</v>
      </c>
      <c r="N1629" s="10">
        <v>2003</v>
      </c>
      <c r="O1629" s="9">
        <v>37873</v>
      </c>
      <c r="P1629" s="2">
        <v>43.35</v>
      </c>
      <c r="Q1629" s="2">
        <v>-70.133332999999993</v>
      </c>
      <c r="R1629" s="11">
        <v>91</v>
      </c>
      <c r="S1629" s="11">
        <v>91</v>
      </c>
      <c r="T1629" s="2" t="s">
        <v>1846</v>
      </c>
      <c r="U1629" s="2" t="s">
        <v>52</v>
      </c>
      <c r="V1629" s="2" t="s">
        <v>41</v>
      </c>
      <c r="W1629" s="2">
        <v>9</v>
      </c>
      <c r="X1629" s="2">
        <v>9</v>
      </c>
      <c r="Y1629" s="2" t="s">
        <v>1849</v>
      </c>
      <c r="Z1629" s="2" t="s">
        <v>47</v>
      </c>
      <c r="AA1629" s="2" t="s">
        <v>41</v>
      </c>
      <c r="AD1629" s="10" t="s">
        <v>1858</v>
      </c>
    </row>
    <row r="1630" spans="1:30" x14ac:dyDescent="0.2">
      <c r="A1630" s="2">
        <v>94935</v>
      </c>
      <c r="B1630" s="2">
        <v>93893</v>
      </c>
      <c r="C1630" s="2">
        <v>154</v>
      </c>
      <c r="D1630" s="10" t="s">
        <v>1855</v>
      </c>
      <c r="E1630" s="2" t="s">
        <v>42</v>
      </c>
      <c r="F1630" s="2" t="s">
        <v>1366</v>
      </c>
      <c r="J1630" s="2" t="s">
        <v>30</v>
      </c>
      <c r="K1630" s="10" t="s">
        <v>2219</v>
      </c>
      <c r="L1630" s="2" t="s">
        <v>44</v>
      </c>
      <c r="M1630" s="2" t="s">
        <v>87</v>
      </c>
      <c r="N1630" s="10">
        <v>2003</v>
      </c>
      <c r="O1630" s="9">
        <v>37873</v>
      </c>
      <c r="P1630" s="2">
        <v>43.35</v>
      </c>
      <c r="Q1630" s="2">
        <v>-70.133332999999993</v>
      </c>
      <c r="R1630" s="11">
        <v>91</v>
      </c>
      <c r="S1630" s="11">
        <v>91</v>
      </c>
      <c r="T1630" s="2" t="s">
        <v>1846</v>
      </c>
      <c r="U1630" s="2" t="s">
        <v>52</v>
      </c>
      <c r="V1630" s="2" t="s">
        <v>41</v>
      </c>
      <c r="W1630" s="2">
        <v>9</v>
      </c>
      <c r="X1630" s="2">
        <v>9</v>
      </c>
      <c r="Y1630" s="2" t="s">
        <v>1849</v>
      </c>
      <c r="Z1630" s="2" t="s">
        <v>47</v>
      </c>
      <c r="AA1630" s="2" t="s">
        <v>41</v>
      </c>
      <c r="AD1630" s="10" t="s">
        <v>1858</v>
      </c>
    </row>
    <row r="1631" spans="1:30" x14ac:dyDescent="0.2">
      <c r="A1631" s="2">
        <v>94936</v>
      </c>
      <c r="B1631" s="2">
        <v>93894</v>
      </c>
      <c r="C1631" s="2">
        <v>154</v>
      </c>
      <c r="D1631" s="10" t="s">
        <v>1855</v>
      </c>
      <c r="E1631" s="2" t="s">
        <v>42</v>
      </c>
      <c r="F1631" s="2" t="s">
        <v>1367</v>
      </c>
      <c r="J1631" s="2" t="s">
        <v>30</v>
      </c>
      <c r="K1631" s="10" t="s">
        <v>149</v>
      </c>
      <c r="L1631" s="2" t="s">
        <v>44</v>
      </c>
      <c r="M1631" s="2" t="s">
        <v>87</v>
      </c>
      <c r="N1631" s="10">
        <v>2003</v>
      </c>
      <c r="O1631" s="9">
        <v>37877</v>
      </c>
      <c r="P1631" s="2">
        <v>43.35</v>
      </c>
      <c r="Q1631" s="2">
        <v>-70.133332999999993</v>
      </c>
      <c r="R1631" s="11">
        <v>91</v>
      </c>
      <c r="S1631" s="11">
        <v>91</v>
      </c>
      <c r="T1631" s="2" t="s">
        <v>1846</v>
      </c>
      <c r="U1631" s="2" t="s">
        <v>52</v>
      </c>
      <c r="V1631" s="2" t="s">
        <v>41</v>
      </c>
      <c r="W1631" s="2">
        <v>11</v>
      </c>
      <c r="X1631" s="2">
        <v>11</v>
      </c>
      <c r="Y1631" s="2" t="s">
        <v>1849</v>
      </c>
      <c r="Z1631" s="2" t="s">
        <v>47</v>
      </c>
      <c r="AA1631" s="2" t="s">
        <v>41</v>
      </c>
      <c r="AD1631" s="10" t="s">
        <v>1858</v>
      </c>
    </row>
    <row r="1632" spans="1:30" x14ac:dyDescent="0.2">
      <c r="A1632" s="2">
        <v>94937</v>
      </c>
      <c r="B1632" s="2">
        <v>93895</v>
      </c>
      <c r="C1632" s="2">
        <v>154</v>
      </c>
      <c r="D1632" s="10" t="s">
        <v>1855</v>
      </c>
      <c r="E1632" s="2" t="s">
        <v>42</v>
      </c>
      <c r="F1632" s="2" t="s">
        <v>1368</v>
      </c>
      <c r="J1632" s="2" t="s">
        <v>30</v>
      </c>
      <c r="K1632" s="10" t="s">
        <v>2219</v>
      </c>
      <c r="L1632" s="2" t="s">
        <v>44</v>
      </c>
      <c r="M1632" s="2" t="s">
        <v>87</v>
      </c>
      <c r="N1632" s="10">
        <v>2005</v>
      </c>
      <c r="O1632" s="9">
        <v>38599</v>
      </c>
      <c r="P1632" s="2">
        <v>43.416666999999997</v>
      </c>
      <c r="Q1632" s="2">
        <v>-70.05</v>
      </c>
      <c r="R1632" s="11">
        <v>107</v>
      </c>
      <c r="S1632" s="11">
        <v>107</v>
      </c>
      <c r="T1632" s="2" t="s">
        <v>1846</v>
      </c>
      <c r="U1632" s="2" t="s">
        <v>52</v>
      </c>
      <c r="V1632" s="2" t="s">
        <v>41</v>
      </c>
      <c r="W1632" s="2">
        <v>11</v>
      </c>
      <c r="X1632" s="2">
        <v>11</v>
      </c>
      <c r="Y1632" s="2" t="s">
        <v>1849</v>
      </c>
      <c r="Z1632" s="2" t="s">
        <v>47</v>
      </c>
      <c r="AA1632" s="2" t="s">
        <v>41</v>
      </c>
      <c r="AD1632" s="10" t="s">
        <v>1858</v>
      </c>
    </row>
    <row r="1633" spans="1:33" x14ac:dyDescent="0.2">
      <c r="A1633" s="2">
        <v>95040</v>
      </c>
      <c r="B1633" s="2">
        <v>93996</v>
      </c>
      <c r="C1633" s="2">
        <v>154</v>
      </c>
      <c r="D1633" s="10" t="s">
        <v>1855</v>
      </c>
      <c r="E1633" s="2" t="s">
        <v>42</v>
      </c>
      <c r="F1633" s="2" t="s">
        <v>1369</v>
      </c>
      <c r="J1633" s="2" t="s">
        <v>30</v>
      </c>
      <c r="K1633" s="10" t="s">
        <v>149</v>
      </c>
      <c r="L1633" s="2" t="s">
        <v>44</v>
      </c>
      <c r="M1633" s="2" t="s">
        <v>87</v>
      </c>
      <c r="N1633" s="10">
        <v>2002</v>
      </c>
      <c r="O1633" s="9">
        <v>37485</v>
      </c>
      <c r="P1633" s="2">
        <v>43.583333000000003</v>
      </c>
      <c r="Q1633" s="2">
        <v>-69.616667000000007</v>
      </c>
      <c r="R1633" s="11">
        <v>90</v>
      </c>
      <c r="S1633" s="11">
        <v>90</v>
      </c>
      <c r="T1633" s="2" t="s">
        <v>1846</v>
      </c>
      <c r="U1633" s="2" t="s">
        <v>40</v>
      </c>
      <c r="V1633" s="2" t="s">
        <v>149</v>
      </c>
      <c r="AD1633" s="10" t="s">
        <v>1858</v>
      </c>
    </row>
    <row r="1634" spans="1:33" x14ac:dyDescent="0.2">
      <c r="A1634" s="2">
        <v>95105</v>
      </c>
      <c r="B1634" s="2">
        <v>94060</v>
      </c>
      <c r="C1634" s="2">
        <v>154</v>
      </c>
      <c r="D1634" s="10" t="s">
        <v>1855</v>
      </c>
      <c r="E1634" s="2" t="s">
        <v>42</v>
      </c>
      <c r="F1634" s="2" t="s">
        <v>1370</v>
      </c>
      <c r="J1634" s="2" t="s">
        <v>30</v>
      </c>
      <c r="K1634" s="10" t="s">
        <v>2219</v>
      </c>
      <c r="L1634" s="2" t="s">
        <v>44</v>
      </c>
      <c r="M1634" s="2" t="s">
        <v>87</v>
      </c>
      <c r="N1634" s="10">
        <v>2002</v>
      </c>
      <c r="O1634" s="9">
        <v>37456</v>
      </c>
      <c r="P1634" s="2">
        <v>43.416666999999997</v>
      </c>
      <c r="Q1634" s="2">
        <v>-70.05</v>
      </c>
      <c r="R1634" s="11">
        <v>69</v>
      </c>
      <c r="S1634" s="11">
        <v>69</v>
      </c>
      <c r="T1634" s="2" t="s">
        <v>1846</v>
      </c>
      <c r="U1634" s="2" t="s">
        <v>40</v>
      </c>
      <c r="V1634" s="2" t="s">
        <v>41</v>
      </c>
      <c r="W1634" s="2">
        <v>12</v>
      </c>
      <c r="X1634" s="2">
        <v>12</v>
      </c>
      <c r="Y1634" s="2" t="s">
        <v>1849</v>
      </c>
      <c r="Z1634" s="2" t="s">
        <v>47</v>
      </c>
      <c r="AA1634" s="2" t="s">
        <v>41</v>
      </c>
      <c r="AD1634" s="10" t="s">
        <v>1858</v>
      </c>
    </row>
    <row r="1635" spans="1:33" x14ac:dyDescent="0.2">
      <c r="A1635" s="2">
        <v>95111</v>
      </c>
      <c r="B1635" s="2">
        <v>94066</v>
      </c>
      <c r="C1635" s="2">
        <v>154</v>
      </c>
      <c r="D1635" s="10" t="s">
        <v>1855</v>
      </c>
      <c r="E1635" s="2" t="s">
        <v>42</v>
      </c>
      <c r="F1635" s="2" t="s">
        <v>1371</v>
      </c>
      <c r="J1635" s="2" t="s">
        <v>30</v>
      </c>
      <c r="K1635" s="10" t="s">
        <v>149</v>
      </c>
      <c r="L1635" s="2" t="s">
        <v>44</v>
      </c>
      <c r="M1635" s="2" t="s">
        <v>87</v>
      </c>
      <c r="N1635" s="10">
        <v>2002</v>
      </c>
      <c r="O1635" s="9">
        <v>37456</v>
      </c>
      <c r="P1635" s="2">
        <v>43.416666999999997</v>
      </c>
      <c r="Q1635" s="2">
        <v>-70.05</v>
      </c>
      <c r="R1635" s="11">
        <v>91</v>
      </c>
      <c r="S1635" s="11">
        <v>91</v>
      </c>
      <c r="T1635" s="2" t="s">
        <v>1846</v>
      </c>
      <c r="U1635" s="2" t="s">
        <v>40</v>
      </c>
      <c r="V1635" s="2" t="s">
        <v>41</v>
      </c>
      <c r="W1635" s="2">
        <v>14</v>
      </c>
      <c r="X1635" s="2">
        <v>14</v>
      </c>
      <c r="Y1635" s="2" t="s">
        <v>1849</v>
      </c>
      <c r="Z1635" s="2" t="s">
        <v>47</v>
      </c>
      <c r="AA1635" s="2" t="s">
        <v>41</v>
      </c>
      <c r="AD1635" s="10" t="s">
        <v>1858</v>
      </c>
    </row>
    <row r="1636" spans="1:33" x14ac:dyDescent="0.2">
      <c r="A1636" s="2">
        <v>95166</v>
      </c>
      <c r="B1636" s="2">
        <v>94119</v>
      </c>
      <c r="C1636" s="2">
        <v>154</v>
      </c>
      <c r="D1636" s="10" t="s">
        <v>1855</v>
      </c>
      <c r="E1636" s="2" t="s">
        <v>42</v>
      </c>
      <c r="F1636" s="2" t="s">
        <v>1372</v>
      </c>
      <c r="J1636" s="2" t="s">
        <v>30</v>
      </c>
      <c r="K1636" s="10" t="s">
        <v>149</v>
      </c>
      <c r="L1636" s="2" t="s">
        <v>55</v>
      </c>
      <c r="M1636" s="2" t="s">
        <v>38</v>
      </c>
      <c r="N1636" s="10">
        <v>1999</v>
      </c>
      <c r="O1636" s="9">
        <v>36466</v>
      </c>
      <c r="P1636" s="2">
        <v>43.95</v>
      </c>
      <c r="Q1636" s="2">
        <v>-62.233333000000002</v>
      </c>
      <c r="R1636" s="11">
        <v>93</v>
      </c>
      <c r="S1636" s="11">
        <v>93</v>
      </c>
      <c r="T1636" s="2" t="s">
        <v>1846</v>
      </c>
      <c r="U1636" s="2" t="s">
        <v>40</v>
      </c>
      <c r="V1636" s="2" t="s">
        <v>149</v>
      </c>
      <c r="W1636" s="2">
        <v>10</v>
      </c>
      <c r="X1636" s="2">
        <v>10</v>
      </c>
      <c r="Y1636" s="2" t="s">
        <v>1849</v>
      </c>
      <c r="Z1636" s="2" t="s">
        <v>47</v>
      </c>
      <c r="AA1636" s="2" t="s">
        <v>149</v>
      </c>
      <c r="AD1636" s="10" t="s">
        <v>1858</v>
      </c>
    </row>
    <row r="1637" spans="1:33" x14ac:dyDescent="0.2">
      <c r="A1637" s="2">
        <v>95167</v>
      </c>
      <c r="B1637" s="2">
        <v>94120</v>
      </c>
      <c r="C1637" s="2">
        <v>154</v>
      </c>
      <c r="D1637" s="10" t="s">
        <v>1855</v>
      </c>
      <c r="E1637" s="2" t="s">
        <v>42</v>
      </c>
      <c r="F1637" s="2" t="s">
        <v>1373</v>
      </c>
      <c r="J1637" s="2" t="s">
        <v>30</v>
      </c>
      <c r="K1637" s="10" t="s">
        <v>2219</v>
      </c>
      <c r="L1637" s="2" t="s">
        <v>55</v>
      </c>
      <c r="M1637" s="2" t="s">
        <v>38</v>
      </c>
      <c r="N1637" s="10">
        <v>1999</v>
      </c>
      <c r="O1637" s="9">
        <v>36466</v>
      </c>
      <c r="P1637" s="2">
        <v>44.016666999999998</v>
      </c>
      <c r="Q1637" s="2">
        <v>-62.233333000000002</v>
      </c>
      <c r="R1637" s="11">
        <v>97</v>
      </c>
      <c r="S1637" s="11">
        <v>97</v>
      </c>
      <c r="T1637" s="2" t="s">
        <v>1846</v>
      </c>
      <c r="U1637" s="2" t="s">
        <v>40</v>
      </c>
      <c r="V1637" s="2" t="s">
        <v>149</v>
      </c>
      <c r="W1637" s="2">
        <v>14</v>
      </c>
      <c r="X1637" s="2">
        <v>14</v>
      </c>
      <c r="Y1637" s="2" t="s">
        <v>1849</v>
      </c>
      <c r="Z1637" s="2" t="s">
        <v>47</v>
      </c>
      <c r="AA1637" s="2" t="s">
        <v>149</v>
      </c>
      <c r="AD1637" s="10" t="s">
        <v>1858</v>
      </c>
    </row>
    <row r="1638" spans="1:33" x14ac:dyDescent="0.2">
      <c r="A1638" s="2">
        <v>95172</v>
      </c>
      <c r="B1638" s="2">
        <v>94125</v>
      </c>
      <c r="C1638" s="2">
        <v>154</v>
      </c>
      <c r="D1638" s="10" t="s">
        <v>1855</v>
      </c>
      <c r="E1638" s="2" t="s">
        <v>42</v>
      </c>
      <c r="F1638" s="2" t="s">
        <v>1374</v>
      </c>
      <c r="J1638" s="2" t="s">
        <v>30</v>
      </c>
      <c r="K1638" s="10" t="s">
        <v>149</v>
      </c>
      <c r="L1638" s="2" t="s">
        <v>55</v>
      </c>
      <c r="M1638" s="2" t="s">
        <v>38</v>
      </c>
      <c r="N1638" s="10">
        <v>1999</v>
      </c>
      <c r="O1638" s="9">
        <v>36472</v>
      </c>
      <c r="P1638" s="2">
        <v>46.25</v>
      </c>
      <c r="Q1638" s="2">
        <v>-57.083333000000003</v>
      </c>
      <c r="R1638" s="11">
        <v>114</v>
      </c>
      <c r="S1638" s="11">
        <v>114</v>
      </c>
      <c r="T1638" s="2" t="s">
        <v>1846</v>
      </c>
      <c r="U1638" s="2" t="s">
        <v>40</v>
      </c>
      <c r="V1638" s="2" t="s">
        <v>149</v>
      </c>
      <c r="W1638" s="2">
        <v>21</v>
      </c>
      <c r="X1638" s="2">
        <v>21</v>
      </c>
      <c r="Y1638" s="2" t="s">
        <v>1849</v>
      </c>
      <c r="Z1638" s="2" t="s">
        <v>47</v>
      </c>
      <c r="AA1638" s="2" t="s">
        <v>149</v>
      </c>
      <c r="AD1638" s="10" t="s">
        <v>1858</v>
      </c>
    </row>
    <row r="1639" spans="1:33" x14ac:dyDescent="0.2">
      <c r="A1639" s="2">
        <v>95173</v>
      </c>
      <c r="B1639" s="2">
        <v>94126</v>
      </c>
      <c r="C1639" s="2">
        <v>154</v>
      </c>
      <c r="D1639" s="10" t="s">
        <v>1855</v>
      </c>
      <c r="E1639" s="2" t="s">
        <v>42</v>
      </c>
      <c r="F1639" s="2" t="s">
        <v>1375</v>
      </c>
      <c r="J1639" s="2" t="s">
        <v>30</v>
      </c>
      <c r="K1639" s="10" t="s">
        <v>2219</v>
      </c>
      <c r="L1639" s="2" t="s">
        <v>55</v>
      </c>
      <c r="M1639" s="2" t="s">
        <v>38</v>
      </c>
      <c r="N1639" s="10">
        <v>1999</v>
      </c>
      <c r="O1639" s="9">
        <v>36472</v>
      </c>
      <c r="P1639" s="2">
        <v>46.283332999999999</v>
      </c>
      <c r="Q1639" s="2">
        <v>-57.116667</v>
      </c>
      <c r="R1639" s="11">
        <v>100</v>
      </c>
      <c r="S1639" s="11">
        <v>100</v>
      </c>
      <c r="T1639" s="2" t="s">
        <v>1846</v>
      </c>
      <c r="U1639" s="2" t="s">
        <v>40</v>
      </c>
      <c r="V1639" s="2" t="s">
        <v>149</v>
      </c>
      <c r="W1639" s="2">
        <v>15</v>
      </c>
      <c r="X1639" s="2">
        <v>15</v>
      </c>
      <c r="Y1639" s="2" t="s">
        <v>1849</v>
      </c>
      <c r="Z1639" s="2" t="s">
        <v>47</v>
      </c>
      <c r="AA1639" s="2" t="s">
        <v>149</v>
      </c>
      <c r="AD1639" s="10" t="s">
        <v>1858</v>
      </c>
    </row>
    <row r="1640" spans="1:33" x14ac:dyDescent="0.2">
      <c r="A1640" s="2">
        <v>95174</v>
      </c>
      <c r="B1640" s="2">
        <v>94127</v>
      </c>
      <c r="C1640" s="2">
        <v>154</v>
      </c>
      <c r="D1640" s="10" t="s">
        <v>1855</v>
      </c>
      <c r="E1640" s="2" t="s">
        <v>42</v>
      </c>
      <c r="F1640" s="2" t="s">
        <v>1376</v>
      </c>
      <c r="J1640" s="2" t="s">
        <v>30</v>
      </c>
      <c r="K1640" s="10" t="s">
        <v>149</v>
      </c>
      <c r="L1640" s="2" t="s">
        <v>55</v>
      </c>
      <c r="M1640" s="2" t="s">
        <v>38</v>
      </c>
      <c r="N1640" s="10">
        <v>1999</v>
      </c>
      <c r="O1640" s="9">
        <v>36472</v>
      </c>
      <c r="P1640" s="2">
        <v>46.166666999999997</v>
      </c>
      <c r="Q1640" s="2">
        <v>-57.15</v>
      </c>
      <c r="R1640" s="11">
        <v>98</v>
      </c>
      <c r="S1640" s="11">
        <v>98</v>
      </c>
      <c r="T1640" s="2" t="s">
        <v>1846</v>
      </c>
      <c r="U1640" s="2" t="s">
        <v>40</v>
      </c>
      <c r="V1640" s="2" t="s">
        <v>149</v>
      </c>
      <c r="W1640" s="2">
        <v>15</v>
      </c>
      <c r="X1640" s="2">
        <v>15</v>
      </c>
      <c r="Y1640" s="2" t="s">
        <v>1849</v>
      </c>
      <c r="Z1640" s="2" t="s">
        <v>47</v>
      </c>
      <c r="AA1640" s="2" t="s">
        <v>149</v>
      </c>
      <c r="AD1640" s="10" t="s">
        <v>1858</v>
      </c>
    </row>
    <row r="1641" spans="1:33" x14ac:dyDescent="0.2">
      <c r="A1641" s="2">
        <v>95175</v>
      </c>
      <c r="B1641" s="2">
        <v>94128</v>
      </c>
      <c r="C1641" s="2">
        <v>154</v>
      </c>
      <c r="D1641" s="10" t="s">
        <v>1855</v>
      </c>
      <c r="E1641" s="2" t="s">
        <v>42</v>
      </c>
      <c r="F1641" s="2" t="s">
        <v>1377</v>
      </c>
      <c r="J1641" s="2" t="s">
        <v>30</v>
      </c>
      <c r="K1641" s="10" t="s">
        <v>2219</v>
      </c>
      <c r="L1641" s="2" t="s">
        <v>55</v>
      </c>
      <c r="M1641" s="2" t="s">
        <v>38</v>
      </c>
      <c r="N1641" s="10">
        <v>1999</v>
      </c>
      <c r="O1641" s="9">
        <v>36473</v>
      </c>
      <c r="P1641" s="2">
        <v>46.383333</v>
      </c>
      <c r="Q1641" s="2">
        <v>-57.35</v>
      </c>
      <c r="R1641" s="11">
        <v>109</v>
      </c>
      <c r="S1641" s="11">
        <v>109</v>
      </c>
      <c r="T1641" s="2" t="s">
        <v>1846</v>
      </c>
      <c r="U1641" s="2" t="s">
        <v>40</v>
      </c>
      <c r="V1641" s="2" t="s">
        <v>149</v>
      </c>
      <c r="W1641" s="2">
        <v>19</v>
      </c>
      <c r="X1641" s="2">
        <v>19</v>
      </c>
      <c r="Y1641" s="2" t="s">
        <v>1849</v>
      </c>
      <c r="Z1641" s="2" t="s">
        <v>47</v>
      </c>
      <c r="AA1641" s="2" t="s">
        <v>149</v>
      </c>
      <c r="AD1641" s="10" t="s">
        <v>1858</v>
      </c>
    </row>
    <row r="1642" spans="1:33" x14ac:dyDescent="0.2">
      <c r="A1642" s="2">
        <v>95176</v>
      </c>
      <c r="B1642" s="2">
        <v>94129</v>
      </c>
      <c r="C1642" s="2">
        <v>154</v>
      </c>
      <c r="D1642" s="10" t="s">
        <v>1855</v>
      </c>
      <c r="E1642" s="2" t="s">
        <v>42</v>
      </c>
      <c r="F1642" s="2" t="s">
        <v>1378</v>
      </c>
      <c r="J1642" s="2" t="s">
        <v>30</v>
      </c>
      <c r="K1642" s="10" t="s">
        <v>149</v>
      </c>
      <c r="L1642" s="2" t="s">
        <v>55</v>
      </c>
      <c r="M1642" s="2" t="s">
        <v>38</v>
      </c>
      <c r="N1642" s="10">
        <v>1999</v>
      </c>
      <c r="O1642" s="9">
        <v>36474</v>
      </c>
      <c r="P1642" s="2">
        <v>45.766666999999998</v>
      </c>
      <c r="Q1642" s="2">
        <v>-56.666666999999997</v>
      </c>
      <c r="R1642" s="11">
        <v>100</v>
      </c>
      <c r="S1642" s="11">
        <v>100</v>
      </c>
      <c r="T1642" s="2" t="s">
        <v>1846</v>
      </c>
      <c r="U1642" s="2" t="s">
        <v>40</v>
      </c>
      <c r="V1642" s="2" t="s">
        <v>149</v>
      </c>
      <c r="W1642" s="2">
        <v>14</v>
      </c>
      <c r="X1642" s="2">
        <v>14</v>
      </c>
      <c r="Y1642" s="2" t="s">
        <v>1849</v>
      </c>
      <c r="Z1642" s="2" t="s">
        <v>47</v>
      </c>
      <c r="AA1642" s="2" t="s">
        <v>149</v>
      </c>
      <c r="AD1642" s="10" t="s">
        <v>1858</v>
      </c>
    </row>
    <row r="1643" spans="1:33" x14ac:dyDescent="0.2">
      <c r="A1643" s="2">
        <v>95177</v>
      </c>
      <c r="B1643" s="2">
        <v>94130</v>
      </c>
      <c r="C1643" s="2">
        <v>154</v>
      </c>
      <c r="D1643" s="10" t="s">
        <v>1855</v>
      </c>
      <c r="E1643" s="2" t="s">
        <v>42</v>
      </c>
      <c r="F1643" s="2" t="s">
        <v>1379</v>
      </c>
      <c r="J1643" s="2" t="s">
        <v>30</v>
      </c>
      <c r="K1643" s="10" t="s">
        <v>2219</v>
      </c>
      <c r="L1643" s="2" t="s">
        <v>55</v>
      </c>
      <c r="M1643" s="2" t="s">
        <v>38</v>
      </c>
      <c r="N1643" s="10">
        <v>1999</v>
      </c>
      <c r="O1643" s="9">
        <v>36474</v>
      </c>
      <c r="P1643" s="2">
        <v>45.966667000000001</v>
      </c>
      <c r="Q1643" s="2">
        <v>-56.933332999999998</v>
      </c>
      <c r="R1643" s="11">
        <v>100</v>
      </c>
      <c r="S1643" s="11">
        <v>100</v>
      </c>
      <c r="T1643" s="2" t="s">
        <v>1846</v>
      </c>
      <c r="U1643" s="2" t="s">
        <v>40</v>
      </c>
      <c r="V1643" s="2" t="s">
        <v>149</v>
      </c>
      <c r="AD1643" s="10" t="s">
        <v>1858</v>
      </c>
    </row>
    <row r="1644" spans="1:33" x14ac:dyDescent="0.2">
      <c r="A1644" s="2">
        <v>95178</v>
      </c>
      <c r="B1644" s="2">
        <v>94131</v>
      </c>
      <c r="C1644" s="2">
        <v>154</v>
      </c>
      <c r="D1644" s="10" t="s">
        <v>1854</v>
      </c>
      <c r="E1644" s="2" t="s">
        <v>142</v>
      </c>
      <c r="F1644" s="2" t="s">
        <v>1380</v>
      </c>
      <c r="J1644" s="2" t="s">
        <v>30</v>
      </c>
      <c r="K1644" s="10" t="s">
        <v>2219</v>
      </c>
      <c r="L1644" s="2" t="s">
        <v>44</v>
      </c>
      <c r="M1644" s="2" t="s">
        <v>38</v>
      </c>
      <c r="N1644" s="10">
        <v>1999</v>
      </c>
      <c r="O1644" s="9">
        <v>36474</v>
      </c>
      <c r="P1644" s="2">
        <v>46.016666999999998</v>
      </c>
      <c r="Q1644" s="2">
        <v>-56.966667000000001</v>
      </c>
      <c r="R1644" s="11">
        <v>91</v>
      </c>
      <c r="S1644" s="11">
        <v>91</v>
      </c>
      <c r="T1644" s="2" t="s">
        <v>1846</v>
      </c>
      <c r="U1644" s="2" t="s">
        <v>40</v>
      </c>
      <c r="V1644" s="2" t="s">
        <v>149</v>
      </c>
      <c r="AB1644" s="2" t="s">
        <v>31</v>
      </c>
      <c r="AC1644" s="2" t="s">
        <v>32</v>
      </c>
      <c r="AD1644" s="10" t="s">
        <v>1861</v>
      </c>
      <c r="AF1644" s="2">
        <v>42.766666999999998</v>
      </c>
      <c r="AG1644" s="2">
        <v>-63.55</v>
      </c>
    </row>
    <row r="1645" spans="1:33" x14ac:dyDescent="0.2">
      <c r="A1645" s="2">
        <v>95180</v>
      </c>
      <c r="B1645" s="2">
        <v>94133</v>
      </c>
      <c r="C1645" s="2">
        <v>154</v>
      </c>
      <c r="D1645" s="10" t="s">
        <v>1855</v>
      </c>
      <c r="E1645" s="2" t="s">
        <v>42</v>
      </c>
      <c r="F1645" s="2" t="s">
        <v>1381</v>
      </c>
      <c r="J1645" s="2" t="s">
        <v>30</v>
      </c>
      <c r="K1645" s="10" t="s">
        <v>2219</v>
      </c>
      <c r="L1645" s="2" t="s">
        <v>55</v>
      </c>
      <c r="M1645" s="2" t="s">
        <v>38</v>
      </c>
      <c r="N1645" s="10">
        <v>1999</v>
      </c>
      <c r="O1645" s="9">
        <v>36496</v>
      </c>
      <c r="P1645" s="2">
        <v>45.533332999999999</v>
      </c>
      <c r="Q1645" s="2">
        <v>-53.6</v>
      </c>
      <c r="R1645" s="11">
        <v>106</v>
      </c>
      <c r="S1645" s="11">
        <v>106</v>
      </c>
      <c r="T1645" s="2" t="s">
        <v>1846</v>
      </c>
      <c r="U1645" s="2" t="s">
        <v>40</v>
      </c>
      <c r="V1645" s="2" t="s">
        <v>149</v>
      </c>
      <c r="AD1645" s="10" t="s">
        <v>1858</v>
      </c>
    </row>
    <row r="1646" spans="1:33" x14ac:dyDescent="0.2">
      <c r="A1646" s="2">
        <v>95181</v>
      </c>
      <c r="B1646" s="2">
        <v>94134</v>
      </c>
      <c r="C1646" s="2">
        <v>154</v>
      </c>
      <c r="D1646" s="10" t="s">
        <v>1855</v>
      </c>
      <c r="E1646" s="2" t="s">
        <v>42</v>
      </c>
      <c r="F1646" s="2" t="s">
        <v>1382</v>
      </c>
      <c r="J1646" s="2" t="s">
        <v>30</v>
      </c>
      <c r="K1646" s="10" t="s">
        <v>2219</v>
      </c>
      <c r="L1646" s="2" t="s">
        <v>55</v>
      </c>
      <c r="M1646" s="2" t="s">
        <v>38</v>
      </c>
      <c r="N1646" s="10">
        <v>1999</v>
      </c>
      <c r="O1646" s="9">
        <v>36496</v>
      </c>
      <c r="P1646" s="2">
        <v>45.533332999999999</v>
      </c>
      <c r="Q1646" s="2">
        <v>-53.6</v>
      </c>
      <c r="R1646" s="11">
        <v>103</v>
      </c>
      <c r="S1646" s="11">
        <v>103</v>
      </c>
      <c r="T1646" s="2" t="s">
        <v>1846</v>
      </c>
      <c r="U1646" s="2" t="s">
        <v>40</v>
      </c>
      <c r="V1646" s="2" t="s">
        <v>149</v>
      </c>
      <c r="AD1646" s="10" t="s">
        <v>1858</v>
      </c>
    </row>
    <row r="1647" spans="1:33" x14ac:dyDescent="0.2">
      <c r="A1647" s="2">
        <v>95190</v>
      </c>
      <c r="B1647" s="2">
        <v>94142</v>
      </c>
      <c r="C1647" s="2">
        <v>154</v>
      </c>
      <c r="D1647" s="10" t="s">
        <v>1855</v>
      </c>
      <c r="E1647" s="2" t="s">
        <v>42</v>
      </c>
      <c r="F1647" s="2" t="s">
        <v>1383</v>
      </c>
      <c r="J1647" s="2" t="s">
        <v>30</v>
      </c>
      <c r="K1647" s="10" t="s">
        <v>2219</v>
      </c>
      <c r="L1647" s="2" t="s">
        <v>55</v>
      </c>
      <c r="M1647" s="2" t="s">
        <v>38</v>
      </c>
      <c r="N1647" s="10">
        <v>2000</v>
      </c>
      <c r="O1647" s="9">
        <v>36614</v>
      </c>
      <c r="P1647" s="2">
        <v>42.45</v>
      </c>
      <c r="Q1647" s="2">
        <v>-65.95</v>
      </c>
      <c r="R1647" s="11">
        <v>103</v>
      </c>
      <c r="S1647" s="11">
        <v>103</v>
      </c>
      <c r="T1647" s="2" t="s">
        <v>1846</v>
      </c>
      <c r="U1647" s="2" t="s">
        <v>40</v>
      </c>
      <c r="V1647" s="2" t="s">
        <v>149</v>
      </c>
      <c r="W1647" s="2">
        <v>11</v>
      </c>
      <c r="X1647" s="2">
        <v>11</v>
      </c>
      <c r="Y1647" s="2" t="s">
        <v>1849</v>
      </c>
      <c r="Z1647" s="2" t="s">
        <v>47</v>
      </c>
      <c r="AA1647" s="2" t="s">
        <v>41</v>
      </c>
      <c r="AD1647" s="10" t="s">
        <v>1858</v>
      </c>
    </row>
    <row r="1648" spans="1:33" x14ac:dyDescent="0.2">
      <c r="A1648" s="2">
        <v>95191</v>
      </c>
      <c r="B1648" s="2">
        <v>94143</v>
      </c>
      <c r="C1648" s="2">
        <v>154</v>
      </c>
      <c r="D1648" s="10" t="s">
        <v>1855</v>
      </c>
      <c r="E1648" s="2" t="s">
        <v>42</v>
      </c>
      <c r="F1648" s="2" t="s">
        <v>1384</v>
      </c>
      <c r="J1648" s="2" t="s">
        <v>30</v>
      </c>
      <c r="K1648" s="10" t="s">
        <v>2219</v>
      </c>
      <c r="L1648" s="2" t="s">
        <v>55</v>
      </c>
      <c r="M1648" s="2" t="s">
        <v>38</v>
      </c>
      <c r="N1648" s="10">
        <v>2000</v>
      </c>
      <c r="O1648" s="9">
        <v>36616</v>
      </c>
      <c r="P1648" s="2">
        <v>43.066667000000002</v>
      </c>
      <c r="Q1648" s="2">
        <v>-63.433332999999998</v>
      </c>
      <c r="R1648" s="11">
        <v>103</v>
      </c>
      <c r="S1648" s="11">
        <v>103</v>
      </c>
      <c r="T1648" s="2" t="s">
        <v>1846</v>
      </c>
      <c r="U1648" s="2" t="s">
        <v>40</v>
      </c>
      <c r="V1648" s="2" t="s">
        <v>149</v>
      </c>
      <c r="W1648" s="2">
        <v>15</v>
      </c>
      <c r="X1648" s="2">
        <v>15</v>
      </c>
      <c r="Y1648" s="2" t="s">
        <v>1849</v>
      </c>
      <c r="Z1648" s="2" t="s">
        <v>47</v>
      </c>
      <c r="AA1648" s="2" t="s">
        <v>41</v>
      </c>
      <c r="AD1648" s="10" t="s">
        <v>1858</v>
      </c>
    </row>
    <row r="1649" spans="1:38" x14ac:dyDescent="0.2">
      <c r="A1649" s="2">
        <v>95192</v>
      </c>
      <c r="B1649" s="2">
        <v>94144</v>
      </c>
      <c r="C1649" s="2">
        <v>154</v>
      </c>
      <c r="D1649" s="10" t="s">
        <v>1855</v>
      </c>
      <c r="E1649" s="2" t="s">
        <v>42</v>
      </c>
      <c r="F1649" s="2" t="s">
        <v>1385</v>
      </c>
      <c r="J1649" s="2" t="s">
        <v>30</v>
      </c>
      <c r="K1649" s="10" t="s">
        <v>2219</v>
      </c>
      <c r="L1649" s="2" t="s">
        <v>55</v>
      </c>
      <c r="M1649" s="2" t="s">
        <v>38</v>
      </c>
      <c r="N1649" s="10">
        <v>2000</v>
      </c>
      <c r="O1649" s="9">
        <v>36616</v>
      </c>
      <c r="P1649" s="2">
        <v>43.066667000000002</v>
      </c>
      <c r="Q1649" s="2">
        <v>-63.433332999999998</v>
      </c>
      <c r="R1649" s="11">
        <v>103</v>
      </c>
      <c r="S1649" s="11">
        <v>103</v>
      </c>
      <c r="T1649" s="2" t="s">
        <v>1846</v>
      </c>
      <c r="U1649" s="2" t="s">
        <v>40</v>
      </c>
      <c r="V1649" s="2" t="s">
        <v>149</v>
      </c>
      <c r="W1649" s="2">
        <v>15</v>
      </c>
      <c r="X1649" s="2">
        <v>15</v>
      </c>
      <c r="Y1649" s="2" t="s">
        <v>1849</v>
      </c>
      <c r="Z1649" s="2" t="s">
        <v>47</v>
      </c>
      <c r="AA1649" s="2" t="s">
        <v>41</v>
      </c>
      <c r="AD1649" s="10" t="s">
        <v>1858</v>
      </c>
    </row>
    <row r="1650" spans="1:38" x14ac:dyDescent="0.2">
      <c r="A1650" s="2">
        <v>95193</v>
      </c>
      <c r="B1650" s="2">
        <v>94145</v>
      </c>
      <c r="C1650" s="2">
        <v>154</v>
      </c>
      <c r="D1650" s="10" t="s">
        <v>1855</v>
      </c>
      <c r="E1650" s="2" t="s">
        <v>42</v>
      </c>
      <c r="F1650" s="2" t="s">
        <v>1386</v>
      </c>
      <c r="J1650" s="2" t="s">
        <v>30</v>
      </c>
      <c r="K1650" s="10" t="s">
        <v>2219</v>
      </c>
      <c r="L1650" s="2" t="s">
        <v>55</v>
      </c>
      <c r="M1650" s="2" t="s">
        <v>38</v>
      </c>
      <c r="N1650" s="10">
        <v>2000</v>
      </c>
      <c r="O1650" s="9">
        <v>36616</v>
      </c>
      <c r="P1650" s="2">
        <v>43.2</v>
      </c>
      <c r="Q1650" s="2">
        <v>-63.183332999999998</v>
      </c>
      <c r="R1650" s="11">
        <v>101</v>
      </c>
      <c r="S1650" s="11">
        <v>101</v>
      </c>
      <c r="T1650" s="2" t="s">
        <v>1846</v>
      </c>
      <c r="U1650" s="2" t="s">
        <v>40</v>
      </c>
      <c r="V1650" s="2" t="s">
        <v>149</v>
      </c>
      <c r="W1650" s="2">
        <v>12</v>
      </c>
      <c r="X1650" s="2">
        <v>12</v>
      </c>
      <c r="Y1650" s="2" t="s">
        <v>1849</v>
      </c>
      <c r="Z1650" s="2" t="s">
        <v>47</v>
      </c>
      <c r="AA1650" s="2" t="s">
        <v>41</v>
      </c>
      <c r="AD1650" s="10" t="s">
        <v>1858</v>
      </c>
    </row>
    <row r="1651" spans="1:38" x14ac:dyDescent="0.2">
      <c r="A1651" s="2">
        <v>95194</v>
      </c>
      <c r="B1651" s="2">
        <v>94146</v>
      </c>
      <c r="C1651" s="2">
        <v>154</v>
      </c>
      <c r="D1651" s="10" t="s">
        <v>1855</v>
      </c>
      <c r="E1651" s="2" t="s">
        <v>42</v>
      </c>
      <c r="F1651" s="2" t="s">
        <v>1387</v>
      </c>
      <c r="J1651" s="2" t="s">
        <v>30</v>
      </c>
      <c r="K1651" s="10" t="s">
        <v>2219</v>
      </c>
      <c r="L1651" s="2" t="s">
        <v>55</v>
      </c>
      <c r="M1651" s="2" t="s">
        <v>38</v>
      </c>
      <c r="N1651" s="10">
        <v>2000</v>
      </c>
      <c r="O1651" s="9">
        <v>36616</v>
      </c>
      <c r="P1651" s="2">
        <v>43.066667000000002</v>
      </c>
      <c r="Q1651" s="2">
        <v>-63.433332999999998</v>
      </c>
      <c r="R1651" s="11">
        <v>101</v>
      </c>
      <c r="S1651" s="11">
        <v>101</v>
      </c>
      <c r="T1651" s="2" t="s">
        <v>1846</v>
      </c>
      <c r="U1651" s="2" t="s">
        <v>40</v>
      </c>
      <c r="V1651" s="2" t="s">
        <v>149</v>
      </c>
      <c r="W1651" s="2">
        <v>12</v>
      </c>
      <c r="X1651" s="2">
        <v>12</v>
      </c>
      <c r="Y1651" s="2" t="s">
        <v>1849</v>
      </c>
      <c r="Z1651" s="2" t="s">
        <v>47</v>
      </c>
      <c r="AA1651" s="2" t="s">
        <v>41</v>
      </c>
      <c r="AD1651" s="10" t="s">
        <v>1858</v>
      </c>
    </row>
    <row r="1652" spans="1:38" x14ac:dyDescent="0.2">
      <c r="A1652" s="2">
        <v>95195</v>
      </c>
      <c r="B1652" s="2">
        <v>94147</v>
      </c>
      <c r="C1652" s="2">
        <v>154</v>
      </c>
      <c r="D1652" s="10" t="s">
        <v>1855</v>
      </c>
      <c r="E1652" s="2" t="s">
        <v>42</v>
      </c>
      <c r="F1652" s="2" t="s">
        <v>1388</v>
      </c>
      <c r="J1652" s="2" t="s">
        <v>30</v>
      </c>
      <c r="K1652" s="10" t="s">
        <v>2219</v>
      </c>
      <c r="L1652" s="2" t="s">
        <v>55</v>
      </c>
      <c r="M1652" s="2" t="s">
        <v>38</v>
      </c>
      <c r="N1652" s="10">
        <v>2000</v>
      </c>
      <c r="O1652" s="9">
        <v>36616</v>
      </c>
      <c r="P1652" s="2">
        <v>43.2</v>
      </c>
      <c r="Q1652" s="2">
        <v>-63.183332999999998</v>
      </c>
      <c r="R1652" s="11">
        <v>99</v>
      </c>
      <c r="S1652" s="11">
        <v>99</v>
      </c>
      <c r="T1652" s="2" t="s">
        <v>1846</v>
      </c>
      <c r="U1652" s="2" t="s">
        <v>40</v>
      </c>
      <c r="V1652" s="2" t="s">
        <v>149</v>
      </c>
      <c r="W1652" s="2">
        <v>10</v>
      </c>
      <c r="X1652" s="2">
        <v>10</v>
      </c>
      <c r="Y1652" s="2" t="s">
        <v>1849</v>
      </c>
      <c r="Z1652" s="2" t="s">
        <v>47</v>
      </c>
      <c r="AA1652" s="2" t="s">
        <v>41</v>
      </c>
      <c r="AD1652" s="10" t="s">
        <v>1858</v>
      </c>
    </row>
    <row r="1653" spans="1:38" x14ac:dyDescent="0.2">
      <c r="A1653" s="2">
        <v>95196</v>
      </c>
      <c r="B1653" s="2">
        <v>94148</v>
      </c>
      <c r="C1653" s="2">
        <v>154</v>
      </c>
      <c r="D1653" s="10" t="s">
        <v>1854</v>
      </c>
      <c r="E1653" s="2" t="s">
        <v>142</v>
      </c>
      <c r="F1653" s="2" t="s">
        <v>1389</v>
      </c>
      <c r="J1653" s="2" t="s">
        <v>30</v>
      </c>
      <c r="K1653" s="10" t="s">
        <v>149</v>
      </c>
      <c r="L1653" s="2" t="s">
        <v>55</v>
      </c>
      <c r="M1653" s="2" t="s">
        <v>38</v>
      </c>
      <c r="N1653" s="10">
        <v>2000</v>
      </c>
      <c r="O1653" s="9">
        <v>36616</v>
      </c>
      <c r="P1653" s="2">
        <v>43.2</v>
      </c>
      <c r="Q1653" s="2">
        <v>-63.183332999999998</v>
      </c>
      <c r="R1653" s="11">
        <v>99</v>
      </c>
      <c r="S1653" s="11">
        <v>99</v>
      </c>
      <c r="T1653" s="2" t="s">
        <v>1846</v>
      </c>
      <c r="U1653" s="2" t="s">
        <v>40</v>
      </c>
      <c r="V1653" s="2" t="s">
        <v>149</v>
      </c>
      <c r="W1653" s="2">
        <v>10</v>
      </c>
      <c r="X1653" s="2">
        <v>10</v>
      </c>
      <c r="Y1653" s="2" t="s">
        <v>1849</v>
      </c>
      <c r="Z1653" s="2" t="s">
        <v>47</v>
      </c>
      <c r="AA1653" s="2" t="s">
        <v>41</v>
      </c>
      <c r="AB1653" s="2" t="s">
        <v>31</v>
      </c>
      <c r="AC1653" s="2" t="s">
        <v>38</v>
      </c>
      <c r="AD1653" s="10">
        <v>2001</v>
      </c>
      <c r="AE1653" s="9">
        <v>36976</v>
      </c>
      <c r="AF1653" s="2">
        <v>42.666666999999997</v>
      </c>
      <c r="AG1653" s="2">
        <v>-61.666666999999997</v>
      </c>
      <c r="AH1653" s="2">
        <v>116</v>
      </c>
      <c r="AI1653" s="2">
        <v>116</v>
      </c>
      <c r="AJ1653" s="2" t="s">
        <v>1846</v>
      </c>
      <c r="AK1653" s="2" t="s">
        <v>40</v>
      </c>
      <c r="AL1653" s="2" t="s">
        <v>149</v>
      </c>
    </row>
    <row r="1654" spans="1:38" x14ac:dyDescent="0.2">
      <c r="A1654" s="2">
        <v>95197</v>
      </c>
      <c r="B1654" s="2">
        <v>94149</v>
      </c>
      <c r="C1654" s="2">
        <v>154</v>
      </c>
      <c r="D1654" s="10" t="s">
        <v>1855</v>
      </c>
      <c r="E1654" s="2" t="s">
        <v>42</v>
      </c>
      <c r="F1654" s="2" t="s">
        <v>1390</v>
      </c>
      <c r="J1654" s="2" t="s">
        <v>30</v>
      </c>
      <c r="K1654" s="10" t="s">
        <v>149</v>
      </c>
      <c r="L1654" s="2" t="s">
        <v>55</v>
      </c>
      <c r="M1654" s="2" t="s">
        <v>38</v>
      </c>
      <c r="N1654" s="10">
        <v>2000</v>
      </c>
      <c r="O1654" s="9">
        <v>36616</v>
      </c>
      <c r="P1654" s="2">
        <v>43.183332999999998</v>
      </c>
      <c r="Q1654" s="2">
        <v>-63.116667</v>
      </c>
      <c r="R1654" s="11">
        <v>101</v>
      </c>
      <c r="S1654" s="11">
        <v>101</v>
      </c>
      <c r="T1654" s="2" t="s">
        <v>1846</v>
      </c>
      <c r="U1654" s="2" t="s">
        <v>40</v>
      </c>
      <c r="V1654" s="2" t="s">
        <v>149</v>
      </c>
      <c r="W1654" s="2">
        <v>12</v>
      </c>
      <c r="X1654" s="2">
        <v>12</v>
      </c>
      <c r="Y1654" s="2" t="s">
        <v>1849</v>
      </c>
      <c r="Z1654" s="2" t="s">
        <v>47</v>
      </c>
      <c r="AA1654" s="2" t="s">
        <v>41</v>
      </c>
      <c r="AD1654" s="10" t="s">
        <v>1858</v>
      </c>
    </row>
    <row r="1655" spans="1:38" x14ac:dyDescent="0.2">
      <c r="A1655" s="2">
        <v>95198</v>
      </c>
      <c r="B1655" s="2">
        <v>94150</v>
      </c>
      <c r="C1655" s="2">
        <v>154</v>
      </c>
      <c r="D1655" s="10" t="s">
        <v>1855</v>
      </c>
      <c r="E1655" s="2" t="s">
        <v>42</v>
      </c>
      <c r="F1655" s="2" t="s">
        <v>1391</v>
      </c>
      <c r="J1655" s="2" t="s">
        <v>30</v>
      </c>
      <c r="K1655" s="10" t="s">
        <v>149</v>
      </c>
      <c r="L1655" s="2" t="s">
        <v>55</v>
      </c>
      <c r="M1655" s="2" t="s">
        <v>38</v>
      </c>
      <c r="N1655" s="10">
        <v>2000</v>
      </c>
      <c r="O1655" s="9">
        <v>36616</v>
      </c>
      <c r="P1655" s="2">
        <v>43.183332999999998</v>
      </c>
      <c r="Q1655" s="2">
        <v>-63.116667</v>
      </c>
      <c r="R1655" s="11">
        <v>98</v>
      </c>
      <c r="S1655" s="11">
        <v>98</v>
      </c>
      <c r="T1655" s="2" t="s">
        <v>1846</v>
      </c>
      <c r="U1655" s="2" t="s">
        <v>40</v>
      </c>
      <c r="V1655" s="2" t="s">
        <v>149</v>
      </c>
      <c r="W1655" s="2">
        <v>10</v>
      </c>
      <c r="X1655" s="2">
        <v>10</v>
      </c>
      <c r="Y1655" s="2" t="s">
        <v>1849</v>
      </c>
      <c r="Z1655" s="2" t="s">
        <v>47</v>
      </c>
      <c r="AA1655" s="2" t="s">
        <v>41</v>
      </c>
      <c r="AD1655" s="10" t="s">
        <v>1858</v>
      </c>
    </row>
    <row r="1656" spans="1:38" x14ac:dyDescent="0.2">
      <c r="A1656" s="2">
        <v>95199</v>
      </c>
      <c r="B1656" s="2">
        <v>94151</v>
      </c>
      <c r="C1656" s="2">
        <v>154</v>
      </c>
      <c r="D1656" s="10" t="s">
        <v>1855</v>
      </c>
      <c r="E1656" s="2" t="s">
        <v>42</v>
      </c>
      <c r="F1656" s="2" t="s">
        <v>1392</v>
      </c>
      <c r="J1656" s="2" t="s">
        <v>30</v>
      </c>
      <c r="K1656" s="10" t="s">
        <v>149</v>
      </c>
      <c r="L1656" s="2" t="s">
        <v>55</v>
      </c>
      <c r="M1656" s="2" t="s">
        <v>38</v>
      </c>
      <c r="N1656" s="10">
        <v>2000</v>
      </c>
      <c r="O1656" s="9">
        <v>36617</v>
      </c>
      <c r="P1656" s="2">
        <v>43.416666999999997</v>
      </c>
      <c r="Q1656" s="2">
        <v>-62.133333</v>
      </c>
      <c r="R1656" s="11">
        <v>92</v>
      </c>
      <c r="S1656" s="11">
        <v>92</v>
      </c>
      <c r="T1656" s="2" t="s">
        <v>1846</v>
      </c>
      <c r="U1656" s="2" t="s">
        <v>40</v>
      </c>
      <c r="V1656" s="2" t="s">
        <v>149</v>
      </c>
      <c r="W1656" s="2">
        <v>10</v>
      </c>
      <c r="X1656" s="2">
        <v>10</v>
      </c>
      <c r="Y1656" s="2" t="s">
        <v>1849</v>
      </c>
      <c r="Z1656" s="2" t="s">
        <v>47</v>
      </c>
      <c r="AA1656" s="2" t="s">
        <v>41</v>
      </c>
      <c r="AD1656" s="10" t="s">
        <v>1858</v>
      </c>
    </row>
    <row r="1657" spans="1:38" x14ac:dyDescent="0.2">
      <c r="A1657" s="2">
        <v>95200</v>
      </c>
      <c r="B1657" s="2">
        <v>94152</v>
      </c>
      <c r="C1657" s="2">
        <v>154</v>
      </c>
      <c r="D1657" s="10" t="s">
        <v>1855</v>
      </c>
      <c r="E1657" s="2" t="s">
        <v>42</v>
      </c>
      <c r="F1657" s="2" t="s">
        <v>1393</v>
      </c>
      <c r="J1657" s="2" t="s">
        <v>30</v>
      </c>
      <c r="K1657" s="10" t="s">
        <v>2219</v>
      </c>
      <c r="L1657" s="2" t="s">
        <v>55</v>
      </c>
      <c r="M1657" s="2" t="s">
        <v>38</v>
      </c>
      <c r="N1657" s="10">
        <v>2000</v>
      </c>
      <c r="O1657" s="9">
        <v>36617</v>
      </c>
      <c r="P1657" s="2">
        <v>43.416666999999997</v>
      </c>
      <c r="Q1657" s="2">
        <v>-62.133333</v>
      </c>
      <c r="R1657" s="11">
        <v>101</v>
      </c>
      <c r="S1657" s="11">
        <v>101</v>
      </c>
      <c r="T1657" s="2" t="s">
        <v>1846</v>
      </c>
      <c r="U1657" s="2" t="s">
        <v>40</v>
      </c>
      <c r="V1657" s="2" t="s">
        <v>149</v>
      </c>
      <c r="W1657" s="2">
        <v>15</v>
      </c>
      <c r="X1657" s="2">
        <v>15</v>
      </c>
      <c r="Y1657" s="2" t="s">
        <v>1849</v>
      </c>
      <c r="Z1657" s="2" t="s">
        <v>47</v>
      </c>
      <c r="AA1657" s="2" t="s">
        <v>41</v>
      </c>
      <c r="AD1657" s="10" t="s">
        <v>1858</v>
      </c>
    </row>
    <row r="1658" spans="1:38" x14ac:dyDescent="0.2">
      <c r="A1658" s="2">
        <v>95201</v>
      </c>
      <c r="B1658" s="2">
        <v>94153</v>
      </c>
      <c r="C1658" s="2">
        <v>154</v>
      </c>
      <c r="D1658" s="10" t="s">
        <v>1855</v>
      </c>
      <c r="E1658" s="2" t="s">
        <v>42</v>
      </c>
      <c r="F1658" s="2" t="s">
        <v>1394</v>
      </c>
      <c r="J1658" s="2" t="s">
        <v>30</v>
      </c>
      <c r="K1658" s="10" t="s">
        <v>149</v>
      </c>
      <c r="L1658" s="2" t="s">
        <v>55</v>
      </c>
      <c r="M1658" s="2" t="s">
        <v>38</v>
      </c>
      <c r="N1658" s="10">
        <v>2000</v>
      </c>
      <c r="O1658" s="9">
        <v>36617</v>
      </c>
      <c r="P1658" s="2">
        <v>43.416666999999997</v>
      </c>
      <c r="Q1658" s="2">
        <v>-62.133333</v>
      </c>
      <c r="R1658" s="11">
        <v>98</v>
      </c>
      <c r="S1658" s="11">
        <v>98</v>
      </c>
      <c r="T1658" s="2" t="s">
        <v>1846</v>
      </c>
      <c r="U1658" s="2" t="s">
        <v>40</v>
      </c>
      <c r="V1658" s="2" t="s">
        <v>149</v>
      </c>
      <c r="W1658" s="2">
        <v>10</v>
      </c>
      <c r="X1658" s="2">
        <v>10</v>
      </c>
      <c r="Y1658" s="2" t="s">
        <v>1849</v>
      </c>
      <c r="Z1658" s="2" t="s">
        <v>47</v>
      </c>
      <c r="AA1658" s="2" t="s">
        <v>41</v>
      </c>
      <c r="AD1658" s="10" t="s">
        <v>1858</v>
      </c>
    </row>
    <row r="1659" spans="1:38" x14ac:dyDescent="0.2">
      <c r="A1659" s="2">
        <v>95202</v>
      </c>
      <c r="B1659" s="2">
        <v>94154</v>
      </c>
      <c r="C1659" s="2">
        <v>154</v>
      </c>
      <c r="D1659" s="10" t="s">
        <v>1855</v>
      </c>
      <c r="E1659" s="2" t="s">
        <v>42</v>
      </c>
      <c r="F1659" s="2" t="s">
        <v>1395</v>
      </c>
      <c r="J1659" s="2" t="s">
        <v>30</v>
      </c>
      <c r="K1659" s="10" t="s">
        <v>149</v>
      </c>
      <c r="L1659" s="2" t="s">
        <v>55</v>
      </c>
      <c r="M1659" s="2" t="s">
        <v>38</v>
      </c>
      <c r="N1659" s="10">
        <v>2000</v>
      </c>
      <c r="O1659" s="9">
        <v>36617</v>
      </c>
      <c r="P1659" s="2">
        <v>43.416666999999997</v>
      </c>
      <c r="Q1659" s="2">
        <v>-62.133333</v>
      </c>
      <c r="R1659" s="11">
        <v>102</v>
      </c>
      <c r="S1659" s="11">
        <v>102</v>
      </c>
      <c r="T1659" s="2" t="s">
        <v>1846</v>
      </c>
      <c r="U1659" s="2" t="s">
        <v>40</v>
      </c>
      <c r="V1659" s="2" t="s">
        <v>149</v>
      </c>
      <c r="W1659" s="2">
        <v>15</v>
      </c>
      <c r="X1659" s="2">
        <v>15</v>
      </c>
      <c r="Y1659" s="2" t="s">
        <v>1849</v>
      </c>
      <c r="Z1659" s="2" t="s">
        <v>47</v>
      </c>
      <c r="AA1659" s="2" t="s">
        <v>41</v>
      </c>
      <c r="AD1659" s="10" t="s">
        <v>1858</v>
      </c>
    </row>
    <row r="1660" spans="1:38" x14ac:dyDescent="0.2">
      <c r="A1660" s="2">
        <v>95203</v>
      </c>
      <c r="B1660" s="2">
        <v>94155</v>
      </c>
      <c r="C1660" s="2">
        <v>154</v>
      </c>
      <c r="D1660" s="10" t="s">
        <v>1855</v>
      </c>
      <c r="E1660" s="2" t="s">
        <v>42</v>
      </c>
      <c r="F1660" s="2" t="s">
        <v>1396</v>
      </c>
      <c r="J1660" s="2" t="s">
        <v>30</v>
      </c>
      <c r="K1660" s="10" t="s">
        <v>149</v>
      </c>
      <c r="L1660" s="2" t="s">
        <v>55</v>
      </c>
      <c r="M1660" s="2" t="s">
        <v>38</v>
      </c>
      <c r="N1660" s="10">
        <v>2000</v>
      </c>
      <c r="O1660" s="9">
        <v>36617</v>
      </c>
      <c r="P1660" s="2">
        <v>43.616667</v>
      </c>
      <c r="Q1660" s="2">
        <v>-62.1</v>
      </c>
      <c r="R1660" s="11">
        <v>90</v>
      </c>
      <c r="S1660" s="11">
        <v>90</v>
      </c>
      <c r="T1660" s="2" t="s">
        <v>1846</v>
      </c>
      <c r="U1660" s="2" t="s">
        <v>40</v>
      </c>
      <c r="V1660" s="2" t="s">
        <v>149</v>
      </c>
      <c r="W1660" s="2">
        <v>8</v>
      </c>
      <c r="X1660" s="2">
        <v>8</v>
      </c>
      <c r="Y1660" s="2" t="s">
        <v>1849</v>
      </c>
      <c r="Z1660" s="2" t="s">
        <v>47</v>
      </c>
      <c r="AA1660" s="2" t="s">
        <v>41</v>
      </c>
      <c r="AD1660" s="10" t="s">
        <v>1858</v>
      </c>
    </row>
    <row r="1661" spans="1:38" x14ac:dyDescent="0.2">
      <c r="A1661" s="2">
        <v>95204</v>
      </c>
      <c r="B1661" s="2">
        <v>94156</v>
      </c>
      <c r="C1661" s="2">
        <v>154</v>
      </c>
      <c r="D1661" s="10" t="s">
        <v>1855</v>
      </c>
      <c r="E1661" s="2" t="s">
        <v>42</v>
      </c>
      <c r="F1661" s="2" t="s">
        <v>1397</v>
      </c>
      <c r="J1661" s="2" t="s">
        <v>30</v>
      </c>
      <c r="K1661" s="10" t="s">
        <v>149</v>
      </c>
      <c r="L1661" s="2" t="s">
        <v>55</v>
      </c>
      <c r="M1661" s="2" t="s">
        <v>38</v>
      </c>
      <c r="N1661" s="10">
        <v>2000</v>
      </c>
      <c r="O1661" s="9">
        <v>36617</v>
      </c>
      <c r="P1661" s="2">
        <v>43.416666999999997</v>
      </c>
      <c r="Q1661" s="2">
        <v>-62.016666999999998</v>
      </c>
      <c r="R1661" s="11">
        <v>99</v>
      </c>
      <c r="S1661" s="11">
        <v>99</v>
      </c>
      <c r="T1661" s="2" t="s">
        <v>1846</v>
      </c>
      <c r="U1661" s="2" t="s">
        <v>40</v>
      </c>
      <c r="V1661" s="2" t="s">
        <v>149</v>
      </c>
      <c r="W1661" s="2">
        <v>10</v>
      </c>
      <c r="X1661" s="2">
        <v>10</v>
      </c>
      <c r="Y1661" s="2" t="s">
        <v>1849</v>
      </c>
      <c r="Z1661" s="2" t="s">
        <v>47</v>
      </c>
      <c r="AA1661" s="2" t="s">
        <v>41</v>
      </c>
      <c r="AD1661" s="10" t="s">
        <v>1858</v>
      </c>
    </row>
    <row r="1662" spans="1:38" x14ac:dyDescent="0.2">
      <c r="A1662" s="2">
        <v>95205</v>
      </c>
      <c r="B1662" s="2">
        <v>94157</v>
      </c>
      <c r="C1662" s="2">
        <v>154</v>
      </c>
      <c r="D1662" s="10" t="s">
        <v>1855</v>
      </c>
      <c r="E1662" s="2" t="s">
        <v>42</v>
      </c>
      <c r="F1662" s="2" t="s">
        <v>1398</v>
      </c>
      <c r="J1662" s="2" t="s">
        <v>30</v>
      </c>
      <c r="K1662" s="10" t="s">
        <v>35</v>
      </c>
      <c r="L1662" s="2" t="s">
        <v>55</v>
      </c>
      <c r="M1662" s="2" t="s">
        <v>38</v>
      </c>
      <c r="N1662" s="10">
        <v>2000</v>
      </c>
      <c r="O1662" s="9">
        <v>36617</v>
      </c>
      <c r="P1662" s="2">
        <v>43.616667</v>
      </c>
      <c r="Q1662" s="2">
        <v>-62.1</v>
      </c>
      <c r="R1662" s="11">
        <v>96</v>
      </c>
      <c r="S1662" s="11">
        <v>96</v>
      </c>
      <c r="T1662" s="2" t="s">
        <v>1846</v>
      </c>
      <c r="U1662" s="2" t="s">
        <v>40</v>
      </c>
      <c r="V1662" s="2" t="s">
        <v>149</v>
      </c>
      <c r="W1662" s="2">
        <v>10</v>
      </c>
      <c r="X1662" s="2">
        <v>10</v>
      </c>
      <c r="Y1662" s="2" t="s">
        <v>1849</v>
      </c>
      <c r="Z1662" s="2" t="s">
        <v>47</v>
      </c>
      <c r="AA1662" s="2" t="s">
        <v>41</v>
      </c>
      <c r="AD1662" s="10" t="s">
        <v>1858</v>
      </c>
    </row>
    <row r="1663" spans="1:38" x14ac:dyDescent="0.2">
      <c r="A1663" s="2">
        <v>95206</v>
      </c>
      <c r="B1663" s="2">
        <v>94158</v>
      </c>
      <c r="C1663" s="2">
        <v>154</v>
      </c>
      <c r="D1663" s="10" t="s">
        <v>1855</v>
      </c>
      <c r="E1663" s="2" t="s">
        <v>42</v>
      </c>
      <c r="F1663" s="2" t="s">
        <v>1399</v>
      </c>
      <c r="J1663" s="2" t="s">
        <v>30</v>
      </c>
      <c r="K1663" s="10" t="s">
        <v>2219</v>
      </c>
      <c r="L1663" s="2" t="s">
        <v>55</v>
      </c>
      <c r="M1663" s="2" t="s">
        <v>38</v>
      </c>
      <c r="N1663" s="10">
        <v>2000</v>
      </c>
      <c r="O1663" s="9">
        <v>36617</v>
      </c>
      <c r="P1663" s="2">
        <v>43.616667</v>
      </c>
      <c r="Q1663" s="2">
        <v>-62.1</v>
      </c>
      <c r="R1663" s="11">
        <v>95</v>
      </c>
      <c r="S1663" s="11">
        <v>95</v>
      </c>
      <c r="T1663" s="2" t="s">
        <v>1846</v>
      </c>
      <c r="U1663" s="2" t="s">
        <v>40</v>
      </c>
      <c r="V1663" s="2" t="s">
        <v>149</v>
      </c>
      <c r="W1663" s="2">
        <v>10</v>
      </c>
      <c r="X1663" s="2">
        <v>10</v>
      </c>
      <c r="Y1663" s="2" t="s">
        <v>1849</v>
      </c>
      <c r="Z1663" s="2" t="s">
        <v>47</v>
      </c>
      <c r="AA1663" s="2" t="s">
        <v>41</v>
      </c>
      <c r="AD1663" s="10" t="s">
        <v>1858</v>
      </c>
    </row>
    <row r="1664" spans="1:38" x14ac:dyDescent="0.2">
      <c r="A1664" s="2">
        <v>95207</v>
      </c>
      <c r="B1664" s="2">
        <v>94159</v>
      </c>
      <c r="C1664" s="2">
        <v>154</v>
      </c>
      <c r="D1664" s="10" t="s">
        <v>1855</v>
      </c>
      <c r="E1664" s="2" t="s">
        <v>42</v>
      </c>
      <c r="F1664" s="2" t="s">
        <v>1400</v>
      </c>
      <c r="J1664" s="2" t="s">
        <v>30</v>
      </c>
      <c r="K1664" s="10" t="s">
        <v>149</v>
      </c>
      <c r="L1664" s="2" t="s">
        <v>55</v>
      </c>
      <c r="M1664" s="2" t="s">
        <v>38</v>
      </c>
      <c r="N1664" s="10">
        <v>2000</v>
      </c>
      <c r="O1664" s="9">
        <v>36617</v>
      </c>
      <c r="P1664" s="2">
        <v>43.616667</v>
      </c>
      <c r="Q1664" s="2">
        <v>-62.1</v>
      </c>
      <c r="R1664" s="11">
        <v>91</v>
      </c>
      <c r="S1664" s="11">
        <v>91</v>
      </c>
      <c r="T1664" s="2" t="s">
        <v>1846</v>
      </c>
      <c r="U1664" s="2" t="s">
        <v>40</v>
      </c>
      <c r="V1664" s="2" t="s">
        <v>149</v>
      </c>
      <c r="W1664" s="2">
        <v>10</v>
      </c>
      <c r="X1664" s="2">
        <v>10</v>
      </c>
      <c r="Y1664" s="2" t="s">
        <v>1849</v>
      </c>
      <c r="Z1664" s="2" t="s">
        <v>47</v>
      </c>
      <c r="AA1664" s="2" t="s">
        <v>41</v>
      </c>
      <c r="AD1664" s="10" t="s">
        <v>1858</v>
      </c>
    </row>
    <row r="1665" spans="1:30" x14ac:dyDescent="0.2">
      <c r="A1665" s="2">
        <v>95208</v>
      </c>
      <c r="B1665" s="2">
        <v>94160</v>
      </c>
      <c r="C1665" s="2">
        <v>154</v>
      </c>
      <c r="D1665" s="10" t="s">
        <v>1855</v>
      </c>
      <c r="E1665" s="2" t="s">
        <v>42</v>
      </c>
      <c r="F1665" s="2" t="s">
        <v>1401</v>
      </c>
      <c r="J1665" s="2" t="s">
        <v>30</v>
      </c>
      <c r="K1665" s="10" t="s">
        <v>2219</v>
      </c>
      <c r="L1665" s="2" t="s">
        <v>55</v>
      </c>
      <c r="M1665" s="2" t="s">
        <v>38</v>
      </c>
      <c r="N1665" s="10">
        <v>2000</v>
      </c>
      <c r="O1665" s="9">
        <v>36617</v>
      </c>
      <c r="P1665" s="2">
        <v>43.416666999999997</v>
      </c>
      <c r="Q1665" s="2">
        <v>-62.016666999999998</v>
      </c>
      <c r="R1665" s="11">
        <v>101</v>
      </c>
      <c r="S1665" s="11">
        <v>101</v>
      </c>
      <c r="T1665" s="2" t="s">
        <v>1846</v>
      </c>
      <c r="U1665" s="2" t="s">
        <v>40</v>
      </c>
      <c r="V1665" s="2" t="s">
        <v>149</v>
      </c>
      <c r="W1665" s="2">
        <v>11</v>
      </c>
      <c r="X1665" s="2">
        <v>11</v>
      </c>
      <c r="Y1665" s="2" t="s">
        <v>1849</v>
      </c>
      <c r="Z1665" s="2" t="s">
        <v>47</v>
      </c>
      <c r="AA1665" s="2" t="s">
        <v>41</v>
      </c>
      <c r="AD1665" s="10" t="s">
        <v>1858</v>
      </c>
    </row>
    <row r="1666" spans="1:30" x14ac:dyDescent="0.2">
      <c r="A1666" s="2">
        <v>95209</v>
      </c>
      <c r="B1666" s="2">
        <v>94161</v>
      </c>
      <c r="C1666" s="2">
        <v>154</v>
      </c>
      <c r="D1666" s="10" t="s">
        <v>1855</v>
      </c>
      <c r="E1666" s="2" t="s">
        <v>42</v>
      </c>
      <c r="F1666" s="2" t="s">
        <v>1402</v>
      </c>
      <c r="J1666" s="2" t="s">
        <v>30</v>
      </c>
      <c r="K1666" s="10" t="s">
        <v>2219</v>
      </c>
      <c r="L1666" s="2" t="s">
        <v>55</v>
      </c>
      <c r="M1666" s="2" t="s">
        <v>38</v>
      </c>
      <c r="N1666" s="10">
        <v>2000</v>
      </c>
      <c r="O1666" s="9">
        <v>36617</v>
      </c>
      <c r="P1666" s="2">
        <v>43.416666999999997</v>
      </c>
      <c r="Q1666" s="2">
        <v>-62.016666999999998</v>
      </c>
      <c r="R1666" s="11">
        <v>102</v>
      </c>
      <c r="S1666" s="11">
        <v>102</v>
      </c>
      <c r="T1666" s="2" t="s">
        <v>1846</v>
      </c>
      <c r="U1666" s="2" t="s">
        <v>40</v>
      </c>
      <c r="V1666" s="2" t="s">
        <v>149</v>
      </c>
      <c r="W1666" s="2">
        <v>10</v>
      </c>
      <c r="X1666" s="2">
        <v>10</v>
      </c>
      <c r="Y1666" s="2" t="s">
        <v>1849</v>
      </c>
      <c r="Z1666" s="2" t="s">
        <v>47</v>
      </c>
      <c r="AA1666" s="2" t="s">
        <v>41</v>
      </c>
      <c r="AD1666" s="10" t="s">
        <v>1858</v>
      </c>
    </row>
    <row r="1667" spans="1:30" x14ac:dyDescent="0.2">
      <c r="A1667" s="2">
        <v>95210</v>
      </c>
      <c r="B1667" s="2">
        <v>94162</v>
      </c>
      <c r="C1667" s="2">
        <v>154</v>
      </c>
      <c r="D1667" s="10" t="s">
        <v>1855</v>
      </c>
      <c r="E1667" s="2" t="s">
        <v>42</v>
      </c>
      <c r="F1667" s="2" t="s">
        <v>1403</v>
      </c>
      <c r="J1667" s="2" t="s">
        <v>30</v>
      </c>
      <c r="K1667" s="10" t="s">
        <v>149</v>
      </c>
      <c r="L1667" s="2" t="s">
        <v>55</v>
      </c>
      <c r="M1667" s="2" t="s">
        <v>38</v>
      </c>
      <c r="N1667" s="10">
        <v>2000</v>
      </c>
      <c r="O1667" s="9">
        <v>36617</v>
      </c>
      <c r="P1667" s="2">
        <v>43.416666999999997</v>
      </c>
      <c r="Q1667" s="2">
        <v>-62.016666999999998</v>
      </c>
      <c r="R1667" s="11">
        <v>97</v>
      </c>
      <c r="S1667" s="11">
        <v>97</v>
      </c>
      <c r="T1667" s="2" t="s">
        <v>1846</v>
      </c>
      <c r="U1667" s="2" t="s">
        <v>40</v>
      </c>
      <c r="V1667" s="2" t="s">
        <v>149</v>
      </c>
      <c r="W1667" s="2">
        <v>10</v>
      </c>
      <c r="X1667" s="2">
        <v>10</v>
      </c>
      <c r="Y1667" s="2" t="s">
        <v>1849</v>
      </c>
      <c r="Z1667" s="2" t="s">
        <v>47</v>
      </c>
      <c r="AA1667" s="2" t="s">
        <v>41</v>
      </c>
      <c r="AD1667" s="10" t="s">
        <v>1858</v>
      </c>
    </row>
    <row r="1668" spans="1:30" x14ac:dyDescent="0.2">
      <c r="A1668" s="2">
        <v>95211</v>
      </c>
      <c r="B1668" s="2">
        <v>94163</v>
      </c>
      <c r="C1668" s="2">
        <v>154</v>
      </c>
      <c r="D1668" s="10" t="s">
        <v>1855</v>
      </c>
      <c r="E1668" s="2" t="s">
        <v>42</v>
      </c>
      <c r="F1668" s="2" t="s">
        <v>1404</v>
      </c>
      <c r="J1668" s="2" t="s">
        <v>30</v>
      </c>
      <c r="K1668" s="10" t="s">
        <v>149</v>
      </c>
      <c r="L1668" s="2" t="s">
        <v>55</v>
      </c>
      <c r="M1668" s="2" t="s">
        <v>38</v>
      </c>
      <c r="N1668" s="10">
        <v>2000</v>
      </c>
      <c r="O1668" s="9">
        <v>36618</v>
      </c>
      <c r="P1668" s="2">
        <v>43.883333</v>
      </c>
      <c r="Q1668" s="2">
        <v>-62.866667</v>
      </c>
      <c r="R1668" s="11">
        <v>101</v>
      </c>
      <c r="S1668" s="11">
        <v>101</v>
      </c>
      <c r="T1668" s="2" t="s">
        <v>1846</v>
      </c>
      <c r="U1668" s="2" t="s">
        <v>40</v>
      </c>
      <c r="V1668" s="2" t="s">
        <v>149</v>
      </c>
      <c r="W1668" s="2">
        <v>10</v>
      </c>
      <c r="X1668" s="2">
        <v>10</v>
      </c>
      <c r="Y1668" s="2" t="s">
        <v>1849</v>
      </c>
      <c r="Z1668" s="2" t="s">
        <v>47</v>
      </c>
      <c r="AA1668" s="2" t="s">
        <v>41</v>
      </c>
      <c r="AD1668" s="10" t="s">
        <v>1858</v>
      </c>
    </row>
    <row r="1669" spans="1:30" x14ac:dyDescent="0.2">
      <c r="A1669" s="2">
        <v>95212</v>
      </c>
      <c r="B1669" s="2">
        <v>94164</v>
      </c>
      <c r="C1669" s="2">
        <v>154</v>
      </c>
      <c r="D1669" s="10" t="s">
        <v>1855</v>
      </c>
      <c r="E1669" s="2" t="s">
        <v>42</v>
      </c>
      <c r="F1669" s="2" t="s">
        <v>1405</v>
      </c>
      <c r="J1669" s="2" t="s">
        <v>30</v>
      </c>
      <c r="K1669" s="10" t="s">
        <v>2219</v>
      </c>
      <c r="L1669" s="2" t="s">
        <v>55</v>
      </c>
      <c r="M1669" s="2" t="s">
        <v>38</v>
      </c>
      <c r="N1669" s="10">
        <v>2000</v>
      </c>
      <c r="O1669" s="9">
        <v>36618</v>
      </c>
      <c r="P1669" s="2">
        <v>43.883333</v>
      </c>
      <c r="Q1669" s="2">
        <v>-62.866667</v>
      </c>
      <c r="R1669" s="11">
        <v>104</v>
      </c>
      <c r="S1669" s="11">
        <v>104</v>
      </c>
      <c r="T1669" s="2" t="s">
        <v>1846</v>
      </c>
      <c r="U1669" s="2" t="s">
        <v>40</v>
      </c>
      <c r="V1669" s="2" t="s">
        <v>149</v>
      </c>
      <c r="W1669" s="2">
        <v>12</v>
      </c>
      <c r="X1669" s="2">
        <v>12</v>
      </c>
      <c r="Y1669" s="2" t="s">
        <v>1849</v>
      </c>
      <c r="Z1669" s="2" t="s">
        <v>47</v>
      </c>
      <c r="AA1669" s="2" t="s">
        <v>41</v>
      </c>
      <c r="AD1669" s="10" t="s">
        <v>1858</v>
      </c>
    </row>
    <row r="1670" spans="1:30" x14ac:dyDescent="0.2">
      <c r="A1670" s="2">
        <v>95213</v>
      </c>
      <c r="B1670" s="2">
        <v>94165</v>
      </c>
      <c r="C1670" s="2">
        <v>154</v>
      </c>
      <c r="D1670" s="10" t="s">
        <v>1855</v>
      </c>
      <c r="E1670" s="2" t="s">
        <v>42</v>
      </c>
      <c r="F1670" s="2" t="s">
        <v>1406</v>
      </c>
      <c r="J1670" s="2" t="s">
        <v>30</v>
      </c>
      <c r="K1670" s="10" t="s">
        <v>149</v>
      </c>
      <c r="L1670" s="2" t="s">
        <v>55</v>
      </c>
      <c r="M1670" s="2" t="s">
        <v>38</v>
      </c>
      <c r="N1670" s="10">
        <v>2000</v>
      </c>
      <c r="O1670" s="9">
        <v>36618</v>
      </c>
      <c r="P1670" s="2">
        <v>43.883333</v>
      </c>
      <c r="Q1670" s="2">
        <v>-62.866667</v>
      </c>
      <c r="R1670" s="11">
        <v>105</v>
      </c>
      <c r="S1670" s="11">
        <v>105</v>
      </c>
      <c r="T1670" s="2" t="s">
        <v>1846</v>
      </c>
      <c r="U1670" s="2" t="s">
        <v>40</v>
      </c>
      <c r="V1670" s="2" t="s">
        <v>149</v>
      </c>
      <c r="W1670" s="2">
        <v>15</v>
      </c>
      <c r="X1670" s="2">
        <v>15</v>
      </c>
      <c r="Y1670" s="2" t="s">
        <v>1849</v>
      </c>
      <c r="Z1670" s="2" t="s">
        <v>47</v>
      </c>
      <c r="AA1670" s="2" t="s">
        <v>41</v>
      </c>
      <c r="AD1670" s="10" t="s">
        <v>1858</v>
      </c>
    </row>
    <row r="1671" spans="1:30" x14ac:dyDescent="0.2">
      <c r="A1671" s="2">
        <v>95214</v>
      </c>
      <c r="B1671" s="2">
        <v>94166</v>
      </c>
      <c r="C1671" s="2">
        <v>154</v>
      </c>
      <c r="D1671" s="10" t="s">
        <v>1855</v>
      </c>
      <c r="E1671" s="2" t="s">
        <v>42</v>
      </c>
      <c r="F1671" s="2" t="s">
        <v>1407</v>
      </c>
      <c r="J1671" s="2" t="s">
        <v>30</v>
      </c>
      <c r="K1671" s="10" t="s">
        <v>2219</v>
      </c>
      <c r="L1671" s="2" t="s">
        <v>55</v>
      </c>
      <c r="M1671" s="2" t="s">
        <v>38</v>
      </c>
      <c r="N1671" s="10">
        <v>2000</v>
      </c>
      <c r="O1671" s="9">
        <v>36618</v>
      </c>
      <c r="P1671" s="2">
        <v>43.883333</v>
      </c>
      <c r="Q1671" s="2">
        <v>-62.866667</v>
      </c>
      <c r="R1671" s="11">
        <v>96</v>
      </c>
      <c r="S1671" s="11">
        <v>96</v>
      </c>
      <c r="T1671" s="2" t="s">
        <v>1846</v>
      </c>
      <c r="U1671" s="2" t="s">
        <v>40</v>
      </c>
      <c r="V1671" s="2" t="s">
        <v>149</v>
      </c>
      <c r="W1671" s="2">
        <v>10</v>
      </c>
      <c r="X1671" s="2">
        <v>10</v>
      </c>
      <c r="Y1671" s="2" t="s">
        <v>1849</v>
      </c>
      <c r="Z1671" s="2" t="s">
        <v>47</v>
      </c>
      <c r="AA1671" s="2" t="s">
        <v>41</v>
      </c>
      <c r="AD1671" s="10" t="s">
        <v>1858</v>
      </c>
    </row>
    <row r="1672" spans="1:30" x14ac:dyDescent="0.2">
      <c r="A1672" s="2">
        <v>95215</v>
      </c>
      <c r="B1672" s="2">
        <v>94167</v>
      </c>
      <c r="C1672" s="2">
        <v>154</v>
      </c>
      <c r="D1672" s="10" t="s">
        <v>1855</v>
      </c>
      <c r="E1672" s="2" t="s">
        <v>42</v>
      </c>
      <c r="F1672" s="2" t="s">
        <v>1408</v>
      </c>
      <c r="J1672" s="2" t="s">
        <v>30</v>
      </c>
      <c r="K1672" s="10" t="s">
        <v>149</v>
      </c>
      <c r="L1672" s="2" t="s">
        <v>55</v>
      </c>
      <c r="M1672" s="2" t="s">
        <v>38</v>
      </c>
      <c r="N1672" s="10">
        <v>2000</v>
      </c>
      <c r="O1672" s="9">
        <v>36801</v>
      </c>
      <c r="P1672" s="2">
        <v>46.066667000000002</v>
      </c>
      <c r="Q1672" s="2">
        <v>-53.333333000000003</v>
      </c>
      <c r="R1672" s="11">
        <v>91</v>
      </c>
      <c r="S1672" s="11">
        <v>91</v>
      </c>
      <c r="T1672" s="2" t="s">
        <v>1846</v>
      </c>
      <c r="U1672" s="2" t="s">
        <v>40</v>
      </c>
      <c r="V1672" s="2" t="s">
        <v>149</v>
      </c>
      <c r="W1672" s="2">
        <v>14</v>
      </c>
      <c r="X1672" s="2">
        <v>14</v>
      </c>
      <c r="Y1672" s="2" t="s">
        <v>1849</v>
      </c>
      <c r="Z1672" s="2" t="s">
        <v>47</v>
      </c>
      <c r="AA1672" s="2" t="s">
        <v>41</v>
      </c>
      <c r="AD1672" s="10" t="s">
        <v>1858</v>
      </c>
    </row>
    <row r="1673" spans="1:30" x14ac:dyDescent="0.2">
      <c r="A1673" s="2">
        <v>95216</v>
      </c>
      <c r="B1673" s="2">
        <v>94168</v>
      </c>
      <c r="C1673" s="2">
        <v>154</v>
      </c>
      <c r="D1673" s="10" t="s">
        <v>1855</v>
      </c>
      <c r="E1673" s="2" t="s">
        <v>42</v>
      </c>
      <c r="F1673" s="2" t="s">
        <v>1409</v>
      </c>
      <c r="J1673" s="2" t="s">
        <v>30</v>
      </c>
      <c r="K1673" s="10" t="s">
        <v>149</v>
      </c>
      <c r="L1673" s="2" t="s">
        <v>55</v>
      </c>
      <c r="M1673" s="2" t="s">
        <v>38</v>
      </c>
      <c r="N1673" s="10">
        <v>2000</v>
      </c>
      <c r="O1673" s="9">
        <v>36811</v>
      </c>
      <c r="P1673" s="2">
        <v>46.5</v>
      </c>
      <c r="Q1673" s="2">
        <v>-47.933332999999998</v>
      </c>
      <c r="R1673" s="11">
        <v>102</v>
      </c>
      <c r="S1673" s="11">
        <v>102</v>
      </c>
      <c r="T1673" s="2" t="s">
        <v>1846</v>
      </c>
      <c r="U1673" s="2" t="s">
        <v>40</v>
      </c>
      <c r="V1673" s="2" t="s">
        <v>149</v>
      </c>
      <c r="W1673" s="2">
        <v>12</v>
      </c>
      <c r="X1673" s="2">
        <v>12</v>
      </c>
      <c r="Y1673" s="2" t="s">
        <v>1849</v>
      </c>
      <c r="Z1673" s="2" t="s">
        <v>47</v>
      </c>
      <c r="AA1673" s="2" t="s">
        <v>41</v>
      </c>
      <c r="AD1673" s="10" t="s">
        <v>1858</v>
      </c>
    </row>
    <row r="1674" spans="1:30" x14ac:dyDescent="0.2">
      <c r="A1674" s="2">
        <v>95217</v>
      </c>
      <c r="B1674" s="2">
        <v>94169</v>
      </c>
      <c r="C1674" s="2">
        <v>154</v>
      </c>
      <c r="D1674" s="10" t="s">
        <v>1855</v>
      </c>
      <c r="E1674" s="2" t="s">
        <v>42</v>
      </c>
      <c r="F1674" s="2" t="s">
        <v>1410</v>
      </c>
      <c r="J1674" s="2" t="s">
        <v>30</v>
      </c>
      <c r="K1674" s="10" t="s">
        <v>2219</v>
      </c>
      <c r="L1674" s="2" t="s">
        <v>55</v>
      </c>
      <c r="M1674" s="2" t="s">
        <v>38</v>
      </c>
      <c r="N1674" s="10">
        <v>2000</v>
      </c>
      <c r="O1674" s="9">
        <v>36801</v>
      </c>
      <c r="P1674" s="2">
        <v>46.1</v>
      </c>
      <c r="Q1674" s="2">
        <v>-52.983333000000002</v>
      </c>
      <c r="R1674" s="11">
        <v>92</v>
      </c>
      <c r="S1674" s="11">
        <v>92</v>
      </c>
      <c r="T1674" s="2" t="s">
        <v>1846</v>
      </c>
      <c r="U1674" s="2" t="s">
        <v>40</v>
      </c>
      <c r="V1674" s="2" t="s">
        <v>149</v>
      </c>
      <c r="W1674" s="2">
        <v>20</v>
      </c>
      <c r="X1674" s="2">
        <v>20</v>
      </c>
      <c r="Y1674" s="2" t="s">
        <v>1849</v>
      </c>
      <c r="Z1674" s="2" t="s">
        <v>47</v>
      </c>
      <c r="AA1674" s="2" t="s">
        <v>41</v>
      </c>
      <c r="AD1674" s="10" t="s">
        <v>1858</v>
      </c>
    </row>
    <row r="1675" spans="1:30" x14ac:dyDescent="0.2">
      <c r="A1675" s="2">
        <v>95218</v>
      </c>
      <c r="B1675" s="2">
        <v>94170</v>
      </c>
      <c r="C1675" s="2">
        <v>154</v>
      </c>
      <c r="D1675" s="10" t="s">
        <v>1855</v>
      </c>
      <c r="E1675" s="2" t="s">
        <v>42</v>
      </c>
      <c r="F1675" s="2" t="s">
        <v>1411</v>
      </c>
      <c r="J1675" s="2" t="s">
        <v>30</v>
      </c>
      <c r="K1675" s="10" t="s">
        <v>2219</v>
      </c>
      <c r="L1675" s="2" t="s">
        <v>55</v>
      </c>
      <c r="M1675" s="2" t="s">
        <v>38</v>
      </c>
      <c r="N1675" s="10">
        <v>2000</v>
      </c>
      <c r="O1675" s="9">
        <v>36802</v>
      </c>
      <c r="P1675" s="2">
        <v>46.616667</v>
      </c>
      <c r="Q1675" s="2">
        <v>-52.333333000000003</v>
      </c>
      <c r="R1675" s="11">
        <v>91</v>
      </c>
      <c r="S1675" s="11">
        <v>91</v>
      </c>
      <c r="T1675" s="2" t="s">
        <v>1846</v>
      </c>
      <c r="U1675" s="2" t="s">
        <v>40</v>
      </c>
      <c r="V1675" s="2" t="s">
        <v>149</v>
      </c>
      <c r="W1675" s="2">
        <v>14</v>
      </c>
      <c r="X1675" s="2">
        <v>14</v>
      </c>
      <c r="Y1675" s="2" t="s">
        <v>1849</v>
      </c>
      <c r="Z1675" s="2" t="s">
        <v>47</v>
      </c>
      <c r="AA1675" s="2" t="s">
        <v>41</v>
      </c>
      <c r="AD1675" s="10" t="s">
        <v>1858</v>
      </c>
    </row>
    <row r="1676" spans="1:30" x14ac:dyDescent="0.2">
      <c r="A1676" s="2">
        <v>95220</v>
      </c>
      <c r="B1676" s="2">
        <v>94172</v>
      </c>
      <c r="C1676" s="2">
        <v>154</v>
      </c>
      <c r="D1676" s="10" t="s">
        <v>1855</v>
      </c>
      <c r="E1676" s="2" t="s">
        <v>42</v>
      </c>
      <c r="F1676" s="2" t="s">
        <v>1412</v>
      </c>
      <c r="J1676" s="2" t="s">
        <v>30</v>
      </c>
      <c r="K1676" s="10" t="s">
        <v>149</v>
      </c>
      <c r="L1676" s="2" t="s">
        <v>55</v>
      </c>
      <c r="M1676" s="2" t="s">
        <v>38</v>
      </c>
      <c r="N1676" s="10">
        <v>2000</v>
      </c>
      <c r="O1676" s="9">
        <v>36816</v>
      </c>
      <c r="P1676" s="2">
        <v>44.216667000000001</v>
      </c>
      <c r="Q1676" s="2">
        <v>-50.166666999999997</v>
      </c>
      <c r="R1676" s="11">
        <v>92</v>
      </c>
      <c r="S1676" s="11">
        <v>92</v>
      </c>
      <c r="T1676" s="2" t="s">
        <v>1846</v>
      </c>
      <c r="U1676" s="2" t="s">
        <v>40</v>
      </c>
      <c r="V1676" s="2" t="s">
        <v>149</v>
      </c>
      <c r="W1676" s="2">
        <v>10</v>
      </c>
      <c r="X1676" s="2">
        <v>10</v>
      </c>
      <c r="Y1676" s="2" t="s">
        <v>1849</v>
      </c>
      <c r="Z1676" s="2" t="s">
        <v>47</v>
      </c>
      <c r="AA1676" s="2" t="s">
        <v>41</v>
      </c>
      <c r="AD1676" s="10" t="s">
        <v>1858</v>
      </c>
    </row>
    <row r="1677" spans="1:30" x14ac:dyDescent="0.2">
      <c r="A1677" s="2">
        <v>95221</v>
      </c>
      <c r="B1677" s="2">
        <v>94173</v>
      </c>
      <c r="C1677" s="2">
        <v>154</v>
      </c>
      <c r="D1677" s="10" t="s">
        <v>1855</v>
      </c>
      <c r="E1677" s="2" t="s">
        <v>42</v>
      </c>
      <c r="F1677" s="2" t="s">
        <v>1413</v>
      </c>
      <c r="J1677" s="2" t="s">
        <v>30</v>
      </c>
      <c r="K1677" s="10" t="s">
        <v>2219</v>
      </c>
      <c r="L1677" s="2" t="s">
        <v>55</v>
      </c>
      <c r="M1677" s="2" t="s">
        <v>38</v>
      </c>
      <c r="N1677" s="10">
        <v>2000</v>
      </c>
      <c r="O1677" s="9">
        <v>36816</v>
      </c>
      <c r="P1677" s="2">
        <v>44.283332999999999</v>
      </c>
      <c r="Q1677" s="2">
        <v>-50.233333000000002</v>
      </c>
      <c r="R1677" s="11">
        <v>86</v>
      </c>
      <c r="S1677" s="11">
        <v>86</v>
      </c>
      <c r="T1677" s="2" t="s">
        <v>1846</v>
      </c>
      <c r="U1677" s="2" t="s">
        <v>40</v>
      </c>
      <c r="V1677" s="2" t="s">
        <v>149</v>
      </c>
      <c r="W1677" s="2">
        <v>10</v>
      </c>
      <c r="X1677" s="2">
        <v>10</v>
      </c>
      <c r="Y1677" s="2" t="s">
        <v>1849</v>
      </c>
      <c r="Z1677" s="2" t="s">
        <v>47</v>
      </c>
      <c r="AA1677" s="2" t="s">
        <v>41</v>
      </c>
      <c r="AD1677" s="10" t="s">
        <v>1858</v>
      </c>
    </row>
    <row r="1678" spans="1:30" x14ac:dyDescent="0.2">
      <c r="A1678" s="2">
        <v>95223</v>
      </c>
      <c r="B1678" s="2">
        <v>94175</v>
      </c>
      <c r="C1678" s="2">
        <v>154</v>
      </c>
      <c r="D1678" s="10" t="s">
        <v>1855</v>
      </c>
      <c r="E1678" s="2" t="s">
        <v>42</v>
      </c>
      <c r="F1678" s="2" t="s">
        <v>1414</v>
      </c>
      <c r="J1678" s="2" t="s">
        <v>30</v>
      </c>
      <c r="K1678" s="10" t="s">
        <v>2219</v>
      </c>
      <c r="L1678" s="2" t="s">
        <v>55</v>
      </c>
      <c r="M1678" s="2" t="s">
        <v>38</v>
      </c>
      <c r="N1678" s="10">
        <v>2000</v>
      </c>
      <c r="O1678" s="9">
        <v>36816</v>
      </c>
      <c r="P1678" s="2">
        <v>44.416666999999997</v>
      </c>
      <c r="Q1678" s="2">
        <v>-50.25</v>
      </c>
      <c r="R1678" s="11">
        <v>96</v>
      </c>
      <c r="S1678" s="11">
        <v>96</v>
      </c>
      <c r="T1678" s="2" t="s">
        <v>1846</v>
      </c>
      <c r="U1678" s="2" t="s">
        <v>40</v>
      </c>
      <c r="V1678" s="2" t="s">
        <v>149</v>
      </c>
      <c r="W1678" s="2">
        <v>10</v>
      </c>
      <c r="X1678" s="2">
        <v>10</v>
      </c>
      <c r="Y1678" s="2" t="s">
        <v>1849</v>
      </c>
      <c r="Z1678" s="2" t="s">
        <v>47</v>
      </c>
      <c r="AA1678" s="2" t="s">
        <v>41</v>
      </c>
      <c r="AD1678" s="10" t="s">
        <v>1858</v>
      </c>
    </row>
    <row r="1679" spans="1:30" x14ac:dyDescent="0.2">
      <c r="A1679" s="2">
        <v>95224</v>
      </c>
      <c r="B1679" s="2">
        <v>94176</v>
      </c>
      <c r="C1679" s="2">
        <v>154</v>
      </c>
      <c r="D1679" s="10" t="s">
        <v>1855</v>
      </c>
      <c r="E1679" s="2" t="s">
        <v>42</v>
      </c>
      <c r="F1679" s="2" t="s">
        <v>1415</v>
      </c>
      <c r="J1679" s="2" t="s">
        <v>30</v>
      </c>
      <c r="K1679" s="10" t="s">
        <v>2219</v>
      </c>
      <c r="L1679" s="2" t="s">
        <v>55</v>
      </c>
      <c r="M1679" s="2" t="s">
        <v>38</v>
      </c>
      <c r="N1679" s="10">
        <v>2000</v>
      </c>
      <c r="O1679" s="9">
        <v>36816</v>
      </c>
      <c r="P1679" s="2">
        <v>44.466667000000001</v>
      </c>
      <c r="Q1679" s="2">
        <v>-50.333333000000003</v>
      </c>
      <c r="R1679" s="11">
        <v>93</v>
      </c>
      <c r="S1679" s="11">
        <v>93</v>
      </c>
      <c r="T1679" s="2" t="s">
        <v>1846</v>
      </c>
      <c r="U1679" s="2" t="s">
        <v>40</v>
      </c>
      <c r="V1679" s="2" t="s">
        <v>149</v>
      </c>
      <c r="W1679" s="2">
        <v>10</v>
      </c>
      <c r="X1679" s="2">
        <v>10</v>
      </c>
      <c r="Y1679" s="2" t="s">
        <v>1849</v>
      </c>
      <c r="Z1679" s="2" t="s">
        <v>47</v>
      </c>
      <c r="AA1679" s="2" t="s">
        <v>41</v>
      </c>
      <c r="AD1679" s="10" t="s">
        <v>1858</v>
      </c>
    </row>
    <row r="1680" spans="1:30" x14ac:dyDescent="0.2">
      <c r="A1680" s="2">
        <v>95225</v>
      </c>
      <c r="B1680" s="2">
        <v>94177</v>
      </c>
      <c r="C1680" s="2">
        <v>154</v>
      </c>
      <c r="D1680" s="10" t="s">
        <v>1855</v>
      </c>
      <c r="E1680" s="2" t="s">
        <v>42</v>
      </c>
      <c r="F1680" s="2" t="s">
        <v>1416</v>
      </c>
      <c r="J1680" s="2" t="s">
        <v>30</v>
      </c>
      <c r="K1680" s="10" t="s">
        <v>2219</v>
      </c>
      <c r="L1680" s="2" t="s">
        <v>55</v>
      </c>
      <c r="M1680" s="2" t="s">
        <v>38</v>
      </c>
      <c r="N1680" s="10">
        <v>2000</v>
      </c>
      <c r="O1680" s="9">
        <v>36816</v>
      </c>
      <c r="P1680" s="2">
        <v>44.583333000000003</v>
      </c>
      <c r="Q1680" s="2">
        <v>-50.416666999999997</v>
      </c>
      <c r="R1680" s="11">
        <v>94</v>
      </c>
      <c r="S1680" s="11">
        <v>94</v>
      </c>
      <c r="T1680" s="2" t="s">
        <v>1846</v>
      </c>
      <c r="U1680" s="2" t="s">
        <v>40</v>
      </c>
      <c r="V1680" s="2" t="s">
        <v>149</v>
      </c>
      <c r="AD1680" s="10" t="s">
        <v>1858</v>
      </c>
    </row>
    <row r="1681" spans="1:38" x14ac:dyDescent="0.2">
      <c r="A1681" s="2">
        <v>95226</v>
      </c>
      <c r="B1681" s="2">
        <v>94178</v>
      </c>
      <c r="C1681" s="2">
        <v>154</v>
      </c>
      <c r="D1681" s="10" t="s">
        <v>1855</v>
      </c>
      <c r="E1681" s="2" t="s">
        <v>42</v>
      </c>
      <c r="F1681" s="2" t="s">
        <v>1417</v>
      </c>
      <c r="J1681" s="2" t="s">
        <v>30</v>
      </c>
      <c r="K1681" s="10" t="s">
        <v>149</v>
      </c>
      <c r="L1681" s="2" t="s">
        <v>55</v>
      </c>
      <c r="M1681" s="2" t="s">
        <v>38</v>
      </c>
      <c r="N1681" s="10">
        <v>2000</v>
      </c>
      <c r="O1681" s="9">
        <v>36817</v>
      </c>
      <c r="P1681" s="2">
        <v>44.3</v>
      </c>
      <c r="Q1681" s="2">
        <v>-49.933332999999998</v>
      </c>
      <c r="R1681" s="11">
        <v>95</v>
      </c>
      <c r="S1681" s="11">
        <v>95</v>
      </c>
      <c r="T1681" s="2" t="s">
        <v>1846</v>
      </c>
      <c r="U1681" s="2" t="s">
        <v>40</v>
      </c>
      <c r="V1681" s="2" t="s">
        <v>149</v>
      </c>
      <c r="W1681" s="2">
        <v>10</v>
      </c>
      <c r="X1681" s="2">
        <v>10</v>
      </c>
      <c r="Y1681" s="2" t="s">
        <v>1849</v>
      </c>
      <c r="Z1681" s="2" t="s">
        <v>47</v>
      </c>
      <c r="AA1681" s="2" t="s">
        <v>41</v>
      </c>
      <c r="AD1681" s="10" t="s">
        <v>1858</v>
      </c>
    </row>
    <row r="1682" spans="1:38" x14ac:dyDescent="0.2">
      <c r="A1682" s="2">
        <v>95227</v>
      </c>
      <c r="B1682" s="2">
        <v>94179</v>
      </c>
      <c r="C1682" s="2">
        <v>154</v>
      </c>
      <c r="D1682" s="10" t="s">
        <v>1855</v>
      </c>
      <c r="E1682" s="2" t="s">
        <v>42</v>
      </c>
      <c r="F1682" s="2" t="s">
        <v>1418</v>
      </c>
      <c r="J1682" s="2" t="s">
        <v>30</v>
      </c>
      <c r="K1682" s="10" t="s">
        <v>149</v>
      </c>
      <c r="L1682" s="2" t="s">
        <v>55</v>
      </c>
      <c r="M1682" s="2" t="s">
        <v>38</v>
      </c>
      <c r="N1682" s="10">
        <v>2000</v>
      </c>
      <c r="O1682" s="9">
        <v>36817</v>
      </c>
      <c r="P1682" s="2">
        <v>44.3</v>
      </c>
      <c r="Q1682" s="2">
        <v>-49.95</v>
      </c>
      <c r="R1682" s="11">
        <v>98</v>
      </c>
      <c r="S1682" s="11">
        <v>98</v>
      </c>
      <c r="T1682" s="2" t="s">
        <v>1846</v>
      </c>
      <c r="U1682" s="2" t="s">
        <v>40</v>
      </c>
      <c r="V1682" s="2" t="s">
        <v>149</v>
      </c>
      <c r="W1682" s="2">
        <v>10</v>
      </c>
      <c r="X1682" s="2">
        <v>10</v>
      </c>
      <c r="Y1682" s="2" t="s">
        <v>1849</v>
      </c>
      <c r="Z1682" s="2" t="s">
        <v>47</v>
      </c>
      <c r="AA1682" s="2" t="s">
        <v>41</v>
      </c>
      <c r="AD1682" s="10" t="s">
        <v>1858</v>
      </c>
    </row>
    <row r="1683" spans="1:38" x14ac:dyDescent="0.2">
      <c r="A1683" s="2">
        <v>95238</v>
      </c>
      <c r="B1683" s="2">
        <v>94190</v>
      </c>
      <c r="C1683" s="2">
        <v>154</v>
      </c>
      <c r="D1683" s="10" t="s">
        <v>1855</v>
      </c>
      <c r="E1683" s="2" t="s">
        <v>42</v>
      </c>
      <c r="F1683" s="2" t="s">
        <v>1419</v>
      </c>
      <c r="J1683" s="2" t="s">
        <v>30</v>
      </c>
      <c r="K1683" s="10" t="s">
        <v>2219</v>
      </c>
      <c r="L1683" s="2" t="s">
        <v>55</v>
      </c>
      <c r="M1683" s="2" t="s">
        <v>38</v>
      </c>
      <c r="N1683" s="10">
        <v>2000</v>
      </c>
      <c r="O1683" s="9">
        <v>36816</v>
      </c>
      <c r="P1683" s="2">
        <v>44.216667000000001</v>
      </c>
      <c r="Q1683" s="2">
        <v>-50.166666999999997</v>
      </c>
      <c r="R1683" s="11">
        <v>96</v>
      </c>
      <c r="S1683" s="11">
        <v>96</v>
      </c>
      <c r="T1683" s="2" t="s">
        <v>1846</v>
      </c>
      <c r="U1683" s="2" t="s">
        <v>40</v>
      </c>
      <c r="V1683" s="2" t="s">
        <v>149</v>
      </c>
      <c r="W1683" s="2">
        <v>10</v>
      </c>
      <c r="X1683" s="2">
        <v>10</v>
      </c>
      <c r="Y1683" s="2" t="s">
        <v>1849</v>
      </c>
      <c r="Z1683" s="2" t="s">
        <v>47</v>
      </c>
      <c r="AA1683" s="2" t="s">
        <v>41</v>
      </c>
      <c r="AD1683" s="10" t="s">
        <v>1858</v>
      </c>
    </row>
    <row r="1684" spans="1:38" x14ac:dyDescent="0.2">
      <c r="A1684" s="2">
        <v>95239</v>
      </c>
      <c r="B1684" s="2">
        <v>94191</v>
      </c>
      <c r="C1684" s="2">
        <v>154</v>
      </c>
      <c r="D1684" s="10" t="s">
        <v>1855</v>
      </c>
      <c r="E1684" s="2" t="s">
        <v>42</v>
      </c>
      <c r="F1684" s="2" t="s">
        <v>1420</v>
      </c>
      <c r="J1684" s="2" t="s">
        <v>30</v>
      </c>
      <c r="K1684" s="10" t="s">
        <v>2219</v>
      </c>
      <c r="L1684" s="2" t="s">
        <v>55</v>
      </c>
      <c r="M1684" s="2" t="s">
        <v>38</v>
      </c>
      <c r="N1684" s="10">
        <v>2000</v>
      </c>
      <c r="O1684" s="9">
        <v>36810</v>
      </c>
      <c r="P1684" s="2">
        <v>47.05</v>
      </c>
      <c r="Q1684" s="2">
        <v>-48.316667000000002</v>
      </c>
      <c r="R1684" s="11">
        <v>100</v>
      </c>
      <c r="S1684" s="11">
        <v>100</v>
      </c>
      <c r="T1684" s="2" t="s">
        <v>1846</v>
      </c>
      <c r="U1684" s="2" t="s">
        <v>40</v>
      </c>
      <c r="V1684" s="2" t="s">
        <v>149</v>
      </c>
      <c r="W1684" s="2">
        <v>12</v>
      </c>
      <c r="X1684" s="2">
        <v>12</v>
      </c>
      <c r="Y1684" s="2" t="s">
        <v>1849</v>
      </c>
      <c r="Z1684" s="2" t="s">
        <v>47</v>
      </c>
      <c r="AA1684" s="2" t="s">
        <v>41</v>
      </c>
      <c r="AD1684" s="10" t="s">
        <v>1858</v>
      </c>
    </row>
    <row r="1685" spans="1:38" x14ac:dyDescent="0.2">
      <c r="A1685" s="2">
        <v>95258</v>
      </c>
      <c r="B1685" s="2">
        <v>94210</v>
      </c>
      <c r="C1685" s="2">
        <v>154</v>
      </c>
      <c r="D1685" s="10" t="s">
        <v>1855</v>
      </c>
      <c r="E1685" s="2" t="s">
        <v>42</v>
      </c>
      <c r="F1685" s="2" t="s">
        <v>1421</v>
      </c>
      <c r="J1685" s="2" t="s">
        <v>30</v>
      </c>
      <c r="K1685" s="10" t="s">
        <v>2219</v>
      </c>
      <c r="L1685" s="2" t="s">
        <v>55</v>
      </c>
      <c r="M1685" s="2" t="s">
        <v>87</v>
      </c>
      <c r="N1685" s="10">
        <v>2006</v>
      </c>
      <c r="O1685" s="9">
        <v>38945</v>
      </c>
      <c r="P1685" s="2">
        <v>44.416666999999997</v>
      </c>
      <c r="Q1685" s="2">
        <v>-63.133333</v>
      </c>
      <c r="R1685" s="11">
        <v>88</v>
      </c>
      <c r="S1685" s="11">
        <v>88</v>
      </c>
      <c r="T1685" s="2" t="s">
        <v>1846</v>
      </c>
      <c r="U1685" s="2" t="s">
        <v>40</v>
      </c>
      <c r="V1685" s="2" t="s">
        <v>149</v>
      </c>
      <c r="AD1685" s="10" t="s">
        <v>1858</v>
      </c>
    </row>
    <row r="1686" spans="1:38" x14ac:dyDescent="0.2">
      <c r="A1686" s="2">
        <v>95397</v>
      </c>
      <c r="B1686" s="2">
        <v>94348</v>
      </c>
      <c r="C1686" s="2">
        <v>154</v>
      </c>
      <c r="D1686" s="10" t="s">
        <v>1855</v>
      </c>
      <c r="E1686" s="2" t="s">
        <v>42</v>
      </c>
      <c r="F1686" s="2" t="s">
        <v>1422</v>
      </c>
      <c r="J1686" s="2" t="s">
        <v>30</v>
      </c>
      <c r="K1686" s="10" t="s">
        <v>2219</v>
      </c>
      <c r="L1686" s="2" t="s">
        <v>44</v>
      </c>
      <c r="M1686" s="2" t="s">
        <v>87</v>
      </c>
      <c r="N1686" s="10">
        <v>2003</v>
      </c>
      <c r="O1686" s="9">
        <v>37836</v>
      </c>
      <c r="P1686" s="2">
        <v>43.666666999999997</v>
      </c>
      <c r="Q1686" s="2">
        <v>-69.466667000000001</v>
      </c>
      <c r="R1686" s="11">
        <v>86</v>
      </c>
      <c r="S1686" s="11">
        <v>86</v>
      </c>
      <c r="T1686" s="2" t="s">
        <v>1846</v>
      </c>
      <c r="U1686" s="2" t="s">
        <v>40</v>
      </c>
      <c r="V1686" s="2" t="s">
        <v>149</v>
      </c>
      <c r="AD1686" s="10" t="s">
        <v>1858</v>
      </c>
    </row>
    <row r="1687" spans="1:38" x14ac:dyDescent="0.2">
      <c r="A1687" s="2">
        <v>95399</v>
      </c>
      <c r="B1687" s="2">
        <v>94350</v>
      </c>
      <c r="C1687" s="2">
        <v>154</v>
      </c>
      <c r="D1687" s="10" t="s">
        <v>1855</v>
      </c>
      <c r="E1687" s="2" t="s">
        <v>42</v>
      </c>
      <c r="F1687" s="2" t="s">
        <v>1423</v>
      </c>
      <c r="J1687" s="2" t="s">
        <v>30</v>
      </c>
      <c r="K1687" s="10" t="s">
        <v>2219</v>
      </c>
      <c r="L1687" s="2" t="s">
        <v>44</v>
      </c>
      <c r="M1687" s="2" t="s">
        <v>87</v>
      </c>
      <c r="N1687" s="10">
        <v>2005</v>
      </c>
      <c r="O1687" s="9">
        <v>38556</v>
      </c>
      <c r="P1687" s="2">
        <v>43.733333000000002</v>
      </c>
      <c r="Q1687" s="2">
        <v>-69.316666999999995</v>
      </c>
      <c r="R1687" s="11">
        <v>76</v>
      </c>
      <c r="S1687" s="11">
        <v>76</v>
      </c>
      <c r="T1687" s="2" t="s">
        <v>1846</v>
      </c>
      <c r="U1687" s="2" t="s">
        <v>40</v>
      </c>
      <c r="V1687" s="2" t="s">
        <v>149</v>
      </c>
      <c r="AD1687" s="10" t="s">
        <v>1858</v>
      </c>
    </row>
    <row r="1688" spans="1:38" x14ac:dyDescent="0.2">
      <c r="A1688" s="2">
        <v>95494</v>
      </c>
      <c r="B1688" s="2">
        <v>94442</v>
      </c>
      <c r="C1688" s="2">
        <v>154</v>
      </c>
      <c r="D1688" s="10" t="s">
        <v>1855</v>
      </c>
      <c r="E1688" s="2" t="s">
        <v>42</v>
      </c>
      <c r="F1688" s="2" t="s">
        <v>1424</v>
      </c>
      <c r="J1688" s="2" t="s">
        <v>30</v>
      </c>
      <c r="K1688" s="10" t="s">
        <v>2219</v>
      </c>
      <c r="L1688" s="2" t="s">
        <v>44</v>
      </c>
      <c r="M1688" s="2" t="s">
        <v>87</v>
      </c>
      <c r="N1688" s="10">
        <v>2002</v>
      </c>
      <c r="O1688" s="9">
        <v>37506</v>
      </c>
      <c r="P1688" s="2">
        <v>43.483333000000002</v>
      </c>
      <c r="Q1688" s="2">
        <v>-69.95</v>
      </c>
      <c r="R1688" s="11">
        <v>91</v>
      </c>
      <c r="S1688" s="11">
        <v>91</v>
      </c>
      <c r="T1688" s="2" t="s">
        <v>1846</v>
      </c>
      <c r="U1688" s="2" t="s">
        <v>40</v>
      </c>
      <c r="V1688" s="2" t="s">
        <v>41</v>
      </c>
      <c r="W1688" s="2">
        <v>16</v>
      </c>
      <c r="X1688" s="2">
        <v>16</v>
      </c>
      <c r="Y1688" s="2" t="s">
        <v>1849</v>
      </c>
      <c r="Z1688" s="2" t="s">
        <v>47</v>
      </c>
      <c r="AA1688" s="2" t="s">
        <v>41</v>
      </c>
      <c r="AD1688" s="10" t="s">
        <v>1858</v>
      </c>
    </row>
    <row r="1689" spans="1:38" x14ac:dyDescent="0.2">
      <c r="A1689" s="2">
        <v>95497</v>
      </c>
      <c r="B1689" s="2">
        <v>94445</v>
      </c>
      <c r="C1689" s="2">
        <v>154</v>
      </c>
      <c r="D1689" s="10" t="s">
        <v>1855</v>
      </c>
      <c r="E1689" s="2" t="s">
        <v>42</v>
      </c>
      <c r="F1689" s="2" t="s">
        <v>1425</v>
      </c>
      <c r="J1689" s="2" t="s">
        <v>30</v>
      </c>
      <c r="K1689" s="10" t="s">
        <v>35</v>
      </c>
      <c r="L1689" s="2" t="s">
        <v>44</v>
      </c>
      <c r="M1689" s="2" t="s">
        <v>87</v>
      </c>
      <c r="N1689" s="10">
        <v>2003</v>
      </c>
      <c r="O1689" s="9">
        <v>37853</v>
      </c>
      <c r="P1689" s="2">
        <v>43.383333</v>
      </c>
      <c r="Q1689" s="2">
        <v>-70.133332999999993</v>
      </c>
      <c r="R1689" s="11">
        <v>122</v>
      </c>
      <c r="S1689" s="11">
        <v>122</v>
      </c>
      <c r="T1689" s="2" t="s">
        <v>1846</v>
      </c>
      <c r="U1689" s="2" t="s">
        <v>52</v>
      </c>
      <c r="V1689" s="2" t="s">
        <v>41</v>
      </c>
      <c r="W1689" s="2">
        <v>23</v>
      </c>
      <c r="X1689" s="2">
        <v>23</v>
      </c>
      <c r="Y1689" s="2" t="s">
        <v>1849</v>
      </c>
      <c r="Z1689" s="2" t="s">
        <v>47</v>
      </c>
      <c r="AA1689" s="2" t="s">
        <v>41</v>
      </c>
      <c r="AD1689" s="10" t="s">
        <v>1858</v>
      </c>
    </row>
    <row r="1690" spans="1:38" x14ac:dyDescent="0.2">
      <c r="A1690" s="2">
        <v>97155</v>
      </c>
      <c r="B1690" s="2">
        <v>96074</v>
      </c>
      <c r="C1690" s="2">
        <v>154</v>
      </c>
      <c r="D1690" s="10" t="s">
        <v>1855</v>
      </c>
      <c r="E1690" s="2" t="s">
        <v>42</v>
      </c>
      <c r="F1690" s="2" t="s">
        <v>1426</v>
      </c>
      <c r="J1690" s="2" t="s">
        <v>30</v>
      </c>
      <c r="K1690" s="10" t="s">
        <v>149</v>
      </c>
      <c r="L1690" s="2" t="s">
        <v>44</v>
      </c>
      <c r="M1690" s="2" t="s">
        <v>38</v>
      </c>
      <c r="N1690" s="10">
        <v>2000</v>
      </c>
      <c r="O1690" s="9">
        <v>36746</v>
      </c>
      <c r="P1690" s="2">
        <v>43.666666999999997</v>
      </c>
      <c r="Q1690" s="2">
        <v>-69.583332999999996</v>
      </c>
      <c r="R1690" s="11">
        <v>120</v>
      </c>
      <c r="S1690" s="11">
        <v>120</v>
      </c>
      <c r="T1690" s="2" t="s">
        <v>1846</v>
      </c>
      <c r="U1690" s="2" t="s">
        <v>40</v>
      </c>
      <c r="V1690" s="2" t="s">
        <v>149</v>
      </c>
      <c r="AD1690" s="10" t="s">
        <v>1858</v>
      </c>
    </row>
    <row r="1691" spans="1:38" x14ac:dyDescent="0.2">
      <c r="A1691" s="2">
        <v>97156</v>
      </c>
      <c r="B1691" s="2">
        <v>96075</v>
      </c>
      <c r="C1691" s="2">
        <v>154</v>
      </c>
      <c r="D1691" s="10" t="s">
        <v>1854</v>
      </c>
      <c r="E1691" s="2" t="s">
        <v>142</v>
      </c>
      <c r="F1691" s="2" t="s">
        <v>1427</v>
      </c>
      <c r="J1691" s="2" t="s">
        <v>30</v>
      </c>
      <c r="K1691" s="10" t="s">
        <v>2219</v>
      </c>
      <c r="L1691" s="2" t="s">
        <v>44</v>
      </c>
      <c r="M1691" s="2" t="s">
        <v>38</v>
      </c>
      <c r="N1691" s="10">
        <v>2000</v>
      </c>
      <c r="O1691" s="9">
        <v>36746</v>
      </c>
      <c r="P1691" s="2">
        <v>43.666666999999997</v>
      </c>
      <c r="Q1691" s="2">
        <v>-69.583332999999996</v>
      </c>
      <c r="R1691" s="11">
        <v>93</v>
      </c>
      <c r="S1691" s="11">
        <v>93</v>
      </c>
      <c r="T1691" s="2" t="s">
        <v>1846</v>
      </c>
      <c r="U1691" s="2" t="s">
        <v>40</v>
      </c>
      <c r="V1691" s="2" t="s">
        <v>149</v>
      </c>
      <c r="AB1691" s="2" t="s">
        <v>31</v>
      </c>
      <c r="AC1691" s="2" t="s">
        <v>38</v>
      </c>
      <c r="AD1691" s="10">
        <v>2006</v>
      </c>
      <c r="AE1691" s="9">
        <v>38725</v>
      </c>
      <c r="AH1691" s="2">
        <v>140</v>
      </c>
      <c r="AI1691" s="2">
        <v>140</v>
      </c>
      <c r="AJ1691" s="2" t="s">
        <v>1846</v>
      </c>
      <c r="AK1691" s="2" t="s">
        <v>40</v>
      </c>
      <c r="AL1691" s="2" t="s">
        <v>41</v>
      </c>
    </row>
    <row r="1692" spans="1:38" x14ac:dyDescent="0.2">
      <c r="A1692" s="2">
        <v>97157</v>
      </c>
      <c r="B1692" s="2">
        <v>96076</v>
      </c>
      <c r="C1692" s="2">
        <v>154</v>
      </c>
      <c r="D1692" s="10" t="s">
        <v>1855</v>
      </c>
      <c r="E1692" s="2" t="s">
        <v>42</v>
      </c>
      <c r="F1692" s="2" t="s">
        <v>1428</v>
      </c>
      <c r="J1692" s="2" t="s">
        <v>30</v>
      </c>
      <c r="K1692" s="10" t="s">
        <v>2219</v>
      </c>
      <c r="L1692" s="2" t="s">
        <v>44</v>
      </c>
      <c r="M1692" s="2" t="s">
        <v>38</v>
      </c>
      <c r="N1692" s="10">
        <v>2000</v>
      </c>
      <c r="O1692" s="9">
        <v>36746</v>
      </c>
      <c r="P1692" s="2">
        <v>43.666666999999997</v>
      </c>
      <c r="Q1692" s="2">
        <v>-69.583332999999996</v>
      </c>
      <c r="R1692" s="11">
        <v>90</v>
      </c>
      <c r="S1692" s="11">
        <v>90</v>
      </c>
      <c r="T1692" s="2" t="s">
        <v>1846</v>
      </c>
      <c r="U1692" s="2" t="s">
        <v>40</v>
      </c>
      <c r="V1692" s="2" t="s">
        <v>149</v>
      </c>
      <c r="AD1692" s="10" t="s">
        <v>1858</v>
      </c>
    </row>
    <row r="1693" spans="1:38" x14ac:dyDescent="0.2">
      <c r="A1693" s="2">
        <v>97158</v>
      </c>
      <c r="B1693" s="2">
        <v>96077</v>
      </c>
      <c r="C1693" s="2">
        <v>154</v>
      </c>
      <c r="D1693" s="10" t="s">
        <v>1855</v>
      </c>
      <c r="E1693" s="2" t="s">
        <v>42</v>
      </c>
      <c r="F1693" s="2" t="s">
        <v>1429</v>
      </c>
      <c r="J1693" s="2" t="s">
        <v>30</v>
      </c>
      <c r="K1693" s="10" t="s">
        <v>2219</v>
      </c>
      <c r="L1693" s="2" t="s">
        <v>44</v>
      </c>
      <c r="M1693" s="2" t="s">
        <v>38</v>
      </c>
      <c r="N1693" s="10">
        <v>2000</v>
      </c>
      <c r="O1693" s="9">
        <v>36746</v>
      </c>
      <c r="P1693" s="2">
        <v>43.666666999999997</v>
      </c>
      <c r="Q1693" s="2">
        <v>-69.583332999999996</v>
      </c>
      <c r="R1693" s="11">
        <v>86</v>
      </c>
      <c r="S1693" s="11">
        <v>86</v>
      </c>
      <c r="T1693" s="2" t="s">
        <v>1846</v>
      </c>
      <c r="U1693" s="2" t="s">
        <v>40</v>
      </c>
      <c r="V1693" s="2" t="s">
        <v>149</v>
      </c>
      <c r="AD1693" s="10" t="s">
        <v>1858</v>
      </c>
    </row>
    <row r="1694" spans="1:38" x14ac:dyDescent="0.2">
      <c r="A1694" s="2">
        <v>97159</v>
      </c>
      <c r="B1694" s="2">
        <v>96078</v>
      </c>
      <c r="C1694" s="2">
        <v>154</v>
      </c>
      <c r="D1694" s="10" t="s">
        <v>1855</v>
      </c>
      <c r="E1694" s="2" t="s">
        <v>42</v>
      </c>
      <c r="F1694" s="2" t="s">
        <v>1430</v>
      </c>
      <c r="J1694" s="2" t="s">
        <v>30</v>
      </c>
      <c r="K1694" s="10" t="s">
        <v>2219</v>
      </c>
      <c r="L1694" s="2" t="s">
        <v>44</v>
      </c>
      <c r="M1694" s="2" t="s">
        <v>38</v>
      </c>
      <c r="N1694" s="10">
        <v>2000</v>
      </c>
      <c r="O1694" s="9">
        <v>36746</v>
      </c>
      <c r="P1694" s="2">
        <v>43.666666999999997</v>
      </c>
      <c r="Q1694" s="2">
        <v>-69.583332999999996</v>
      </c>
      <c r="R1694" s="11">
        <v>87</v>
      </c>
      <c r="S1694" s="11">
        <v>87</v>
      </c>
      <c r="T1694" s="2" t="s">
        <v>1846</v>
      </c>
      <c r="U1694" s="2" t="s">
        <v>40</v>
      </c>
      <c r="V1694" s="2" t="s">
        <v>149</v>
      </c>
      <c r="AD1694" s="10" t="s">
        <v>1858</v>
      </c>
    </row>
    <row r="1695" spans="1:38" x14ac:dyDescent="0.2">
      <c r="A1695" s="2">
        <v>97160</v>
      </c>
      <c r="B1695" s="2">
        <v>96079</v>
      </c>
      <c r="C1695" s="2">
        <v>154</v>
      </c>
      <c r="D1695" s="10" t="s">
        <v>1855</v>
      </c>
      <c r="E1695" s="2" t="s">
        <v>42</v>
      </c>
      <c r="F1695" s="2" t="s">
        <v>1431</v>
      </c>
      <c r="J1695" s="2" t="s">
        <v>30</v>
      </c>
      <c r="K1695" s="10" t="s">
        <v>2219</v>
      </c>
      <c r="L1695" s="2" t="s">
        <v>44</v>
      </c>
      <c r="M1695" s="2" t="s">
        <v>38</v>
      </c>
      <c r="N1695" s="10">
        <v>2000</v>
      </c>
      <c r="O1695" s="9">
        <v>36746</v>
      </c>
      <c r="P1695" s="2">
        <v>43.666666999999997</v>
      </c>
      <c r="Q1695" s="2">
        <v>-69.583332999999996</v>
      </c>
      <c r="R1695" s="11">
        <v>90</v>
      </c>
      <c r="S1695" s="11">
        <v>90</v>
      </c>
      <c r="T1695" s="2" t="s">
        <v>1846</v>
      </c>
      <c r="U1695" s="2" t="s">
        <v>40</v>
      </c>
      <c r="V1695" s="2" t="s">
        <v>149</v>
      </c>
      <c r="AD1695" s="10" t="s">
        <v>1858</v>
      </c>
    </row>
    <row r="1696" spans="1:38" x14ac:dyDescent="0.2">
      <c r="A1696" s="2">
        <v>97161</v>
      </c>
      <c r="B1696" s="2">
        <v>96080</v>
      </c>
      <c r="C1696" s="2">
        <v>154</v>
      </c>
      <c r="D1696" s="10" t="s">
        <v>1855</v>
      </c>
      <c r="E1696" s="2" t="s">
        <v>42</v>
      </c>
      <c r="F1696" s="2" t="s">
        <v>1432</v>
      </c>
      <c r="J1696" s="2" t="s">
        <v>30</v>
      </c>
      <c r="K1696" s="10" t="s">
        <v>149</v>
      </c>
      <c r="L1696" s="2" t="s">
        <v>44</v>
      </c>
      <c r="M1696" s="2" t="s">
        <v>38</v>
      </c>
      <c r="N1696" s="10">
        <v>2000</v>
      </c>
      <c r="O1696" s="9">
        <v>36746</v>
      </c>
      <c r="P1696" s="2">
        <v>43.666666999999997</v>
      </c>
      <c r="Q1696" s="2">
        <v>-69.583332999999996</v>
      </c>
      <c r="R1696" s="11">
        <v>89</v>
      </c>
      <c r="S1696" s="11">
        <v>89</v>
      </c>
      <c r="T1696" s="2" t="s">
        <v>1846</v>
      </c>
      <c r="U1696" s="2" t="s">
        <v>40</v>
      </c>
      <c r="V1696" s="2" t="s">
        <v>149</v>
      </c>
      <c r="AD1696" s="10" t="s">
        <v>1858</v>
      </c>
    </row>
    <row r="1697" spans="1:38" x14ac:dyDescent="0.2">
      <c r="A1697" s="2">
        <v>97164</v>
      </c>
      <c r="B1697" s="2">
        <v>96083</v>
      </c>
      <c r="C1697" s="2">
        <v>154</v>
      </c>
      <c r="D1697" s="10" t="s">
        <v>1855</v>
      </c>
      <c r="E1697" s="2" t="s">
        <v>42</v>
      </c>
      <c r="F1697" s="2" t="s">
        <v>1433</v>
      </c>
      <c r="J1697" s="2" t="s">
        <v>30</v>
      </c>
      <c r="K1697" s="10" t="s">
        <v>149</v>
      </c>
      <c r="L1697" s="2" t="s">
        <v>44</v>
      </c>
      <c r="M1697" s="2" t="s">
        <v>38</v>
      </c>
      <c r="N1697" s="10">
        <v>2000</v>
      </c>
      <c r="O1697" s="9">
        <v>36747</v>
      </c>
      <c r="P1697" s="2">
        <v>43.633333</v>
      </c>
      <c r="Q1697" s="2">
        <v>-69.083332999999996</v>
      </c>
      <c r="R1697" s="11">
        <v>194</v>
      </c>
      <c r="S1697" s="11">
        <v>194</v>
      </c>
      <c r="T1697" s="2" t="s">
        <v>1846</v>
      </c>
      <c r="U1697" s="2" t="s">
        <v>40</v>
      </c>
      <c r="V1697" s="2" t="s">
        <v>149</v>
      </c>
      <c r="AD1697" s="10" t="s">
        <v>1858</v>
      </c>
    </row>
    <row r="1698" spans="1:38" x14ac:dyDescent="0.2">
      <c r="A1698" s="2">
        <v>97165</v>
      </c>
      <c r="B1698" s="2">
        <v>96084</v>
      </c>
      <c r="C1698" s="2">
        <v>154</v>
      </c>
      <c r="D1698" s="10" t="s">
        <v>1855</v>
      </c>
      <c r="E1698" s="2" t="s">
        <v>42</v>
      </c>
      <c r="F1698" s="2" t="s">
        <v>1434</v>
      </c>
      <c r="J1698" s="2" t="s">
        <v>30</v>
      </c>
      <c r="K1698" s="10" t="s">
        <v>149</v>
      </c>
      <c r="L1698" s="2" t="s">
        <v>44</v>
      </c>
      <c r="M1698" s="2" t="s">
        <v>38</v>
      </c>
      <c r="N1698" s="10">
        <v>2000</v>
      </c>
      <c r="O1698" s="9">
        <v>36748</v>
      </c>
      <c r="P1698" s="2">
        <v>43.933332999999998</v>
      </c>
      <c r="Q1698" s="2">
        <v>-68.349999999999994</v>
      </c>
      <c r="R1698" s="11">
        <v>229</v>
      </c>
      <c r="S1698" s="11">
        <v>229</v>
      </c>
      <c r="T1698" s="2" t="s">
        <v>1846</v>
      </c>
      <c r="U1698" s="2" t="s">
        <v>40</v>
      </c>
      <c r="V1698" s="2" t="s">
        <v>41</v>
      </c>
      <c r="W1698" s="2">
        <v>100</v>
      </c>
      <c r="X1698" s="2">
        <v>100</v>
      </c>
      <c r="Y1698" s="2" t="s">
        <v>1849</v>
      </c>
      <c r="Z1698" s="2" t="s">
        <v>47</v>
      </c>
      <c r="AA1698" s="2" t="s">
        <v>41</v>
      </c>
      <c r="AD1698" s="10" t="s">
        <v>1858</v>
      </c>
    </row>
    <row r="1699" spans="1:38" x14ac:dyDescent="0.2">
      <c r="A1699" s="2">
        <v>97167</v>
      </c>
      <c r="B1699" s="2">
        <v>96086</v>
      </c>
      <c r="C1699" s="2">
        <v>154</v>
      </c>
      <c r="D1699" s="10" t="s">
        <v>1855</v>
      </c>
      <c r="E1699" s="2" t="s">
        <v>42</v>
      </c>
      <c r="F1699" s="2" t="s">
        <v>1435</v>
      </c>
      <c r="J1699" s="2" t="s">
        <v>30</v>
      </c>
      <c r="K1699" s="10" t="s">
        <v>149</v>
      </c>
      <c r="L1699" s="2" t="s">
        <v>44</v>
      </c>
      <c r="M1699" s="2" t="s">
        <v>38</v>
      </c>
      <c r="N1699" s="10">
        <v>2000</v>
      </c>
      <c r="O1699" s="9">
        <v>36748</v>
      </c>
      <c r="P1699" s="2">
        <v>43.933332999999998</v>
      </c>
      <c r="Q1699" s="2">
        <v>-68.349999999999994</v>
      </c>
      <c r="R1699" s="11">
        <v>111</v>
      </c>
      <c r="S1699" s="11">
        <v>111</v>
      </c>
      <c r="T1699" s="2" t="s">
        <v>1846</v>
      </c>
      <c r="U1699" s="2" t="s">
        <v>40</v>
      </c>
      <c r="V1699" s="2" t="s">
        <v>149</v>
      </c>
      <c r="AD1699" s="10" t="s">
        <v>1858</v>
      </c>
    </row>
    <row r="1700" spans="1:38" x14ac:dyDescent="0.2">
      <c r="A1700" s="2">
        <v>97169</v>
      </c>
      <c r="B1700" s="2">
        <v>96088</v>
      </c>
      <c r="C1700" s="2">
        <v>154</v>
      </c>
      <c r="D1700" s="10" t="s">
        <v>1855</v>
      </c>
      <c r="E1700" s="2" t="s">
        <v>42</v>
      </c>
      <c r="F1700" s="2" t="s">
        <v>1436</v>
      </c>
      <c r="J1700" s="2" t="s">
        <v>30</v>
      </c>
      <c r="K1700" s="10" t="s">
        <v>149</v>
      </c>
      <c r="L1700" s="2" t="s">
        <v>44</v>
      </c>
      <c r="M1700" s="2" t="s">
        <v>38</v>
      </c>
      <c r="N1700" s="10">
        <v>2000</v>
      </c>
      <c r="O1700" s="9">
        <v>36748</v>
      </c>
      <c r="P1700" s="2">
        <v>43.933332999999998</v>
      </c>
      <c r="Q1700" s="2">
        <v>-68.349999999999994</v>
      </c>
      <c r="R1700" s="11">
        <v>210</v>
      </c>
      <c r="S1700" s="11">
        <v>210</v>
      </c>
      <c r="T1700" s="2" t="s">
        <v>1846</v>
      </c>
      <c r="U1700" s="2" t="s">
        <v>40</v>
      </c>
      <c r="V1700" s="2" t="s">
        <v>149</v>
      </c>
      <c r="AD1700" s="10" t="s">
        <v>1858</v>
      </c>
    </row>
    <row r="1701" spans="1:38" x14ac:dyDescent="0.2">
      <c r="A1701" s="2">
        <v>97170</v>
      </c>
      <c r="B1701" s="2">
        <v>96089</v>
      </c>
      <c r="C1701" s="2">
        <v>154</v>
      </c>
      <c r="D1701" s="10" t="s">
        <v>1855</v>
      </c>
      <c r="E1701" s="2" t="s">
        <v>42</v>
      </c>
      <c r="F1701" s="2" t="s">
        <v>1437</v>
      </c>
      <c r="J1701" s="2" t="s">
        <v>30</v>
      </c>
      <c r="K1701" s="10" t="s">
        <v>149</v>
      </c>
      <c r="L1701" s="2" t="s">
        <v>44</v>
      </c>
      <c r="M1701" s="2" t="s">
        <v>38</v>
      </c>
      <c r="N1701" s="10">
        <v>2000</v>
      </c>
      <c r="O1701" s="9">
        <v>36748</v>
      </c>
      <c r="P1701" s="2">
        <v>43.933332999999998</v>
      </c>
      <c r="Q1701" s="2">
        <v>-68.349999999999994</v>
      </c>
      <c r="R1701" s="11">
        <v>189</v>
      </c>
      <c r="S1701" s="11">
        <v>189</v>
      </c>
      <c r="T1701" s="2" t="s">
        <v>1846</v>
      </c>
      <c r="U1701" s="2" t="s">
        <v>40</v>
      </c>
      <c r="V1701" s="2" t="s">
        <v>149</v>
      </c>
      <c r="AD1701" s="10" t="s">
        <v>1858</v>
      </c>
    </row>
    <row r="1702" spans="1:38" x14ac:dyDescent="0.2">
      <c r="A1702" s="2">
        <v>97171</v>
      </c>
      <c r="B1702" s="2">
        <v>96090</v>
      </c>
      <c r="C1702" s="2">
        <v>154</v>
      </c>
      <c r="D1702" s="10" t="s">
        <v>1855</v>
      </c>
      <c r="E1702" s="2" t="s">
        <v>42</v>
      </c>
      <c r="F1702" s="2" t="s">
        <v>1438</v>
      </c>
      <c r="J1702" s="2" t="s">
        <v>30</v>
      </c>
      <c r="K1702" s="10" t="s">
        <v>149</v>
      </c>
      <c r="L1702" s="2" t="s">
        <v>44</v>
      </c>
      <c r="M1702" s="2" t="s">
        <v>38</v>
      </c>
      <c r="N1702" s="10">
        <v>2000</v>
      </c>
      <c r="O1702" s="9">
        <v>36748</v>
      </c>
      <c r="P1702" s="2">
        <v>43.933332999999998</v>
      </c>
      <c r="Q1702" s="2">
        <v>-68.349999999999994</v>
      </c>
      <c r="R1702" s="11">
        <v>92</v>
      </c>
      <c r="S1702" s="11">
        <v>92</v>
      </c>
      <c r="T1702" s="2" t="s">
        <v>1846</v>
      </c>
      <c r="U1702" s="2" t="s">
        <v>40</v>
      </c>
      <c r="V1702" s="2" t="s">
        <v>149</v>
      </c>
      <c r="AD1702" s="10" t="s">
        <v>1858</v>
      </c>
    </row>
    <row r="1703" spans="1:38" x14ac:dyDescent="0.2">
      <c r="A1703" s="2">
        <v>97173</v>
      </c>
      <c r="B1703" s="2">
        <v>96092</v>
      </c>
      <c r="C1703" s="2">
        <v>154</v>
      </c>
      <c r="D1703" s="10" t="s">
        <v>1855</v>
      </c>
      <c r="E1703" s="2" t="s">
        <v>42</v>
      </c>
      <c r="F1703" s="2" t="s">
        <v>1439</v>
      </c>
      <c r="J1703" s="2" t="s">
        <v>30</v>
      </c>
      <c r="K1703" s="10" t="s">
        <v>149</v>
      </c>
      <c r="L1703" s="2" t="s">
        <v>44</v>
      </c>
      <c r="M1703" s="2" t="s">
        <v>38</v>
      </c>
      <c r="N1703" s="10">
        <v>2000</v>
      </c>
      <c r="O1703" s="9">
        <v>36750</v>
      </c>
      <c r="P1703" s="2">
        <v>43.8</v>
      </c>
      <c r="Q1703" s="2">
        <v>-68.366667000000007</v>
      </c>
      <c r="R1703" s="11">
        <v>186</v>
      </c>
      <c r="S1703" s="11">
        <v>186</v>
      </c>
      <c r="T1703" s="2" t="s">
        <v>1846</v>
      </c>
      <c r="U1703" s="2" t="s">
        <v>40</v>
      </c>
      <c r="V1703" s="2" t="s">
        <v>149</v>
      </c>
      <c r="AD1703" s="10" t="s">
        <v>1858</v>
      </c>
    </row>
    <row r="1704" spans="1:38" x14ac:dyDescent="0.2">
      <c r="A1704" s="2">
        <v>97175</v>
      </c>
      <c r="B1704" s="2">
        <v>96094</v>
      </c>
      <c r="C1704" s="2">
        <v>154</v>
      </c>
      <c r="D1704" s="10" t="s">
        <v>1855</v>
      </c>
      <c r="E1704" s="2" t="s">
        <v>42</v>
      </c>
      <c r="F1704" s="2" t="s">
        <v>1440</v>
      </c>
      <c r="J1704" s="2" t="s">
        <v>30</v>
      </c>
      <c r="K1704" s="10" t="s">
        <v>149</v>
      </c>
      <c r="L1704" s="2" t="s">
        <v>44</v>
      </c>
      <c r="M1704" s="2" t="s">
        <v>38</v>
      </c>
      <c r="N1704" s="10">
        <v>2000</v>
      </c>
      <c r="O1704" s="9">
        <v>36750</v>
      </c>
      <c r="P1704" s="2">
        <v>43.8</v>
      </c>
      <c r="Q1704" s="2">
        <v>-68.366667000000007</v>
      </c>
      <c r="R1704" s="11">
        <v>176</v>
      </c>
      <c r="S1704" s="11">
        <v>176</v>
      </c>
      <c r="T1704" s="2" t="s">
        <v>1846</v>
      </c>
      <c r="U1704" s="2" t="s">
        <v>40</v>
      </c>
      <c r="V1704" s="2" t="s">
        <v>149</v>
      </c>
      <c r="AD1704" s="10" t="s">
        <v>1858</v>
      </c>
    </row>
    <row r="1705" spans="1:38" x14ac:dyDescent="0.2">
      <c r="A1705" s="2">
        <v>97178</v>
      </c>
      <c r="B1705" s="2">
        <v>96097</v>
      </c>
      <c r="C1705" s="2">
        <v>154</v>
      </c>
      <c r="D1705" s="10" t="s">
        <v>1854</v>
      </c>
      <c r="E1705" s="2" t="s">
        <v>142</v>
      </c>
      <c r="F1705" s="2" t="s">
        <v>1441</v>
      </c>
      <c r="J1705" s="2" t="s">
        <v>30</v>
      </c>
      <c r="K1705" s="10" t="s">
        <v>2219</v>
      </c>
      <c r="L1705" s="2" t="s">
        <v>44</v>
      </c>
      <c r="M1705" s="2" t="s">
        <v>38</v>
      </c>
      <c r="N1705" s="10">
        <v>2000</v>
      </c>
      <c r="O1705" s="9">
        <v>36750</v>
      </c>
      <c r="P1705" s="2">
        <v>43.766666999999998</v>
      </c>
      <c r="Q1705" s="2">
        <v>-68.400000000000006</v>
      </c>
      <c r="R1705" s="11">
        <v>98</v>
      </c>
      <c r="S1705" s="11">
        <v>98</v>
      </c>
      <c r="T1705" s="2" t="s">
        <v>1846</v>
      </c>
      <c r="U1705" s="2" t="s">
        <v>40</v>
      </c>
      <c r="V1705" s="2" t="s">
        <v>149</v>
      </c>
      <c r="AB1705" s="2" t="s">
        <v>31</v>
      </c>
      <c r="AC1705" s="2" t="s">
        <v>38</v>
      </c>
      <c r="AD1705" s="10">
        <v>2004</v>
      </c>
      <c r="AE1705" s="9">
        <v>38134</v>
      </c>
      <c r="AF1705" s="2">
        <v>42.766666999999998</v>
      </c>
      <c r="AG1705" s="2">
        <v>-63.2</v>
      </c>
      <c r="AH1705" s="2">
        <v>135</v>
      </c>
      <c r="AI1705" s="2">
        <v>135</v>
      </c>
      <c r="AJ1705" s="2" t="s">
        <v>1846</v>
      </c>
      <c r="AK1705" s="2" t="s">
        <v>40</v>
      </c>
      <c r="AL1705" s="2" t="s">
        <v>41</v>
      </c>
    </row>
    <row r="1706" spans="1:38" x14ac:dyDescent="0.2">
      <c r="A1706" s="2">
        <v>97183</v>
      </c>
      <c r="B1706" s="2">
        <v>96102</v>
      </c>
      <c r="C1706" s="2">
        <v>154</v>
      </c>
      <c r="D1706" s="10" t="s">
        <v>1855</v>
      </c>
      <c r="E1706" s="2" t="s">
        <v>42</v>
      </c>
      <c r="F1706" s="2" t="s">
        <v>1442</v>
      </c>
      <c r="J1706" s="2" t="s">
        <v>30</v>
      </c>
      <c r="K1706" s="10" t="s">
        <v>149</v>
      </c>
      <c r="L1706" s="2" t="s">
        <v>44</v>
      </c>
      <c r="M1706" s="2" t="s">
        <v>38</v>
      </c>
      <c r="N1706" s="10">
        <v>2000</v>
      </c>
      <c r="O1706" s="9">
        <v>36751</v>
      </c>
      <c r="P1706" s="2">
        <v>43.766666999999998</v>
      </c>
      <c r="Q1706" s="2">
        <v>-68.400000000000006</v>
      </c>
      <c r="R1706" s="11">
        <v>88</v>
      </c>
      <c r="S1706" s="11">
        <v>88</v>
      </c>
      <c r="T1706" s="2" t="s">
        <v>1846</v>
      </c>
      <c r="U1706" s="2" t="s">
        <v>40</v>
      </c>
      <c r="V1706" s="2" t="s">
        <v>149</v>
      </c>
      <c r="AD1706" s="10" t="s">
        <v>1858</v>
      </c>
    </row>
    <row r="1707" spans="1:38" x14ac:dyDescent="0.2">
      <c r="A1707" s="2">
        <v>97188</v>
      </c>
      <c r="B1707" s="2">
        <v>96107</v>
      </c>
      <c r="C1707" s="2">
        <v>154</v>
      </c>
      <c r="D1707" s="10" t="s">
        <v>1855</v>
      </c>
      <c r="E1707" s="2" t="s">
        <v>42</v>
      </c>
      <c r="F1707" s="2" t="s">
        <v>1443</v>
      </c>
      <c r="J1707" s="2" t="s">
        <v>30</v>
      </c>
      <c r="K1707" s="10" t="s">
        <v>149</v>
      </c>
      <c r="L1707" s="2" t="s">
        <v>44</v>
      </c>
      <c r="M1707" s="2" t="s">
        <v>38</v>
      </c>
      <c r="N1707" s="10">
        <v>2000</v>
      </c>
      <c r="O1707" s="9">
        <v>36752</v>
      </c>
      <c r="P1707" s="2">
        <v>43.4</v>
      </c>
      <c r="Q1707" s="2">
        <v>-68.650000000000006</v>
      </c>
      <c r="R1707" s="11">
        <v>192</v>
      </c>
      <c r="S1707" s="11">
        <v>192</v>
      </c>
      <c r="T1707" s="2" t="s">
        <v>1846</v>
      </c>
      <c r="U1707" s="2" t="s">
        <v>40</v>
      </c>
      <c r="V1707" s="2" t="s">
        <v>149</v>
      </c>
      <c r="AD1707" s="10" t="s">
        <v>1858</v>
      </c>
    </row>
    <row r="1708" spans="1:38" x14ac:dyDescent="0.2">
      <c r="A1708" s="2">
        <v>97189</v>
      </c>
      <c r="B1708" s="2">
        <v>96108</v>
      </c>
      <c r="C1708" s="2">
        <v>154</v>
      </c>
      <c r="D1708" s="10" t="s">
        <v>1855</v>
      </c>
      <c r="E1708" s="2" t="s">
        <v>42</v>
      </c>
      <c r="F1708" s="2" t="s">
        <v>1444</v>
      </c>
      <c r="J1708" s="2" t="s">
        <v>30</v>
      </c>
      <c r="K1708" s="10" t="s">
        <v>149</v>
      </c>
      <c r="L1708" s="2" t="s">
        <v>44</v>
      </c>
      <c r="M1708" s="2" t="s">
        <v>38</v>
      </c>
      <c r="N1708" s="10">
        <v>2000</v>
      </c>
      <c r="O1708" s="9">
        <v>36752</v>
      </c>
      <c r="P1708" s="2">
        <v>43.4</v>
      </c>
      <c r="Q1708" s="2">
        <v>-68.650000000000006</v>
      </c>
      <c r="R1708" s="11">
        <v>192</v>
      </c>
      <c r="S1708" s="11">
        <v>192</v>
      </c>
      <c r="T1708" s="2" t="s">
        <v>1846</v>
      </c>
      <c r="U1708" s="2" t="s">
        <v>40</v>
      </c>
      <c r="V1708" s="2" t="s">
        <v>149</v>
      </c>
      <c r="AD1708" s="10" t="s">
        <v>1858</v>
      </c>
    </row>
    <row r="1709" spans="1:38" x14ac:dyDescent="0.2">
      <c r="A1709" s="2">
        <v>97196</v>
      </c>
      <c r="B1709" s="2">
        <v>96115</v>
      </c>
      <c r="C1709" s="2">
        <v>154</v>
      </c>
      <c r="D1709" s="10" t="s">
        <v>1855</v>
      </c>
      <c r="E1709" s="2" t="s">
        <v>42</v>
      </c>
      <c r="F1709" s="2" t="s">
        <v>1445</v>
      </c>
      <c r="J1709" s="2" t="s">
        <v>30</v>
      </c>
      <c r="K1709" s="10" t="s">
        <v>149</v>
      </c>
      <c r="L1709" s="2" t="s">
        <v>44</v>
      </c>
      <c r="M1709" s="2" t="s">
        <v>38</v>
      </c>
      <c r="N1709" s="10">
        <v>2000</v>
      </c>
      <c r="O1709" s="9">
        <v>36753</v>
      </c>
      <c r="P1709" s="2">
        <v>43.466667000000001</v>
      </c>
      <c r="Q1709" s="2">
        <v>-69.599999999999994</v>
      </c>
      <c r="R1709" s="11">
        <v>210</v>
      </c>
      <c r="S1709" s="11">
        <v>210</v>
      </c>
      <c r="T1709" s="2" t="s">
        <v>1846</v>
      </c>
      <c r="U1709" s="2" t="s">
        <v>40</v>
      </c>
      <c r="V1709" s="2" t="s">
        <v>149</v>
      </c>
      <c r="AD1709" s="10" t="s">
        <v>1858</v>
      </c>
    </row>
    <row r="1710" spans="1:38" x14ac:dyDescent="0.2">
      <c r="A1710" s="2">
        <v>97197</v>
      </c>
      <c r="B1710" s="2">
        <v>96116</v>
      </c>
      <c r="C1710" s="2">
        <v>154</v>
      </c>
      <c r="D1710" s="10" t="s">
        <v>1855</v>
      </c>
      <c r="E1710" s="2" t="s">
        <v>42</v>
      </c>
      <c r="F1710" s="2" t="s">
        <v>1446</v>
      </c>
      <c r="J1710" s="2" t="s">
        <v>30</v>
      </c>
      <c r="K1710" s="10" t="s">
        <v>2219</v>
      </c>
      <c r="L1710" s="2" t="s">
        <v>44</v>
      </c>
      <c r="M1710" s="2" t="s">
        <v>38</v>
      </c>
      <c r="N1710" s="10">
        <v>2000</v>
      </c>
      <c r="O1710" s="9">
        <v>36753</v>
      </c>
      <c r="P1710" s="2">
        <v>43.466667000000001</v>
      </c>
      <c r="Q1710" s="2">
        <v>-69.599999999999994</v>
      </c>
      <c r="R1710" s="11">
        <v>91</v>
      </c>
      <c r="S1710" s="11">
        <v>91</v>
      </c>
      <c r="T1710" s="2" t="s">
        <v>1846</v>
      </c>
      <c r="U1710" s="2" t="s">
        <v>40</v>
      </c>
      <c r="V1710" s="2" t="s">
        <v>149</v>
      </c>
      <c r="AD1710" s="10" t="s">
        <v>1858</v>
      </c>
    </row>
    <row r="1711" spans="1:38" x14ac:dyDescent="0.2">
      <c r="A1711" s="2">
        <v>97200</v>
      </c>
      <c r="B1711" s="2">
        <v>96119</v>
      </c>
      <c r="C1711" s="2">
        <v>154</v>
      </c>
      <c r="D1711" s="10" t="s">
        <v>1855</v>
      </c>
      <c r="E1711" s="2" t="s">
        <v>42</v>
      </c>
      <c r="F1711" s="2" t="s">
        <v>1447</v>
      </c>
      <c r="J1711" s="2" t="s">
        <v>30</v>
      </c>
      <c r="K1711" s="10" t="s">
        <v>149</v>
      </c>
      <c r="L1711" s="2" t="s">
        <v>44</v>
      </c>
      <c r="M1711" s="2" t="s">
        <v>38</v>
      </c>
      <c r="N1711" s="10">
        <v>2000</v>
      </c>
      <c r="O1711" s="9">
        <v>36755</v>
      </c>
      <c r="P1711" s="2">
        <v>43.65</v>
      </c>
      <c r="Q1711" s="2">
        <v>-69.583332999999996</v>
      </c>
      <c r="R1711" s="11">
        <v>212</v>
      </c>
      <c r="S1711" s="11">
        <v>212</v>
      </c>
      <c r="T1711" s="2" t="s">
        <v>1846</v>
      </c>
      <c r="U1711" s="2" t="s">
        <v>40</v>
      </c>
      <c r="V1711" s="2" t="s">
        <v>149</v>
      </c>
      <c r="AD1711" s="10" t="s">
        <v>1858</v>
      </c>
    </row>
    <row r="1712" spans="1:38" x14ac:dyDescent="0.2">
      <c r="A1712" s="2">
        <v>97201</v>
      </c>
      <c r="B1712" s="2">
        <v>96120</v>
      </c>
      <c r="C1712" s="2">
        <v>154</v>
      </c>
      <c r="D1712" s="10" t="s">
        <v>1855</v>
      </c>
      <c r="E1712" s="2" t="s">
        <v>42</v>
      </c>
      <c r="F1712" s="2" t="s">
        <v>1448</v>
      </c>
      <c r="J1712" s="2" t="s">
        <v>30</v>
      </c>
      <c r="K1712" s="10" t="s">
        <v>149</v>
      </c>
      <c r="L1712" s="2" t="s">
        <v>44</v>
      </c>
      <c r="M1712" s="2" t="s">
        <v>38</v>
      </c>
      <c r="N1712" s="10">
        <v>2000</v>
      </c>
      <c r="O1712" s="9">
        <v>36755</v>
      </c>
      <c r="P1712" s="2">
        <v>43.633333</v>
      </c>
      <c r="Q1712" s="2">
        <v>-69.55</v>
      </c>
      <c r="R1712" s="11">
        <v>136</v>
      </c>
      <c r="S1712" s="11">
        <v>136</v>
      </c>
      <c r="T1712" s="2" t="s">
        <v>1846</v>
      </c>
      <c r="U1712" s="2" t="s">
        <v>40</v>
      </c>
      <c r="V1712" s="2" t="s">
        <v>149</v>
      </c>
      <c r="AD1712" s="10" t="s">
        <v>1858</v>
      </c>
    </row>
    <row r="1713" spans="1:30" x14ac:dyDescent="0.2">
      <c r="A1713" s="2">
        <v>97202</v>
      </c>
      <c r="B1713" s="2">
        <v>96121</v>
      </c>
      <c r="C1713" s="2">
        <v>154</v>
      </c>
      <c r="D1713" s="10" t="s">
        <v>1855</v>
      </c>
      <c r="E1713" s="2" t="s">
        <v>42</v>
      </c>
      <c r="F1713" s="2" t="s">
        <v>1449</v>
      </c>
      <c r="J1713" s="2" t="s">
        <v>30</v>
      </c>
      <c r="K1713" s="10" t="s">
        <v>2219</v>
      </c>
      <c r="L1713" s="2" t="s">
        <v>44</v>
      </c>
      <c r="M1713" s="2" t="s">
        <v>38</v>
      </c>
      <c r="N1713" s="10">
        <v>2000</v>
      </c>
      <c r="O1713" s="9">
        <v>36755</v>
      </c>
      <c r="P1713" s="2">
        <v>43.633333</v>
      </c>
      <c r="Q1713" s="2">
        <v>-69.55</v>
      </c>
      <c r="R1713" s="11">
        <v>92</v>
      </c>
      <c r="S1713" s="11">
        <v>92</v>
      </c>
      <c r="T1713" s="2" t="s">
        <v>1846</v>
      </c>
      <c r="U1713" s="2" t="s">
        <v>40</v>
      </c>
      <c r="V1713" s="2" t="s">
        <v>149</v>
      </c>
      <c r="AD1713" s="10" t="s">
        <v>1858</v>
      </c>
    </row>
    <row r="1714" spans="1:30" x14ac:dyDescent="0.2">
      <c r="A1714" s="2">
        <v>97204</v>
      </c>
      <c r="B1714" s="2">
        <v>96123</v>
      </c>
      <c r="C1714" s="2">
        <v>154</v>
      </c>
      <c r="D1714" s="10" t="s">
        <v>1855</v>
      </c>
      <c r="E1714" s="2" t="s">
        <v>42</v>
      </c>
      <c r="F1714" s="2" t="s">
        <v>1450</v>
      </c>
      <c r="J1714" s="2" t="s">
        <v>30</v>
      </c>
      <c r="K1714" s="10" t="s">
        <v>149</v>
      </c>
      <c r="L1714" s="2" t="s">
        <v>44</v>
      </c>
      <c r="M1714" s="2" t="s">
        <v>38</v>
      </c>
      <c r="N1714" s="10">
        <v>2000</v>
      </c>
      <c r="O1714" s="9">
        <v>36758</v>
      </c>
      <c r="P1714" s="2">
        <v>43.683332999999998</v>
      </c>
      <c r="Q1714" s="2">
        <v>-69.033332999999999</v>
      </c>
      <c r="R1714" s="11">
        <v>90</v>
      </c>
      <c r="S1714" s="11">
        <v>90</v>
      </c>
      <c r="T1714" s="2" t="s">
        <v>1846</v>
      </c>
      <c r="U1714" s="2" t="s">
        <v>40</v>
      </c>
      <c r="V1714" s="2" t="s">
        <v>149</v>
      </c>
      <c r="AD1714" s="10" t="s">
        <v>1858</v>
      </c>
    </row>
    <row r="1715" spans="1:30" x14ac:dyDescent="0.2">
      <c r="A1715" s="2">
        <v>97205</v>
      </c>
      <c r="B1715" s="2">
        <v>96124</v>
      </c>
      <c r="C1715" s="2">
        <v>154</v>
      </c>
      <c r="D1715" s="10" t="s">
        <v>1855</v>
      </c>
      <c r="E1715" s="2" t="s">
        <v>42</v>
      </c>
      <c r="F1715" s="2" t="s">
        <v>1451</v>
      </c>
      <c r="J1715" s="2" t="s">
        <v>30</v>
      </c>
      <c r="K1715" s="10" t="s">
        <v>2219</v>
      </c>
      <c r="L1715" s="2" t="s">
        <v>44</v>
      </c>
      <c r="M1715" s="2" t="s">
        <v>38</v>
      </c>
      <c r="N1715" s="10">
        <v>2000</v>
      </c>
      <c r="O1715" s="9">
        <v>36758</v>
      </c>
      <c r="P1715" s="2">
        <v>43.683332999999998</v>
      </c>
      <c r="Q1715" s="2">
        <v>-69.033332999999999</v>
      </c>
      <c r="R1715" s="11">
        <v>97</v>
      </c>
      <c r="S1715" s="11">
        <v>97</v>
      </c>
      <c r="T1715" s="2" t="s">
        <v>1846</v>
      </c>
      <c r="U1715" s="2" t="s">
        <v>40</v>
      </c>
      <c r="V1715" s="2" t="s">
        <v>149</v>
      </c>
      <c r="AD1715" s="10" t="s">
        <v>1858</v>
      </c>
    </row>
    <row r="1716" spans="1:30" x14ac:dyDescent="0.2">
      <c r="A1716" s="2">
        <v>97206</v>
      </c>
      <c r="B1716" s="2">
        <v>96125</v>
      </c>
      <c r="C1716" s="2">
        <v>154</v>
      </c>
      <c r="D1716" s="10" t="s">
        <v>1855</v>
      </c>
      <c r="E1716" s="2" t="s">
        <v>42</v>
      </c>
      <c r="F1716" s="2" t="s">
        <v>1452</v>
      </c>
      <c r="J1716" s="2" t="s">
        <v>30</v>
      </c>
      <c r="K1716" s="10" t="s">
        <v>149</v>
      </c>
      <c r="L1716" s="2" t="s">
        <v>44</v>
      </c>
      <c r="M1716" s="2" t="s">
        <v>38</v>
      </c>
      <c r="N1716" s="10">
        <v>2000</v>
      </c>
      <c r="O1716" s="9">
        <v>36758</v>
      </c>
      <c r="P1716" s="2">
        <v>43.683332999999998</v>
      </c>
      <c r="Q1716" s="2">
        <v>-69.033332999999999</v>
      </c>
      <c r="R1716" s="11">
        <v>188</v>
      </c>
      <c r="S1716" s="11">
        <v>188</v>
      </c>
      <c r="T1716" s="2" t="s">
        <v>1846</v>
      </c>
      <c r="U1716" s="2" t="s">
        <v>40</v>
      </c>
      <c r="V1716" s="2" t="s">
        <v>149</v>
      </c>
      <c r="AD1716" s="10" t="s">
        <v>1858</v>
      </c>
    </row>
    <row r="1717" spans="1:30" x14ac:dyDescent="0.2">
      <c r="A1717" s="2">
        <v>97207</v>
      </c>
      <c r="B1717" s="2">
        <v>96126</v>
      </c>
      <c r="C1717" s="2">
        <v>154</v>
      </c>
      <c r="D1717" s="10" t="s">
        <v>1855</v>
      </c>
      <c r="E1717" s="2" t="s">
        <v>42</v>
      </c>
      <c r="F1717" s="2" t="s">
        <v>1453</v>
      </c>
      <c r="J1717" s="2" t="s">
        <v>30</v>
      </c>
      <c r="K1717" s="10" t="s">
        <v>149</v>
      </c>
      <c r="L1717" s="2" t="s">
        <v>44</v>
      </c>
      <c r="M1717" s="2" t="s">
        <v>38</v>
      </c>
      <c r="N1717" s="10">
        <v>2000</v>
      </c>
      <c r="O1717" s="9">
        <v>36758</v>
      </c>
      <c r="P1717" s="2">
        <v>43.683332999999998</v>
      </c>
      <c r="Q1717" s="2">
        <v>-69.033332999999999</v>
      </c>
      <c r="R1717" s="11">
        <v>121</v>
      </c>
      <c r="S1717" s="11">
        <v>121</v>
      </c>
      <c r="T1717" s="2" t="s">
        <v>1846</v>
      </c>
      <c r="U1717" s="2" t="s">
        <v>40</v>
      </c>
      <c r="V1717" s="2" t="s">
        <v>149</v>
      </c>
      <c r="AD1717" s="10" t="s">
        <v>1858</v>
      </c>
    </row>
    <row r="1718" spans="1:30" x14ac:dyDescent="0.2">
      <c r="A1718" s="2">
        <v>97209</v>
      </c>
      <c r="B1718" s="2">
        <v>96128</v>
      </c>
      <c r="C1718" s="2">
        <v>154</v>
      </c>
      <c r="D1718" s="10" t="s">
        <v>1855</v>
      </c>
      <c r="E1718" s="2" t="s">
        <v>42</v>
      </c>
      <c r="F1718" s="2" t="s">
        <v>1454</v>
      </c>
      <c r="J1718" s="2" t="s">
        <v>30</v>
      </c>
      <c r="K1718" s="10" t="s">
        <v>2219</v>
      </c>
      <c r="L1718" s="2" t="s">
        <v>44</v>
      </c>
      <c r="M1718" s="2" t="s">
        <v>38</v>
      </c>
      <c r="N1718" s="10">
        <v>2000</v>
      </c>
      <c r="O1718" s="9">
        <v>36759</v>
      </c>
      <c r="P1718" s="2">
        <v>43.583333000000003</v>
      </c>
      <c r="Q1718" s="2">
        <v>-68.916667000000004</v>
      </c>
      <c r="R1718" s="11">
        <v>87</v>
      </c>
      <c r="S1718" s="11">
        <v>87</v>
      </c>
      <c r="T1718" s="2" t="s">
        <v>1846</v>
      </c>
      <c r="U1718" s="2" t="s">
        <v>40</v>
      </c>
      <c r="V1718" s="2" t="s">
        <v>149</v>
      </c>
      <c r="AD1718" s="10" t="s">
        <v>1858</v>
      </c>
    </row>
    <row r="1719" spans="1:30" x14ac:dyDescent="0.2">
      <c r="A1719" s="2">
        <v>97210</v>
      </c>
      <c r="B1719" s="2">
        <v>96129</v>
      </c>
      <c r="C1719" s="2">
        <v>154</v>
      </c>
      <c r="D1719" s="10" t="s">
        <v>1855</v>
      </c>
      <c r="E1719" s="2" t="s">
        <v>42</v>
      </c>
      <c r="F1719" s="2" t="s">
        <v>1455</v>
      </c>
      <c r="J1719" s="2" t="s">
        <v>30</v>
      </c>
      <c r="K1719" s="10" t="s">
        <v>2219</v>
      </c>
      <c r="L1719" s="2" t="s">
        <v>44</v>
      </c>
      <c r="M1719" s="2" t="s">
        <v>38</v>
      </c>
      <c r="N1719" s="10">
        <v>2000</v>
      </c>
      <c r="O1719" s="9">
        <v>36758</v>
      </c>
      <c r="P1719" s="2">
        <v>43.583333000000003</v>
      </c>
      <c r="Q1719" s="2">
        <v>-68.916667000000004</v>
      </c>
      <c r="R1719" s="11">
        <v>208</v>
      </c>
      <c r="S1719" s="11">
        <v>208</v>
      </c>
      <c r="T1719" s="2" t="s">
        <v>1846</v>
      </c>
      <c r="U1719" s="2" t="s">
        <v>40</v>
      </c>
      <c r="V1719" s="2" t="s">
        <v>149</v>
      </c>
      <c r="AD1719" s="10" t="s">
        <v>1858</v>
      </c>
    </row>
    <row r="1720" spans="1:30" x14ac:dyDescent="0.2">
      <c r="A1720" s="2">
        <v>97211</v>
      </c>
      <c r="B1720" s="2">
        <v>96130</v>
      </c>
      <c r="C1720" s="2">
        <v>154</v>
      </c>
      <c r="D1720" s="10" t="s">
        <v>1855</v>
      </c>
      <c r="E1720" s="2" t="s">
        <v>42</v>
      </c>
      <c r="F1720" s="2" t="s">
        <v>1456</v>
      </c>
      <c r="J1720" s="2" t="s">
        <v>30</v>
      </c>
      <c r="K1720" s="10" t="s">
        <v>149</v>
      </c>
      <c r="L1720" s="2" t="s">
        <v>44</v>
      </c>
      <c r="M1720" s="2" t="s">
        <v>38</v>
      </c>
      <c r="N1720" s="10">
        <v>2000</v>
      </c>
      <c r="O1720" s="9">
        <v>36759</v>
      </c>
      <c r="P1720" s="2">
        <v>43.583333000000003</v>
      </c>
      <c r="Q1720" s="2">
        <v>-68.916667000000004</v>
      </c>
      <c r="R1720" s="11">
        <v>110</v>
      </c>
      <c r="S1720" s="11">
        <v>110</v>
      </c>
      <c r="T1720" s="2" t="s">
        <v>1846</v>
      </c>
      <c r="U1720" s="2" t="s">
        <v>40</v>
      </c>
      <c r="V1720" s="2" t="s">
        <v>149</v>
      </c>
      <c r="AD1720" s="10" t="s">
        <v>1858</v>
      </c>
    </row>
    <row r="1721" spans="1:30" x14ac:dyDescent="0.2">
      <c r="A1721" s="2">
        <v>97212</v>
      </c>
      <c r="B1721" s="2">
        <v>96131</v>
      </c>
      <c r="C1721" s="2">
        <v>154</v>
      </c>
      <c r="D1721" s="10" t="s">
        <v>1855</v>
      </c>
      <c r="E1721" s="2" t="s">
        <v>42</v>
      </c>
      <c r="F1721" s="2" t="s">
        <v>1457</v>
      </c>
      <c r="J1721" s="2" t="s">
        <v>30</v>
      </c>
      <c r="K1721" s="10" t="s">
        <v>149</v>
      </c>
      <c r="L1721" s="2" t="s">
        <v>44</v>
      </c>
      <c r="M1721" s="2" t="s">
        <v>38</v>
      </c>
      <c r="N1721" s="10">
        <v>2000</v>
      </c>
      <c r="O1721" s="9">
        <v>36759</v>
      </c>
      <c r="P1721" s="2">
        <v>43.583333000000003</v>
      </c>
      <c r="Q1721" s="2">
        <v>-68.916667000000004</v>
      </c>
      <c r="R1721" s="11">
        <v>198</v>
      </c>
      <c r="S1721" s="11">
        <v>198</v>
      </c>
      <c r="T1721" s="2" t="s">
        <v>1846</v>
      </c>
      <c r="U1721" s="2" t="s">
        <v>40</v>
      </c>
      <c r="V1721" s="2" t="s">
        <v>41</v>
      </c>
      <c r="AD1721" s="10" t="s">
        <v>1858</v>
      </c>
    </row>
    <row r="1722" spans="1:30" x14ac:dyDescent="0.2">
      <c r="A1722" s="2">
        <v>97213</v>
      </c>
      <c r="B1722" s="2">
        <v>96132</v>
      </c>
      <c r="C1722" s="2">
        <v>154</v>
      </c>
      <c r="D1722" s="10" t="s">
        <v>1855</v>
      </c>
      <c r="E1722" s="2" t="s">
        <v>42</v>
      </c>
      <c r="F1722" s="2" t="s">
        <v>1458</v>
      </c>
      <c r="J1722" s="2" t="s">
        <v>30</v>
      </c>
      <c r="K1722" s="10" t="s">
        <v>2219</v>
      </c>
      <c r="L1722" s="2" t="s">
        <v>44</v>
      </c>
      <c r="M1722" s="2" t="s">
        <v>38</v>
      </c>
      <c r="N1722" s="10">
        <v>2000</v>
      </c>
      <c r="O1722" s="9">
        <v>36759</v>
      </c>
      <c r="P1722" s="2">
        <v>43.583333000000003</v>
      </c>
      <c r="Q1722" s="2">
        <v>-68.916667000000004</v>
      </c>
      <c r="R1722" s="11">
        <v>203</v>
      </c>
      <c r="S1722" s="11">
        <v>203</v>
      </c>
      <c r="T1722" s="2" t="s">
        <v>1846</v>
      </c>
      <c r="U1722" s="2" t="s">
        <v>40</v>
      </c>
      <c r="V1722" s="2" t="s">
        <v>149</v>
      </c>
      <c r="AD1722" s="10" t="s">
        <v>1858</v>
      </c>
    </row>
    <row r="1723" spans="1:30" x14ac:dyDescent="0.2">
      <c r="A1723" s="2">
        <v>97309</v>
      </c>
      <c r="B1723" s="2">
        <v>96226</v>
      </c>
      <c r="C1723" s="2">
        <v>154</v>
      </c>
      <c r="D1723" s="10" t="s">
        <v>1855</v>
      </c>
      <c r="E1723" s="2" t="s">
        <v>42</v>
      </c>
      <c r="F1723" s="2" t="s">
        <v>1459</v>
      </c>
      <c r="J1723" s="2" t="s">
        <v>30</v>
      </c>
      <c r="K1723" s="10" t="s">
        <v>35</v>
      </c>
      <c r="L1723" s="2" t="s">
        <v>44</v>
      </c>
      <c r="M1723" s="2" t="s">
        <v>87</v>
      </c>
      <c r="N1723" s="10">
        <v>2001</v>
      </c>
      <c r="O1723" s="9">
        <v>37087</v>
      </c>
      <c r="P1723" s="2">
        <v>44.25</v>
      </c>
      <c r="Q1723" s="2">
        <v>-68.183333000000005</v>
      </c>
      <c r="R1723" s="11">
        <v>137</v>
      </c>
      <c r="S1723" s="11">
        <v>137</v>
      </c>
      <c r="T1723" s="2" t="s">
        <v>1846</v>
      </c>
      <c r="U1723" s="2" t="s">
        <v>52</v>
      </c>
      <c r="V1723" s="2" t="s">
        <v>41</v>
      </c>
      <c r="AD1723" s="10" t="s">
        <v>1858</v>
      </c>
    </row>
    <row r="1724" spans="1:30" x14ac:dyDescent="0.2">
      <c r="A1724" s="2">
        <v>97310</v>
      </c>
      <c r="B1724" s="2">
        <v>96227</v>
      </c>
      <c r="C1724" s="2">
        <v>154</v>
      </c>
      <c r="D1724" s="10" t="s">
        <v>1855</v>
      </c>
      <c r="E1724" s="2" t="s">
        <v>42</v>
      </c>
      <c r="F1724" s="2" t="s">
        <v>1460</v>
      </c>
      <c r="J1724" s="2" t="s">
        <v>30</v>
      </c>
      <c r="K1724" s="10" t="s">
        <v>149</v>
      </c>
      <c r="L1724" s="2" t="s">
        <v>44</v>
      </c>
      <c r="M1724" s="2" t="s">
        <v>87</v>
      </c>
      <c r="N1724" s="10">
        <v>2001</v>
      </c>
      <c r="O1724" s="9">
        <v>37093</v>
      </c>
      <c r="P1724" s="2">
        <v>43.933332999999998</v>
      </c>
      <c r="Q1724" s="2">
        <v>-67.95</v>
      </c>
      <c r="R1724" s="11">
        <v>152</v>
      </c>
      <c r="S1724" s="11">
        <v>152</v>
      </c>
      <c r="T1724" s="2" t="s">
        <v>1846</v>
      </c>
      <c r="U1724" s="2" t="s">
        <v>52</v>
      </c>
      <c r="V1724" s="2" t="s">
        <v>41</v>
      </c>
      <c r="AD1724" s="10" t="s">
        <v>1858</v>
      </c>
    </row>
    <row r="1725" spans="1:30" x14ac:dyDescent="0.2">
      <c r="A1725" s="2">
        <v>97994</v>
      </c>
      <c r="B1725" s="2">
        <v>96907</v>
      </c>
      <c r="C1725" s="2">
        <v>154</v>
      </c>
      <c r="D1725" s="10" t="s">
        <v>1855</v>
      </c>
      <c r="E1725" s="2" t="s">
        <v>42</v>
      </c>
      <c r="F1725" s="2" t="s">
        <v>1461</v>
      </c>
      <c r="J1725" s="2" t="s">
        <v>30</v>
      </c>
      <c r="K1725" s="10" t="s">
        <v>35</v>
      </c>
      <c r="L1725" s="2" t="s">
        <v>44</v>
      </c>
      <c r="M1725" s="2" t="s">
        <v>87</v>
      </c>
      <c r="N1725" s="10">
        <v>2009</v>
      </c>
      <c r="O1725" s="9">
        <v>40057</v>
      </c>
      <c r="P1725" s="2">
        <v>43.45</v>
      </c>
      <c r="Q1725" s="2">
        <v>-70.116667000000007</v>
      </c>
      <c r="R1725" s="11">
        <v>86.36</v>
      </c>
      <c r="S1725" s="11">
        <v>34</v>
      </c>
      <c r="T1725" s="2" t="s">
        <v>1850</v>
      </c>
      <c r="U1725" s="2" t="s">
        <v>40</v>
      </c>
      <c r="V1725" s="2" t="s">
        <v>149</v>
      </c>
      <c r="W1725" s="2">
        <v>13.59</v>
      </c>
      <c r="X1725" s="2">
        <v>30</v>
      </c>
      <c r="Y1725" s="2" t="s">
        <v>1847</v>
      </c>
      <c r="Z1725" s="2" t="s">
        <v>47</v>
      </c>
      <c r="AA1725" s="2" t="s">
        <v>41</v>
      </c>
      <c r="AD1725" s="10" t="s">
        <v>1858</v>
      </c>
    </row>
    <row r="1726" spans="1:30" x14ac:dyDescent="0.2">
      <c r="A1726" s="2">
        <v>97995</v>
      </c>
      <c r="B1726" s="2">
        <v>96908</v>
      </c>
      <c r="C1726" s="2">
        <v>154</v>
      </c>
      <c r="D1726" s="10" t="s">
        <v>1855</v>
      </c>
      <c r="E1726" s="2" t="s">
        <v>42</v>
      </c>
      <c r="F1726" s="2" t="s">
        <v>1462</v>
      </c>
      <c r="J1726" s="2" t="s">
        <v>30</v>
      </c>
      <c r="K1726" s="10" t="s">
        <v>35</v>
      </c>
      <c r="L1726" s="2" t="s">
        <v>44</v>
      </c>
      <c r="M1726" s="2" t="s">
        <v>87</v>
      </c>
      <c r="N1726" s="10">
        <v>2009</v>
      </c>
      <c r="O1726" s="9">
        <v>40088</v>
      </c>
      <c r="P1726" s="2">
        <v>43.389167</v>
      </c>
      <c r="Q1726" s="2">
        <v>-70.291388999999995</v>
      </c>
      <c r="R1726" s="11">
        <v>90</v>
      </c>
      <c r="S1726" s="11">
        <v>3</v>
      </c>
      <c r="T1726" s="2" t="s">
        <v>1851</v>
      </c>
      <c r="U1726" s="2" t="s">
        <v>52</v>
      </c>
      <c r="V1726" s="2" t="s">
        <v>41</v>
      </c>
      <c r="W1726" s="2">
        <v>13.59</v>
      </c>
      <c r="X1726" s="2">
        <v>30</v>
      </c>
      <c r="Y1726" s="2" t="s">
        <v>1847</v>
      </c>
      <c r="Z1726" s="2" t="s">
        <v>47</v>
      </c>
      <c r="AA1726" s="2" t="s">
        <v>41</v>
      </c>
      <c r="AD1726" s="10" t="s">
        <v>1858</v>
      </c>
    </row>
    <row r="1727" spans="1:30" x14ac:dyDescent="0.2">
      <c r="A1727" s="2">
        <v>97996</v>
      </c>
      <c r="B1727" s="2">
        <v>96909</v>
      </c>
      <c r="C1727" s="2">
        <v>154</v>
      </c>
      <c r="D1727" s="10" t="s">
        <v>1855</v>
      </c>
      <c r="E1727" s="2" t="s">
        <v>42</v>
      </c>
      <c r="F1727" s="2" t="s">
        <v>1463</v>
      </c>
      <c r="J1727" s="2" t="s">
        <v>30</v>
      </c>
      <c r="K1727" s="10" t="s">
        <v>2219</v>
      </c>
      <c r="L1727" s="2" t="s">
        <v>44</v>
      </c>
      <c r="M1727" s="2" t="s">
        <v>87</v>
      </c>
      <c r="N1727" s="10">
        <v>2010</v>
      </c>
      <c r="O1727" s="9">
        <v>40349</v>
      </c>
      <c r="P1727" s="2">
        <v>43.551943999999999</v>
      </c>
      <c r="Q1727" s="2">
        <v>-70.007221999999999</v>
      </c>
      <c r="R1727" s="11">
        <v>90</v>
      </c>
      <c r="S1727" s="11">
        <v>3</v>
      </c>
      <c r="T1727" s="2" t="s">
        <v>1851</v>
      </c>
      <c r="U1727" s="2" t="s">
        <v>40</v>
      </c>
      <c r="V1727" s="2" t="s">
        <v>41</v>
      </c>
      <c r="W1727" s="2">
        <v>22.650000000000002</v>
      </c>
      <c r="X1727" s="2">
        <v>50</v>
      </c>
      <c r="Y1727" s="2" t="s">
        <v>1847</v>
      </c>
      <c r="Z1727" s="2" t="s">
        <v>47</v>
      </c>
      <c r="AA1727" s="2" t="s">
        <v>41</v>
      </c>
      <c r="AD1727" s="10" t="s">
        <v>1858</v>
      </c>
    </row>
    <row r="1728" spans="1:30" x14ac:dyDescent="0.2">
      <c r="A1728" s="2">
        <v>97997</v>
      </c>
      <c r="B1728" s="2">
        <v>96910</v>
      </c>
      <c r="C1728" s="2">
        <v>154</v>
      </c>
      <c r="D1728" s="10" t="s">
        <v>1855</v>
      </c>
      <c r="E1728" s="2" t="s">
        <v>42</v>
      </c>
      <c r="F1728" s="2" t="s">
        <v>1464</v>
      </c>
      <c r="J1728" s="2" t="s">
        <v>30</v>
      </c>
      <c r="K1728" s="10" t="s">
        <v>2219</v>
      </c>
      <c r="L1728" s="2" t="s">
        <v>44</v>
      </c>
      <c r="M1728" s="2" t="s">
        <v>87</v>
      </c>
      <c r="N1728" s="10">
        <v>2011</v>
      </c>
      <c r="O1728" s="9">
        <v>40781</v>
      </c>
      <c r="P1728" s="2">
        <v>43.560277999999997</v>
      </c>
      <c r="Q1728" s="2">
        <v>-70.001666999999998</v>
      </c>
      <c r="R1728" s="11">
        <v>91.44</v>
      </c>
      <c r="S1728" s="11">
        <v>36</v>
      </c>
      <c r="T1728" s="2" t="s">
        <v>1850</v>
      </c>
      <c r="U1728" s="2" t="s">
        <v>40</v>
      </c>
      <c r="V1728" s="2" t="s">
        <v>41</v>
      </c>
      <c r="W1728" s="2">
        <v>13.59</v>
      </c>
      <c r="X1728" s="2">
        <v>30</v>
      </c>
      <c r="Y1728" s="2" t="s">
        <v>1847</v>
      </c>
      <c r="Z1728" s="2" t="s">
        <v>47</v>
      </c>
      <c r="AA1728" s="2" t="s">
        <v>41</v>
      </c>
      <c r="AD1728" s="10" t="s">
        <v>1858</v>
      </c>
    </row>
    <row r="1729" spans="1:38" x14ac:dyDescent="0.2">
      <c r="A1729" s="2">
        <v>99767</v>
      </c>
      <c r="B1729" s="2">
        <v>98656</v>
      </c>
      <c r="C1729" s="2">
        <v>154</v>
      </c>
      <c r="D1729" s="10" t="s">
        <v>1855</v>
      </c>
      <c r="E1729" s="2" t="s">
        <v>42</v>
      </c>
      <c r="F1729" s="2" t="s">
        <v>1465</v>
      </c>
      <c r="J1729" s="2" t="s">
        <v>30</v>
      </c>
      <c r="K1729" s="10" t="s">
        <v>35</v>
      </c>
      <c r="L1729" s="2" t="s">
        <v>44</v>
      </c>
      <c r="M1729" s="2" t="s">
        <v>87</v>
      </c>
      <c r="N1729" s="10">
        <v>2002</v>
      </c>
      <c r="O1729" s="9">
        <v>37500</v>
      </c>
      <c r="P1729" s="2">
        <v>43.733333000000002</v>
      </c>
      <c r="Q1729" s="2">
        <v>-69.650000000000006</v>
      </c>
      <c r="R1729" s="11">
        <v>183</v>
      </c>
      <c r="S1729" s="11">
        <v>183</v>
      </c>
      <c r="T1729" s="2" t="s">
        <v>1846</v>
      </c>
      <c r="U1729" s="2" t="s">
        <v>52</v>
      </c>
      <c r="V1729" s="2" t="s">
        <v>41</v>
      </c>
      <c r="W1729" s="2">
        <v>102</v>
      </c>
      <c r="X1729" s="2">
        <v>102</v>
      </c>
      <c r="Y1729" s="2" t="s">
        <v>1849</v>
      </c>
      <c r="Z1729" s="2" t="s">
        <v>47</v>
      </c>
      <c r="AA1729" s="2" t="s">
        <v>41</v>
      </c>
      <c r="AD1729" s="10" t="s">
        <v>1858</v>
      </c>
    </row>
    <row r="1730" spans="1:38" x14ac:dyDescent="0.2">
      <c r="A1730" s="2">
        <v>99768</v>
      </c>
      <c r="B1730" s="2">
        <v>98657</v>
      </c>
      <c r="C1730" s="2">
        <v>154</v>
      </c>
      <c r="D1730" s="10" t="s">
        <v>1855</v>
      </c>
      <c r="E1730" s="2" t="s">
        <v>42</v>
      </c>
      <c r="F1730" s="2" t="s">
        <v>1466</v>
      </c>
      <c r="J1730" s="2" t="s">
        <v>30</v>
      </c>
      <c r="K1730" s="10" t="s">
        <v>149</v>
      </c>
      <c r="L1730" s="2" t="s">
        <v>44</v>
      </c>
      <c r="M1730" s="2" t="s">
        <v>87</v>
      </c>
      <c r="N1730" s="10">
        <v>2002</v>
      </c>
      <c r="O1730" s="9">
        <v>37507</v>
      </c>
      <c r="P1730" s="2">
        <v>43.516666999999998</v>
      </c>
      <c r="Q1730" s="2">
        <v>-69.966667000000001</v>
      </c>
      <c r="R1730" s="11">
        <v>107</v>
      </c>
      <c r="S1730" s="11">
        <v>107</v>
      </c>
      <c r="T1730" s="2" t="s">
        <v>1846</v>
      </c>
      <c r="U1730" s="2" t="s">
        <v>52</v>
      </c>
      <c r="V1730" s="2" t="s">
        <v>41</v>
      </c>
      <c r="W1730" s="2">
        <v>14</v>
      </c>
      <c r="X1730" s="2">
        <v>14</v>
      </c>
      <c r="Y1730" s="2" t="s">
        <v>1849</v>
      </c>
      <c r="Z1730" s="2" t="s">
        <v>47</v>
      </c>
      <c r="AA1730" s="2" t="s">
        <v>41</v>
      </c>
      <c r="AD1730" s="10" t="s">
        <v>1858</v>
      </c>
    </row>
    <row r="1731" spans="1:38" x14ac:dyDescent="0.2">
      <c r="A1731" s="2">
        <v>99769</v>
      </c>
      <c r="B1731" s="2">
        <v>98658</v>
      </c>
      <c r="C1731" s="2">
        <v>154</v>
      </c>
      <c r="D1731" s="10" t="s">
        <v>1855</v>
      </c>
      <c r="E1731" s="2" t="s">
        <v>42</v>
      </c>
      <c r="F1731" s="2" t="s">
        <v>1467</v>
      </c>
      <c r="J1731" s="2" t="s">
        <v>30</v>
      </c>
      <c r="K1731" s="10" t="s">
        <v>149</v>
      </c>
      <c r="L1731" s="2" t="s">
        <v>44</v>
      </c>
      <c r="M1731" s="2" t="s">
        <v>87</v>
      </c>
      <c r="N1731" s="10">
        <v>2003</v>
      </c>
      <c r="O1731" s="9">
        <v>37831</v>
      </c>
      <c r="P1731" s="2">
        <v>43.45</v>
      </c>
      <c r="Q1731" s="2">
        <v>-69.983333000000002</v>
      </c>
      <c r="R1731" s="11">
        <v>91</v>
      </c>
      <c r="S1731" s="11">
        <v>91</v>
      </c>
      <c r="T1731" s="2" t="s">
        <v>1846</v>
      </c>
      <c r="U1731" s="2" t="s">
        <v>52</v>
      </c>
      <c r="V1731" s="2" t="s">
        <v>41</v>
      </c>
      <c r="W1731" s="2">
        <v>14</v>
      </c>
      <c r="X1731" s="2">
        <v>14</v>
      </c>
      <c r="Y1731" s="2" t="s">
        <v>1849</v>
      </c>
      <c r="Z1731" s="2" t="s">
        <v>47</v>
      </c>
      <c r="AA1731" s="2" t="s">
        <v>41</v>
      </c>
      <c r="AD1731" s="10" t="s">
        <v>1858</v>
      </c>
    </row>
    <row r="1732" spans="1:38" x14ac:dyDescent="0.2">
      <c r="A1732" s="2">
        <v>99823</v>
      </c>
      <c r="B1732" s="2">
        <v>98709</v>
      </c>
      <c r="C1732" s="2">
        <v>154</v>
      </c>
      <c r="D1732" s="10" t="s">
        <v>1855</v>
      </c>
      <c r="E1732" s="2" t="s">
        <v>42</v>
      </c>
      <c r="F1732" s="2" t="s">
        <v>1468</v>
      </c>
      <c r="J1732" s="2" t="s">
        <v>30</v>
      </c>
      <c r="K1732" s="10" t="s">
        <v>35</v>
      </c>
      <c r="L1732" s="2" t="s">
        <v>44</v>
      </c>
      <c r="M1732" s="2" t="s">
        <v>87</v>
      </c>
      <c r="N1732" s="10">
        <v>2002</v>
      </c>
      <c r="O1732" s="9">
        <v>37488</v>
      </c>
      <c r="P1732" s="2">
        <v>43.65</v>
      </c>
      <c r="Q1732" s="2">
        <v>-69.466667000000001</v>
      </c>
      <c r="R1732" s="11">
        <v>81</v>
      </c>
      <c r="S1732" s="11">
        <v>81</v>
      </c>
      <c r="T1732" s="2" t="s">
        <v>1846</v>
      </c>
      <c r="U1732" s="2" t="s">
        <v>40</v>
      </c>
      <c r="V1732" s="2" t="s">
        <v>149</v>
      </c>
      <c r="AD1732" s="10" t="s">
        <v>1858</v>
      </c>
    </row>
    <row r="1733" spans="1:38" x14ac:dyDescent="0.2">
      <c r="A1733" s="2">
        <v>99979</v>
      </c>
      <c r="B1733" s="2">
        <v>98862</v>
      </c>
      <c r="C1733" s="2">
        <v>154</v>
      </c>
      <c r="D1733" s="10" t="s">
        <v>1855</v>
      </c>
      <c r="E1733" s="2" t="s">
        <v>42</v>
      </c>
      <c r="F1733" s="2" t="s">
        <v>1469</v>
      </c>
      <c r="J1733" s="2" t="s">
        <v>30</v>
      </c>
      <c r="K1733" s="10" t="s">
        <v>35</v>
      </c>
      <c r="L1733" s="2" t="s">
        <v>44</v>
      </c>
      <c r="M1733" s="2" t="s">
        <v>87</v>
      </c>
      <c r="N1733" s="10">
        <v>2002</v>
      </c>
      <c r="O1733" s="9">
        <v>37387</v>
      </c>
      <c r="P1733" s="2">
        <v>50.5</v>
      </c>
      <c r="Q1733" s="2">
        <v>-1.25</v>
      </c>
      <c r="S1733" s="11"/>
      <c r="W1733" s="2">
        <v>50</v>
      </c>
      <c r="X1733" s="2">
        <v>50</v>
      </c>
      <c r="Y1733" s="2" t="s">
        <v>1849</v>
      </c>
      <c r="Z1733" s="2" t="s">
        <v>47</v>
      </c>
      <c r="AA1733" s="2" t="s">
        <v>41</v>
      </c>
      <c r="AD1733" s="10" t="s">
        <v>1858</v>
      </c>
    </row>
    <row r="1734" spans="1:38" x14ac:dyDescent="0.2">
      <c r="A1734" s="2">
        <v>99985</v>
      </c>
      <c r="B1734" s="2">
        <v>98868</v>
      </c>
      <c r="C1734" s="2">
        <v>154</v>
      </c>
      <c r="D1734" s="10" t="s">
        <v>1855</v>
      </c>
      <c r="E1734" s="2" t="s">
        <v>42</v>
      </c>
      <c r="F1734" s="2" t="s">
        <v>1470</v>
      </c>
      <c r="J1734" s="2" t="s">
        <v>30</v>
      </c>
      <c r="K1734" s="10" t="s">
        <v>35</v>
      </c>
      <c r="L1734" s="2" t="s">
        <v>44</v>
      </c>
      <c r="M1734" s="2" t="s">
        <v>87</v>
      </c>
      <c r="N1734" s="10">
        <v>2003</v>
      </c>
      <c r="O1734" s="9">
        <v>37770</v>
      </c>
      <c r="P1734" s="2">
        <v>50.583333000000003</v>
      </c>
      <c r="Q1734" s="2">
        <v>-1.25</v>
      </c>
      <c r="S1734" s="11"/>
      <c r="W1734" s="2">
        <v>23</v>
      </c>
      <c r="X1734" s="2">
        <v>23</v>
      </c>
      <c r="Y1734" s="2" t="s">
        <v>1849</v>
      </c>
      <c r="Z1734" s="2" t="s">
        <v>47</v>
      </c>
      <c r="AA1734" s="2" t="s">
        <v>41</v>
      </c>
      <c r="AD1734" s="10" t="s">
        <v>1858</v>
      </c>
    </row>
    <row r="1735" spans="1:38" x14ac:dyDescent="0.2">
      <c r="A1735" s="2">
        <v>99986</v>
      </c>
      <c r="B1735" s="2">
        <v>98869</v>
      </c>
      <c r="C1735" s="2">
        <v>154</v>
      </c>
      <c r="D1735" s="10" t="s">
        <v>1855</v>
      </c>
      <c r="E1735" s="2" t="s">
        <v>42</v>
      </c>
      <c r="F1735" s="2" t="s">
        <v>1471</v>
      </c>
      <c r="J1735" s="2" t="s">
        <v>30</v>
      </c>
      <c r="K1735" s="10" t="s">
        <v>35</v>
      </c>
      <c r="L1735" s="2" t="s">
        <v>44</v>
      </c>
      <c r="M1735" s="2" t="s">
        <v>87</v>
      </c>
      <c r="N1735" s="10">
        <v>2003</v>
      </c>
      <c r="O1735" s="9">
        <v>37752</v>
      </c>
      <c r="P1735" s="2">
        <v>50.583333000000003</v>
      </c>
      <c r="Q1735" s="2">
        <v>-1.25</v>
      </c>
      <c r="S1735" s="11"/>
      <c r="W1735" s="2">
        <v>59</v>
      </c>
      <c r="X1735" s="2">
        <v>59</v>
      </c>
      <c r="Y1735" s="2" t="s">
        <v>1849</v>
      </c>
      <c r="Z1735" s="2" t="s">
        <v>47</v>
      </c>
      <c r="AA1735" s="2" t="s">
        <v>41</v>
      </c>
      <c r="AD1735" s="10" t="s">
        <v>1858</v>
      </c>
    </row>
    <row r="1736" spans="1:38" x14ac:dyDescent="0.2">
      <c r="A1736" s="2">
        <v>100059</v>
      </c>
      <c r="B1736" s="2">
        <v>98941</v>
      </c>
      <c r="C1736" s="2">
        <v>154</v>
      </c>
      <c r="D1736" s="10" t="s">
        <v>1854</v>
      </c>
      <c r="E1736" s="2" t="s">
        <v>142</v>
      </c>
      <c r="F1736" s="2" t="s">
        <v>1472</v>
      </c>
      <c r="J1736" s="2" t="s">
        <v>30</v>
      </c>
      <c r="K1736" s="10" t="s">
        <v>35</v>
      </c>
      <c r="L1736" s="2" t="s">
        <v>44</v>
      </c>
      <c r="M1736" s="2" t="s">
        <v>87</v>
      </c>
      <c r="N1736" s="10">
        <v>2005</v>
      </c>
      <c r="O1736" s="9">
        <v>38587</v>
      </c>
      <c r="P1736" s="2">
        <v>43.6</v>
      </c>
      <c r="Q1736" s="2">
        <v>-69.633332999999993</v>
      </c>
      <c r="R1736" s="11">
        <v>105</v>
      </c>
      <c r="S1736" s="11">
        <v>3.5</v>
      </c>
      <c r="T1736" s="2" t="s">
        <v>1851</v>
      </c>
      <c r="U1736" s="2" t="s">
        <v>40</v>
      </c>
      <c r="V1736" s="2" t="s">
        <v>41</v>
      </c>
      <c r="W1736" s="2">
        <v>20.385000000000002</v>
      </c>
      <c r="X1736" s="2">
        <v>45</v>
      </c>
      <c r="Y1736" s="2" t="s">
        <v>1847</v>
      </c>
      <c r="Z1736" s="2" t="s">
        <v>47</v>
      </c>
      <c r="AA1736" s="2" t="s">
        <v>41</v>
      </c>
      <c r="AB1736" s="2" t="s">
        <v>31</v>
      </c>
      <c r="AC1736" s="2" t="s">
        <v>99</v>
      </c>
      <c r="AD1736" s="10">
        <v>2011</v>
      </c>
      <c r="AE1736" s="9">
        <v>40755</v>
      </c>
      <c r="AF1736" s="2">
        <v>45.583333000000003</v>
      </c>
      <c r="AG1736" s="2">
        <v>-55.883333</v>
      </c>
      <c r="AH1736" s="2">
        <v>182.88</v>
      </c>
      <c r="AI1736" s="2">
        <v>72</v>
      </c>
      <c r="AJ1736" s="2" t="s">
        <v>1850</v>
      </c>
      <c r="AK1736" s="2" t="s">
        <v>52</v>
      </c>
      <c r="AL1736" s="2" t="s">
        <v>149</v>
      </c>
    </row>
    <row r="1737" spans="1:38" x14ac:dyDescent="0.2">
      <c r="A1737" s="2">
        <v>100185</v>
      </c>
      <c r="B1737" s="2">
        <v>99064</v>
      </c>
      <c r="C1737" s="2">
        <v>154</v>
      </c>
      <c r="D1737" s="10" t="s">
        <v>1855</v>
      </c>
      <c r="E1737" s="2" t="s">
        <v>42</v>
      </c>
      <c r="F1737" s="2" t="s">
        <v>1473</v>
      </c>
      <c r="J1737" s="2" t="s">
        <v>30</v>
      </c>
      <c r="K1737" s="10" t="s">
        <v>35</v>
      </c>
      <c r="L1737" s="2" t="s">
        <v>3123</v>
      </c>
      <c r="M1737" s="2" t="s">
        <v>87</v>
      </c>
      <c r="N1737" s="10">
        <v>2004</v>
      </c>
      <c r="O1737" s="9">
        <v>38197</v>
      </c>
      <c r="P1737" s="2">
        <v>50.4</v>
      </c>
      <c r="Q1737" s="2">
        <v>-1.2</v>
      </c>
      <c r="S1737" s="11"/>
      <c r="W1737" s="2">
        <v>102</v>
      </c>
      <c r="X1737" s="2">
        <v>102</v>
      </c>
      <c r="Y1737" s="2" t="s">
        <v>1849</v>
      </c>
      <c r="Z1737" s="2" t="s">
        <v>47</v>
      </c>
      <c r="AA1737" s="2" t="s">
        <v>41</v>
      </c>
      <c r="AD1737" s="10" t="s">
        <v>1858</v>
      </c>
    </row>
    <row r="1738" spans="1:38" x14ac:dyDescent="0.2">
      <c r="A1738" s="2">
        <v>100223</v>
      </c>
      <c r="B1738" s="2">
        <v>99102</v>
      </c>
      <c r="C1738" s="2">
        <v>154</v>
      </c>
      <c r="D1738" s="10" t="s">
        <v>1855</v>
      </c>
      <c r="E1738" s="2" t="s">
        <v>42</v>
      </c>
      <c r="F1738" s="2" t="s">
        <v>1474</v>
      </c>
      <c r="J1738" s="2" t="s">
        <v>30</v>
      </c>
      <c r="K1738" s="10" t="s">
        <v>149</v>
      </c>
      <c r="L1738" s="2" t="s">
        <v>44</v>
      </c>
      <c r="M1738" s="2" t="s">
        <v>38</v>
      </c>
      <c r="N1738" s="10">
        <v>2002</v>
      </c>
      <c r="O1738" s="9">
        <v>37461</v>
      </c>
      <c r="P1738" s="2">
        <v>44.316667000000002</v>
      </c>
      <c r="Q1738" s="2">
        <v>-47.4</v>
      </c>
      <c r="R1738" s="11">
        <v>87</v>
      </c>
      <c r="S1738" s="11">
        <v>87</v>
      </c>
      <c r="T1738" s="2" t="s">
        <v>1846</v>
      </c>
      <c r="U1738" s="2" t="s">
        <v>40</v>
      </c>
      <c r="V1738" s="2" t="s">
        <v>149</v>
      </c>
      <c r="AD1738" s="10" t="s">
        <v>1858</v>
      </c>
    </row>
    <row r="1739" spans="1:38" x14ac:dyDescent="0.2">
      <c r="A1739" s="2">
        <v>100224</v>
      </c>
      <c r="B1739" s="2">
        <v>99103</v>
      </c>
      <c r="C1739" s="2">
        <v>154</v>
      </c>
      <c r="D1739" s="10" t="s">
        <v>1855</v>
      </c>
      <c r="E1739" s="2" t="s">
        <v>42</v>
      </c>
      <c r="F1739" s="2" t="s">
        <v>1475</v>
      </c>
      <c r="J1739" s="2" t="s">
        <v>30</v>
      </c>
      <c r="K1739" s="10" t="s">
        <v>2219</v>
      </c>
      <c r="L1739" s="2" t="s">
        <v>44</v>
      </c>
      <c r="M1739" s="2" t="s">
        <v>38</v>
      </c>
      <c r="N1739" s="10">
        <v>2002</v>
      </c>
      <c r="O1739" s="9">
        <v>37461</v>
      </c>
      <c r="P1739" s="2">
        <v>44.283332999999999</v>
      </c>
      <c r="Q1739" s="2">
        <v>-47.35</v>
      </c>
      <c r="R1739" s="11">
        <v>82</v>
      </c>
      <c r="S1739" s="11">
        <v>82</v>
      </c>
      <c r="T1739" s="2" t="s">
        <v>1846</v>
      </c>
      <c r="U1739" s="2" t="s">
        <v>40</v>
      </c>
      <c r="V1739" s="2" t="s">
        <v>149</v>
      </c>
      <c r="AD1739" s="10" t="s">
        <v>1858</v>
      </c>
    </row>
    <row r="1740" spans="1:38" x14ac:dyDescent="0.2">
      <c r="A1740" s="2">
        <v>100226</v>
      </c>
      <c r="B1740" s="2">
        <v>99105</v>
      </c>
      <c r="C1740" s="2">
        <v>154</v>
      </c>
      <c r="D1740" s="10" t="s">
        <v>1855</v>
      </c>
      <c r="E1740" s="2" t="s">
        <v>42</v>
      </c>
      <c r="F1740" s="2" t="s">
        <v>1476</v>
      </c>
      <c r="J1740" s="2" t="s">
        <v>30</v>
      </c>
      <c r="K1740" s="10" t="s">
        <v>2219</v>
      </c>
      <c r="L1740" s="2" t="s">
        <v>44</v>
      </c>
      <c r="M1740" s="2" t="s">
        <v>38</v>
      </c>
      <c r="N1740" s="10">
        <v>2002</v>
      </c>
      <c r="O1740" s="9">
        <v>37461</v>
      </c>
      <c r="P1740" s="2">
        <v>44.366667</v>
      </c>
      <c r="Q1740" s="2">
        <v>-47.433332999999998</v>
      </c>
      <c r="R1740" s="11">
        <v>81</v>
      </c>
      <c r="S1740" s="11">
        <v>81</v>
      </c>
      <c r="T1740" s="2" t="s">
        <v>1846</v>
      </c>
      <c r="U1740" s="2" t="s">
        <v>40</v>
      </c>
      <c r="V1740" s="2" t="s">
        <v>149</v>
      </c>
      <c r="AD1740" s="10" t="s">
        <v>1858</v>
      </c>
    </row>
    <row r="1741" spans="1:38" x14ac:dyDescent="0.2">
      <c r="A1741" s="2">
        <v>100227</v>
      </c>
      <c r="B1741" s="2">
        <v>99106</v>
      </c>
      <c r="C1741" s="2">
        <v>154</v>
      </c>
      <c r="D1741" s="10" t="s">
        <v>1855</v>
      </c>
      <c r="E1741" s="2" t="s">
        <v>42</v>
      </c>
      <c r="F1741" s="2" t="s">
        <v>1477</v>
      </c>
      <c r="J1741" s="2" t="s">
        <v>30</v>
      </c>
      <c r="K1741" s="10" t="s">
        <v>149</v>
      </c>
      <c r="L1741" s="2" t="s">
        <v>44</v>
      </c>
      <c r="M1741" s="2" t="s">
        <v>38</v>
      </c>
      <c r="N1741" s="10">
        <v>2002</v>
      </c>
      <c r="O1741" s="9">
        <v>37461</v>
      </c>
      <c r="P1741" s="2">
        <v>44.366667</v>
      </c>
      <c r="Q1741" s="2">
        <v>-47.433332999999998</v>
      </c>
      <c r="R1741" s="11">
        <v>85</v>
      </c>
      <c r="S1741" s="11">
        <v>85</v>
      </c>
      <c r="T1741" s="2" t="s">
        <v>1846</v>
      </c>
      <c r="U1741" s="2" t="s">
        <v>40</v>
      </c>
      <c r="V1741" s="2" t="s">
        <v>149</v>
      </c>
      <c r="AD1741" s="10" t="s">
        <v>1858</v>
      </c>
    </row>
    <row r="1742" spans="1:38" x14ac:dyDescent="0.2">
      <c r="A1742" s="2">
        <v>100270</v>
      </c>
      <c r="B1742" s="2">
        <v>99148</v>
      </c>
      <c r="C1742" s="2">
        <v>154</v>
      </c>
      <c r="D1742" s="10" t="s">
        <v>1854</v>
      </c>
      <c r="E1742" s="2" t="s">
        <v>142</v>
      </c>
      <c r="F1742" s="2" t="s">
        <v>1478</v>
      </c>
      <c r="J1742" s="2" t="s">
        <v>30</v>
      </c>
      <c r="K1742" s="10" t="s">
        <v>2219</v>
      </c>
      <c r="L1742" s="2" t="s">
        <v>55</v>
      </c>
      <c r="M1742" s="2" t="s">
        <v>87</v>
      </c>
      <c r="N1742" s="10">
        <v>2002</v>
      </c>
      <c r="O1742" s="9">
        <v>37472</v>
      </c>
      <c r="P1742" s="2">
        <v>44.383333</v>
      </c>
      <c r="Q1742" s="2">
        <v>-63.4</v>
      </c>
      <c r="R1742" s="11">
        <v>122</v>
      </c>
      <c r="S1742" s="11">
        <v>122</v>
      </c>
      <c r="T1742" s="2" t="s">
        <v>1846</v>
      </c>
      <c r="U1742" s="2" t="s">
        <v>52</v>
      </c>
      <c r="V1742" s="2" t="s">
        <v>41</v>
      </c>
      <c r="W1742" s="2">
        <v>16</v>
      </c>
      <c r="X1742" s="2">
        <v>16</v>
      </c>
      <c r="Y1742" s="2" t="s">
        <v>1849</v>
      </c>
      <c r="Z1742" s="2" t="s">
        <v>47</v>
      </c>
      <c r="AA1742" s="2" t="s">
        <v>41</v>
      </c>
      <c r="AB1742" s="2" t="s">
        <v>31</v>
      </c>
      <c r="AC1742" s="2" t="s">
        <v>38</v>
      </c>
      <c r="AD1742" s="10">
        <v>2005</v>
      </c>
      <c r="AE1742" s="9">
        <v>38469</v>
      </c>
      <c r="AF1742" s="2">
        <v>42.766666999999998</v>
      </c>
      <c r="AG1742" s="2">
        <v>-62.8</v>
      </c>
      <c r="AH1742" s="2">
        <v>130</v>
      </c>
      <c r="AI1742" s="2">
        <v>130</v>
      </c>
      <c r="AJ1742" s="2" t="s">
        <v>1846</v>
      </c>
      <c r="AK1742" s="2" t="s">
        <v>40</v>
      </c>
      <c r="AL1742" s="2" t="s">
        <v>41</v>
      </c>
    </row>
    <row r="1743" spans="1:38" x14ac:dyDescent="0.2">
      <c r="A1743" s="2">
        <v>100474</v>
      </c>
      <c r="B1743" s="2">
        <v>99349</v>
      </c>
      <c r="C1743" s="2">
        <v>154</v>
      </c>
      <c r="D1743" s="10" t="s">
        <v>1855</v>
      </c>
      <c r="E1743" s="2" t="s">
        <v>42</v>
      </c>
      <c r="F1743" s="2" t="s">
        <v>1479</v>
      </c>
      <c r="J1743" s="2" t="s">
        <v>30</v>
      </c>
      <c r="K1743" s="10" t="s">
        <v>149</v>
      </c>
      <c r="L1743" s="2" t="s">
        <v>44</v>
      </c>
      <c r="M1743" s="2" t="s">
        <v>38</v>
      </c>
      <c r="N1743" s="10">
        <v>2005</v>
      </c>
      <c r="O1743" s="9">
        <v>38540</v>
      </c>
      <c r="P1743" s="2">
        <v>40.25</v>
      </c>
      <c r="Q1743" s="2">
        <v>-68.099999999999994</v>
      </c>
      <c r="R1743" s="11">
        <v>76</v>
      </c>
      <c r="S1743" s="11">
        <v>76</v>
      </c>
      <c r="T1743" s="2" t="s">
        <v>1846</v>
      </c>
      <c r="U1743" s="2" t="s">
        <v>52</v>
      </c>
      <c r="V1743" s="2" t="s">
        <v>149</v>
      </c>
      <c r="AD1743" s="10" t="s">
        <v>1858</v>
      </c>
    </row>
    <row r="1744" spans="1:38" x14ac:dyDescent="0.2">
      <c r="A1744" s="2">
        <v>100479</v>
      </c>
      <c r="B1744" s="2">
        <v>99354</v>
      </c>
      <c r="C1744" s="2">
        <v>154</v>
      </c>
      <c r="D1744" s="10" t="s">
        <v>1855</v>
      </c>
      <c r="E1744" s="2" t="s">
        <v>42</v>
      </c>
      <c r="F1744" s="2" t="s">
        <v>1480</v>
      </c>
      <c r="J1744" s="2" t="s">
        <v>30</v>
      </c>
      <c r="K1744" s="10" t="s">
        <v>2219</v>
      </c>
      <c r="L1744" s="2" t="s">
        <v>44</v>
      </c>
      <c r="M1744" s="2" t="s">
        <v>38</v>
      </c>
      <c r="N1744" s="10">
        <v>2007</v>
      </c>
      <c r="O1744" s="9">
        <v>39300</v>
      </c>
      <c r="P1744" s="2">
        <v>43.533332999999999</v>
      </c>
      <c r="Q1744" s="2">
        <v>-48.25</v>
      </c>
      <c r="S1744" s="11"/>
      <c r="W1744" s="2">
        <v>11</v>
      </c>
      <c r="X1744" s="2">
        <v>11</v>
      </c>
      <c r="Y1744" s="2" t="s">
        <v>1849</v>
      </c>
      <c r="Z1744" s="2" t="s">
        <v>47</v>
      </c>
      <c r="AA1744" s="2" t="s">
        <v>41</v>
      </c>
      <c r="AD1744" s="10" t="s">
        <v>1858</v>
      </c>
    </row>
    <row r="1745" spans="1:30" x14ac:dyDescent="0.2">
      <c r="A1745" s="2">
        <v>100639</v>
      </c>
      <c r="B1745" s="2">
        <v>99513</v>
      </c>
      <c r="C1745" s="2">
        <v>154</v>
      </c>
      <c r="D1745" s="10" t="s">
        <v>1855</v>
      </c>
      <c r="E1745" s="2" t="s">
        <v>42</v>
      </c>
      <c r="F1745" s="2" t="s">
        <v>1481</v>
      </c>
      <c r="J1745" s="2" t="s">
        <v>30</v>
      </c>
      <c r="K1745" s="10" t="s">
        <v>2219</v>
      </c>
      <c r="L1745" s="2" t="s">
        <v>44</v>
      </c>
      <c r="M1745" s="2" t="s">
        <v>38</v>
      </c>
      <c r="N1745" s="10">
        <v>2002</v>
      </c>
      <c r="O1745" s="9">
        <v>37461</v>
      </c>
      <c r="P1745" s="2">
        <v>44.25</v>
      </c>
      <c r="Q1745" s="2">
        <v>-47.35</v>
      </c>
      <c r="R1745" s="11">
        <v>83</v>
      </c>
      <c r="S1745" s="11">
        <v>83</v>
      </c>
      <c r="T1745" s="2" t="s">
        <v>1846</v>
      </c>
      <c r="U1745" s="2" t="s">
        <v>40</v>
      </c>
      <c r="V1745" s="2" t="s">
        <v>149</v>
      </c>
      <c r="AD1745" s="10" t="s">
        <v>1858</v>
      </c>
    </row>
    <row r="1746" spans="1:30" x14ac:dyDescent="0.2">
      <c r="A1746" s="2">
        <v>100649</v>
      </c>
      <c r="B1746" s="2">
        <v>99523</v>
      </c>
      <c r="C1746" s="2">
        <v>154</v>
      </c>
      <c r="D1746" s="10" t="s">
        <v>1855</v>
      </c>
      <c r="E1746" s="2" t="s">
        <v>42</v>
      </c>
      <c r="F1746" s="2" t="s">
        <v>1482</v>
      </c>
      <c r="J1746" s="2" t="s">
        <v>30</v>
      </c>
      <c r="K1746" s="10" t="s">
        <v>149</v>
      </c>
      <c r="L1746" s="2" t="s">
        <v>44</v>
      </c>
      <c r="M1746" s="2" t="s">
        <v>38</v>
      </c>
      <c r="N1746" s="10">
        <v>2004</v>
      </c>
      <c r="O1746" s="9">
        <v>38193</v>
      </c>
      <c r="P1746" s="2">
        <v>45.45</v>
      </c>
      <c r="Q1746" s="2">
        <v>-44.366667</v>
      </c>
      <c r="R1746" s="11">
        <v>90</v>
      </c>
      <c r="S1746" s="11">
        <v>90</v>
      </c>
      <c r="T1746" s="2" t="s">
        <v>1846</v>
      </c>
      <c r="U1746" s="2" t="s">
        <v>40</v>
      </c>
      <c r="V1746" s="2" t="s">
        <v>41</v>
      </c>
      <c r="AD1746" s="10" t="s">
        <v>1858</v>
      </c>
    </row>
    <row r="1747" spans="1:30" x14ac:dyDescent="0.2">
      <c r="A1747" s="2">
        <v>100652</v>
      </c>
      <c r="B1747" s="2">
        <v>99526</v>
      </c>
      <c r="C1747" s="2">
        <v>154</v>
      </c>
      <c r="D1747" s="10" t="s">
        <v>1855</v>
      </c>
      <c r="E1747" s="2" t="s">
        <v>42</v>
      </c>
      <c r="F1747" s="2" t="s">
        <v>1483</v>
      </c>
      <c r="J1747" s="2" t="s">
        <v>30</v>
      </c>
      <c r="K1747" s="10" t="s">
        <v>2219</v>
      </c>
      <c r="L1747" s="2" t="s">
        <v>44</v>
      </c>
      <c r="M1747" s="2" t="s">
        <v>38</v>
      </c>
      <c r="N1747" s="10">
        <v>2002</v>
      </c>
      <c r="O1747" s="9">
        <v>37515</v>
      </c>
      <c r="P1747" s="2">
        <v>45.4</v>
      </c>
      <c r="Q1747" s="2">
        <v>-47.116667</v>
      </c>
      <c r="R1747" s="11">
        <v>93</v>
      </c>
      <c r="S1747" s="11">
        <v>93</v>
      </c>
      <c r="T1747" s="2" t="s">
        <v>1846</v>
      </c>
      <c r="U1747" s="2" t="s">
        <v>40</v>
      </c>
      <c r="V1747" s="2" t="s">
        <v>149</v>
      </c>
      <c r="AD1747" s="10" t="s">
        <v>1858</v>
      </c>
    </row>
    <row r="1748" spans="1:30" x14ac:dyDescent="0.2">
      <c r="A1748" s="2">
        <v>100653</v>
      </c>
      <c r="B1748" s="2">
        <v>99527</v>
      </c>
      <c r="C1748" s="2">
        <v>154</v>
      </c>
      <c r="D1748" s="10" t="s">
        <v>1855</v>
      </c>
      <c r="E1748" s="2" t="s">
        <v>42</v>
      </c>
      <c r="F1748" s="2" t="s">
        <v>1484</v>
      </c>
      <c r="J1748" s="2" t="s">
        <v>30</v>
      </c>
      <c r="K1748" s="10" t="s">
        <v>149</v>
      </c>
      <c r="L1748" s="2" t="s">
        <v>44</v>
      </c>
      <c r="M1748" s="2" t="s">
        <v>38</v>
      </c>
      <c r="N1748" s="10">
        <v>2002</v>
      </c>
      <c r="O1748" s="9">
        <v>37515</v>
      </c>
      <c r="P1748" s="2">
        <v>45.383333</v>
      </c>
      <c r="Q1748" s="2">
        <v>-47.1</v>
      </c>
      <c r="R1748" s="11">
        <v>96</v>
      </c>
      <c r="S1748" s="11">
        <v>96</v>
      </c>
      <c r="T1748" s="2" t="s">
        <v>1846</v>
      </c>
      <c r="U1748" s="2" t="s">
        <v>40</v>
      </c>
      <c r="V1748" s="2" t="s">
        <v>149</v>
      </c>
      <c r="AD1748" s="10" t="s">
        <v>1858</v>
      </c>
    </row>
    <row r="1749" spans="1:30" x14ac:dyDescent="0.2">
      <c r="A1749" s="2">
        <v>100654</v>
      </c>
      <c r="B1749" s="2">
        <v>99528</v>
      </c>
      <c r="C1749" s="2">
        <v>154</v>
      </c>
      <c r="D1749" s="10" t="s">
        <v>1855</v>
      </c>
      <c r="E1749" s="2" t="s">
        <v>42</v>
      </c>
      <c r="F1749" s="2" t="s">
        <v>1485</v>
      </c>
      <c r="J1749" s="2" t="s">
        <v>30</v>
      </c>
      <c r="K1749" s="10" t="s">
        <v>149</v>
      </c>
      <c r="L1749" s="2" t="s">
        <v>44</v>
      </c>
      <c r="M1749" s="2" t="s">
        <v>38</v>
      </c>
      <c r="N1749" s="10">
        <v>2002</v>
      </c>
      <c r="O1749" s="9">
        <v>37517</v>
      </c>
      <c r="P1749" s="2">
        <v>45.3</v>
      </c>
      <c r="Q1749" s="2">
        <v>-47.583333000000003</v>
      </c>
      <c r="R1749" s="11">
        <v>95</v>
      </c>
      <c r="S1749" s="11">
        <v>95</v>
      </c>
      <c r="T1749" s="2" t="s">
        <v>1846</v>
      </c>
      <c r="U1749" s="2" t="s">
        <v>40</v>
      </c>
      <c r="V1749" s="2" t="s">
        <v>149</v>
      </c>
      <c r="AD1749" s="10" t="s">
        <v>1858</v>
      </c>
    </row>
    <row r="1750" spans="1:30" x14ac:dyDescent="0.2">
      <c r="A1750" s="2">
        <v>100655</v>
      </c>
      <c r="B1750" s="2">
        <v>99529</v>
      </c>
      <c r="C1750" s="2">
        <v>154</v>
      </c>
      <c r="D1750" s="10" t="s">
        <v>1855</v>
      </c>
      <c r="E1750" s="2" t="s">
        <v>42</v>
      </c>
      <c r="F1750" s="2" t="s">
        <v>1486</v>
      </c>
      <c r="J1750" s="2" t="s">
        <v>30</v>
      </c>
      <c r="K1750" s="10" t="s">
        <v>2219</v>
      </c>
      <c r="L1750" s="2" t="s">
        <v>44</v>
      </c>
      <c r="M1750" s="2" t="s">
        <v>38</v>
      </c>
      <c r="N1750" s="10">
        <v>2002</v>
      </c>
      <c r="O1750" s="9">
        <v>37518</v>
      </c>
      <c r="P1750" s="2">
        <v>45.333333000000003</v>
      </c>
      <c r="Q1750" s="2">
        <v>-47.566667000000002</v>
      </c>
      <c r="R1750" s="11">
        <v>92</v>
      </c>
      <c r="S1750" s="11">
        <v>92</v>
      </c>
      <c r="T1750" s="2" t="s">
        <v>1846</v>
      </c>
      <c r="U1750" s="2" t="s">
        <v>40</v>
      </c>
      <c r="V1750" s="2" t="s">
        <v>149</v>
      </c>
      <c r="AD1750" s="10" t="s">
        <v>1858</v>
      </c>
    </row>
    <row r="1751" spans="1:30" x14ac:dyDescent="0.2">
      <c r="A1751" s="2">
        <v>100658</v>
      </c>
      <c r="B1751" s="2">
        <v>99532</v>
      </c>
      <c r="C1751" s="2">
        <v>154</v>
      </c>
      <c r="D1751" s="10" t="s">
        <v>1855</v>
      </c>
      <c r="E1751" s="2" t="s">
        <v>42</v>
      </c>
      <c r="F1751" s="2" t="s">
        <v>1487</v>
      </c>
      <c r="J1751" s="2" t="s">
        <v>30</v>
      </c>
      <c r="K1751" s="10" t="s">
        <v>2219</v>
      </c>
      <c r="L1751" s="2" t="s">
        <v>44</v>
      </c>
      <c r="M1751" s="2" t="s">
        <v>38</v>
      </c>
      <c r="N1751" s="10">
        <v>2006</v>
      </c>
      <c r="O1751" s="9">
        <v>38874</v>
      </c>
      <c r="P1751" s="2">
        <v>39.916666999999997</v>
      </c>
      <c r="Q1751" s="2">
        <v>-67.333332999999996</v>
      </c>
      <c r="R1751" s="11">
        <v>89</v>
      </c>
      <c r="S1751" s="11">
        <v>89</v>
      </c>
      <c r="T1751" s="2" t="s">
        <v>1846</v>
      </c>
      <c r="U1751" s="2" t="s">
        <v>40</v>
      </c>
      <c r="V1751" s="2" t="s">
        <v>149</v>
      </c>
      <c r="AD1751" s="10" t="s">
        <v>1858</v>
      </c>
    </row>
    <row r="1752" spans="1:30" x14ac:dyDescent="0.2">
      <c r="A1752" s="2">
        <v>100660</v>
      </c>
      <c r="B1752" s="2">
        <v>99534</v>
      </c>
      <c r="C1752" s="2">
        <v>154</v>
      </c>
      <c r="D1752" s="10" t="s">
        <v>1855</v>
      </c>
      <c r="E1752" s="2" t="s">
        <v>42</v>
      </c>
      <c r="F1752" s="2" t="s">
        <v>1488</v>
      </c>
      <c r="J1752" s="2" t="s">
        <v>30</v>
      </c>
      <c r="K1752" s="10" t="s">
        <v>149</v>
      </c>
      <c r="L1752" s="2" t="s">
        <v>44</v>
      </c>
      <c r="M1752" s="2" t="s">
        <v>38</v>
      </c>
      <c r="N1752" s="10">
        <v>2006</v>
      </c>
      <c r="O1752" s="9">
        <v>38875</v>
      </c>
      <c r="P1752" s="2">
        <v>40.383333</v>
      </c>
      <c r="Q1752" s="2">
        <v>-66.416667000000004</v>
      </c>
      <c r="R1752" s="11">
        <v>74</v>
      </c>
      <c r="S1752" s="11">
        <v>74</v>
      </c>
      <c r="T1752" s="2" t="s">
        <v>1846</v>
      </c>
      <c r="U1752" s="2" t="s">
        <v>40</v>
      </c>
      <c r="V1752" s="2" t="s">
        <v>149</v>
      </c>
      <c r="W1752" s="2">
        <v>5</v>
      </c>
      <c r="X1752" s="2">
        <v>5</v>
      </c>
      <c r="Y1752" s="2" t="s">
        <v>1849</v>
      </c>
      <c r="Z1752" s="2" t="s">
        <v>47</v>
      </c>
      <c r="AA1752" s="2" t="s">
        <v>41</v>
      </c>
      <c r="AD1752" s="10" t="s">
        <v>1858</v>
      </c>
    </row>
    <row r="1753" spans="1:30" x14ac:dyDescent="0.2">
      <c r="A1753" s="2">
        <v>100667</v>
      </c>
      <c r="B1753" s="2">
        <v>99541</v>
      </c>
      <c r="C1753" s="2">
        <v>154</v>
      </c>
      <c r="D1753" s="10" t="s">
        <v>1855</v>
      </c>
      <c r="E1753" s="2" t="s">
        <v>42</v>
      </c>
      <c r="F1753" s="2" t="s">
        <v>1489</v>
      </c>
      <c r="J1753" s="2" t="s">
        <v>30</v>
      </c>
      <c r="K1753" s="10" t="s">
        <v>35</v>
      </c>
      <c r="L1753" s="2" t="s">
        <v>44</v>
      </c>
      <c r="M1753" s="2" t="s">
        <v>38</v>
      </c>
      <c r="N1753" s="10">
        <v>2005</v>
      </c>
      <c r="O1753" s="9">
        <v>38531</v>
      </c>
      <c r="P1753" s="2">
        <v>41.066667000000002</v>
      </c>
      <c r="Q1753" s="2">
        <v>-51.333333000000003</v>
      </c>
      <c r="R1753" s="11">
        <v>53</v>
      </c>
      <c r="S1753" s="11">
        <v>53</v>
      </c>
      <c r="T1753" s="2" t="s">
        <v>1846</v>
      </c>
      <c r="U1753" s="2" t="s">
        <v>52</v>
      </c>
      <c r="V1753" s="2" t="s">
        <v>41</v>
      </c>
      <c r="AD1753" s="10" t="s">
        <v>1858</v>
      </c>
    </row>
    <row r="1754" spans="1:30" x14ac:dyDescent="0.2">
      <c r="A1754" s="2">
        <v>100668</v>
      </c>
      <c r="B1754" s="2">
        <v>99542</v>
      </c>
      <c r="C1754" s="2">
        <v>154</v>
      </c>
      <c r="D1754" s="10" t="s">
        <v>1855</v>
      </c>
      <c r="E1754" s="2" t="s">
        <v>42</v>
      </c>
      <c r="F1754" s="2" t="s">
        <v>1490</v>
      </c>
      <c r="J1754" s="2" t="s">
        <v>30</v>
      </c>
      <c r="K1754" s="10" t="s">
        <v>35</v>
      </c>
      <c r="L1754" s="2" t="s">
        <v>44</v>
      </c>
      <c r="M1754" s="2" t="s">
        <v>38</v>
      </c>
      <c r="N1754" s="10">
        <v>2005</v>
      </c>
      <c r="O1754" s="9">
        <v>38531</v>
      </c>
      <c r="P1754" s="2">
        <v>41.033332999999999</v>
      </c>
      <c r="Q1754" s="2">
        <v>-51.316667000000002</v>
      </c>
      <c r="R1754" s="11">
        <v>56</v>
      </c>
      <c r="S1754" s="11">
        <v>56</v>
      </c>
      <c r="T1754" s="2" t="s">
        <v>1846</v>
      </c>
      <c r="U1754" s="2" t="s">
        <v>52</v>
      </c>
      <c r="V1754" s="2" t="s">
        <v>149</v>
      </c>
      <c r="AD1754" s="10" t="s">
        <v>1858</v>
      </c>
    </row>
    <row r="1755" spans="1:30" x14ac:dyDescent="0.2">
      <c r="A1755" s="2">
        <v>100671</v>
      </c>
      <c r="B1755" s="2">
        <v>99545</v>
      </c>
      <c r="C1755" s="2">
        <v>154</v>
      </c>
      <c r="D1755" s="10" t="s">
        <v>1855</v>
      </c>
      <c r="E1755" s="2" t="s">
        <v>42</v>
      </c>
      <c r="F1755" s="2" t="s">
        <v>1491</v>
      </c>
      <c r="J1755" s="2" t="s">
        <v>30</v>
      </c>
      <c r="K1755" s="10" t="s">
        <v>149</v>
      </c>
      <c r="L1755" s="2" t="s">
        <v>44</v>
      </c>
      <c r="M1755" s="2" t="s">
        <v>38</v>
      </c>
      <c r="N1755" s="10">
        <v>2002</v>
      </c>
      <c r="O1755" s="9">
        <v>37462</v>
      </c>
      <c r="P1755" s="2">
        <v>44.616667</v>
      </c>
      <c r="Q1755" s="2">
        <v>-47.516666999999998</v>
      </c>
      <c r="R1755" s="11">
        <v>78</v>
      </c>
      <c r="S1755" s="11">
        <v>78</v>
      </c>
      <c r="T1755" s="2" t="s">
        <v>1846</v>
      </c>
      <c r="U1755" s="2" t="s">
        <v>40</v>
      </c>
      <c r="V1755" s="2" t="s">
        <v>149</v>
      </c>
      <c r="AD1755" s="10" t="s">
        <v>1858</v>
      </c>
    </row>
    <row r="1756" spans="1:30" x14ac:dyDescent="0.2">
      <c r="A1756" s="2">
        <v>100672</v>
      </c>
      <c r="B1756" s="2">
        <v>99546</v>
      </c>
      <c r="C1756" s="2">
        <v>154</v>
      </c>
      <c r="D1756" s="10" t="s">
        <v>1855</v>
      </c>
      <c r="E1756" s="2" t="s">
        <v>42</v>
      </c>
      <c r="F1756" s="2" t="s">
        <v>1492</v>
      </c>
      <c r="J1756" s="2" t="s">
        <v>30</v>
      </c>
      <c r="K1756" s="10" t="s">
        <v>2219</v>
      </c>
      <c r="L1756" s="2" t="s">
        <v>44</v>
      </c>
      <c r="M1756" s="2" t="s">
        <v>38</v>
      </c>
      <c r="N1756" s="10">
        <v>2002</v>
      </c>
      <c r="O1756" s="9">
        <v>37462</v>
      </c>
      <c r="P1756" s="2">
        <v>44.616667</v>
      </c>
      <c r="Q1756" s="2">
        <v>-47.516666999999998</v>
      </c>
      <c r="R1756" s="11">
        <v>81</v>
      </c>
      <c r="S1756" s="11">
        <v>81</v>
      </c>
      <c r="T1756" s="2" t="s">
        <v>1846</v>
      </c>
      <c r="U1756" s="2" t="s">
        <v>40</v>
      </c>
      <c r="V1756" s="2" t="s">
        <v>149</v>
      </c>
      <c r="AD1756" s="10" t="s">
        <v>1858</v>
      </c>
    </row>
    <row r="1757" spans="1:30" x14ac:dyDescent="0.2">
      <c r="A1757" s="2">
        <v>100673</v>
      </c>
      <c r="B1757" s="2">
        <v>99547</v>
      </c>
      <c r="C1757" s="2">
        <v>154</v>
      </c>
      <c r="D1757" s="10" t="s">
        <v>1855</v>
      </c>
      <c r="E1757" s="2" t="s">
        <v>42</v>
      </c>
      <c r="F1757" s="2" t="s">
        <v>1493</v>
      </c>
      <c r="J1757" s="2" t="s">
        <v>30</v>
      </c>
      <c r="K1757" s="10" t="s">
        <v>2219</v>
      </c>
      <c r="L1757" s="2" t="s">
        <v>44</v>
      </c>
      <c r="M1757" s="2" t="s">
        <v>38</v>
      </c>
      <c r="N1757" s="10">
        <v>2002</v>
      </c>
      <c r="O1757" s="9">
        <v>37462</v>
      </c>
      <c r="P1757" s="2">
        <v>44.633333</v>
      </c>
      <c r="Q1757" s="2">
        <v>-47.466667000000001</v>
      </c>
      <c r="R1757" s="11">
        <v>88</v>
      </c>
      <c r="S1757" s="11">
        <v>88</v>
      </c>
      <c r="T1757" s="2" t="s">
        <v>1846</v>
      </c>
      <c r="U1757" s="2" t="s">
        <v>40</v>
      </c>
      <c r="V1757" s="2" t="s">
        <v>149</v>
      </c>
      <c r="AD1757" s="10" t="s">
        <v>1858</v>
      </c>
    </row>
    <row r="1758" spans="1:30" x14ac:dyDescent="0.2">
      <c r="A1758" s="2">
        <v>100674</v>
      </c>
      <c r="B1758" s="2">
        <v>99548</v>
      </c>
      <c r="C1758" s="2">
        <v>154</v>
      </c>
      <c r="D1758" s="10" t="s">
        <v>1855</v>
      </c>
      <c r="E1758" s="2" t="s">
        <v>42</v>
      </c>
      <c r="F1758" s="2" t="s">
        <v>1494</v>
      </c>
      <c r="J1758" s="2" t="s">
        <v>30</v>
      </c>
      <c r="K1758" s="10" t="s">
        <v>2219</v>
      </c>
      <c r="L1758" s="2" t="s">
        <v>44</v>
      </c>
      <c r="M1758" s="2" t="s">
        <v>38</v>
      </c>
      <c r="N1758" s="10">
        <v>2002</v>
      </c>
      <c r="O1758" s="9">
        <v>37463</v>
      </c>
      <c r="P1758" s="2">
        <v>44.55</v>
      </c>
      <c r="Q1758" s="2">
        <v>-47.15</v>
      </c>
      <c r="R1758" s="11">
        <v>78</v>
      </c>
      <c r="S1758" s="11">
        <v>78</v>
      </c>
      <c r="T1758" s="2" t="s">
        <v>1846</v>
      </c>
      <c r="U1758" s="2" t="s">
        <v>40</v>
      </c>
      <c r="V1758" s="2" t="s">
        <v>149</v>
      </c>
      <c r="AD1758" s="10" t="s">
        <v>1858</v>
      </c>
    </row>
    <row r="1759" spans="1:30" x14ac:dyDescent="0.2">
      <c r="A1759" s="2">
        <v>100683</v>
      </c>
      <c r="B1759" s="2">
        <v>99557</v>
      </c>
      <c r="C1759" s="2">
        <v>154</v>
      </c>
      <c r="D1759" s="10" t="s">
        <v>1855</v>
      </c>
      <c r="E1759" s="2" t="s">
        <v>42</v>
      </c>
      <c r="F1759" s="2" t="s">
        <v>1495</v>
      </c>
      <c r="J1759" s="2" t="s">
        <v>30</v>
      </c>
      <c r="K1759" s="10" t="s">
        <v>149</v>
      </c>
      <c r="L1759" s="2" t="s">
        <v>44</v>
      </c>
      <c r="M1759" s="2" t="s">
        <v>38</v>
      </c>
      <c r="N1759" s="10">
        <v>2002</v>
      </c>
      <c r="O1759" s="9">
        <v>37467</v>
      </c>
      <c r="P1759" s="2">
        <v>47.866667</v>
      </c>
      <c r="Q1759" s="2">
        <v>-41.683332999999998</v>
      </c>
      <c r="R1759" s="11">
        <v>88</v>
      </c>
      <c r="S1759" s="11">
        <v>88</v>
      </c>
      <c r="T1759" s="2" t="s">
        <v>1846</v>
      </c>
      <c r="U1759" s="2" t="s">
        <v>40</v>
      </c>
      <c r="V1759" s="2" t="s">
        <v>149</v>
      </c>
      <c r="AD1759" s="10" t="s">
        <v>1858</v>
      </c>
    </row>
    <row r="1760" spans="1:30" x14ac:dyDescent="0.2">
      <c r="A1760" s="2">
        <v>100686</v>
      </c>
      <c r="B1760" s="2">
        <v>99560</v>
      </c>
      <c r="C1760" s="2">
        <v>154</v>
      </c>
      <c r="D1760" s="10" t="s">
        <v>1855</v>
      </c>
      <c r="E1760" s="2" t="s">
        <v>42</v>
      </c>
      <c r="F1760" s="2" t="s">
        <v>1496</v>
      </c>
      <c r="J1760" s="2" t="s">
        <v>30</v>
      </c>
      <c r="K1760" s="10" t="s">
        <v>149</v>
      </c>
      <c r="L1760" s="2" t="s">
        <v>44</v>
      </c>
      <c r="M1760" s="2" t="s">
        <v>38</v>
      </c>
      <c r="N1760" s="10">
        <v>2002</v>
      </c>
      <c r="O1760" s="9">
        <v>37467</v>
      </c>
      <c r="P1760" s="2">
        <v>47.683332999999998</v>
      </c>
      <c r="Q1760" s="2">
        <v>-41.666666999999997</v>
      </c>
      <c r="R1760" s="11">
        <v>90</v>
      </c>
      <c r="S1760" s="11">
        <v>90</v>
      </c>
      <c r="T1760" s="2" t="s">
        <v>1846</v>
      </c>
      <c r="U1760" s="2" t="s">
        <v>40</v>
      </c>
      <c r="V1760" s="2" t="s">
        <v>149</v>
      </c>
      <c r="AD1760" s="10" t="s">
        <v>1858</v>
      </c>
    </row>
    <row r="1761" spans="1:30" x14ac:dyDescent="0.2">
      <c r="A1761" s="2">
        <v>100687</v>
      </c>
      <c r="B1761" s="2">
        <v>99561</v>
      </c>
      <c r="C1761" s="2">
        <v>154</v>
      </c>
      <c r="D1761" s="10" t="s">
        <v>1855</v>
      </c>
      <c r="E1761" s="2" t="s">
        <v>42</v>
      </c>
      <c r="F1761" s="2" t="s">
        <v>1497</v>
      </c>
      <c r="J1761" s="2" t="s">
        <v>30</v>
      </c>
      <c r="K1761" s="10" t="s">
        <v>2219</v>
      </c>
      <c r="L1761" s="2" t="s">
        <v>44</v>
      </c>
      <c r="M1761" s="2" t="s">
        <v>38</v>
      </c>
      <c r="N1761" s="10">
        <v>2002</v>
      </c>
      <c r="O1761" s="9">
        <v>37467</v>
      </c>
      <c r="P1761" s="2">
        <v>47.683332999999998</v>
      </c>
      <c r="Q1761" s="2">
        <v>-41.633333</v>
      </c>
      <c r="R1761" s="11">
        <v>81</v>
      </c>
      <c r="S1761" s="11">
        <v>81</v>
      </c>
      <c r="T1761" s="2" t="s">
        <v>1846</v>
      </c>
      <c r="U1761" s="2" t="s">
        <v>40</v>
      </c>
      <c r="V1761" s="2" t="s">
        <v>149</v>
      </c>
      <c r="AD1761" s="10" t="s">
        <v>1858</v>
      </c>
    </row>
    <row r="1762" spans="1:30" x14ac:dyDescent="0.2">
      <c r="A1762" s="2">
        <v>100688</v>
      </c>
      <c r="B1762" s="2">
        <v>99562</v>
      </c>
      <c r="C1762" s="2">
        <v>154</v>
      </c>
      <c r="D1762" s="10" t="s">
        <v>1855</v>
      </c>
      <c r="E1762" s="2" t="s">
        <v>42</v>
      </c>
      <c r="F1762" s="2" t="s">
        <v>1498</v>
      </c>
      <c r="J1762" s="2" t="s">
        <v>30</v>
      </c>
      <c r="K1762" s="10" t="s">
        <v>2219</v>
      </c>
      <c r="L1762" s="2" t="s">
        <v>44</v>
      </c>
      <c r="M1762" s="2" t="s">
        <v>38</v>
      </c>
      <c r="N1762" s="10">
        <v>2002</v>
      </c>
      <c r="O1762" s="9">
        <v>37467</v>
      </c>
      <c r="P1762" s="2">
        <v>47.683332999999998</v>
      </c>
      <c r="Q1762" s="2">
        <v>-41.633333</v>
      </c>
      <c r="R1762" s="11">
        <v>80</v>
      </c>
      <c r="S1762" s="11">
        <v>80</v>
      </c>
      <c r="T1762" s="2" t="s">
        <v>1846</v>
      </c>
      <c r="U1762" s="2" t="s">
        <v>40</v>
      </c>
      <c r="V1762" s="2" t="s">
        <v>149</v>
      </c>
      <c r="AD1762" s="10" t="s">
        <v>1858</v>
      </c>
    </row>
    <row r="1763" spans="1:30" x14ac:dyDescent="0.2">
      <c r="A1763" s="2">
        <v>100700</v>
      </c>
      <c r="B1763" s="2">
        <v>99574</v>
      </c>
      <c r="C1763" s="2">
        <v>154</v>
      </c>
      <c r="D1763" s="10" t="s">
        <v>1855</v>
      </c>
      <c r="E1763" s="2" t="s">
        <v>42</v>
      </c>
      <c r="F1763" s="2" t="s">
        <v>1499</v>
      </c>
      <c r="J1763" s="2" t="s">
        <v>30</v>
      </c>
      <c r="K1763" s="10" t="s">
        <v>2219</v>
      </c>
      <c r="L1763" s="2" t="s">
        <v>44</v>
      </c>
      <c r="M1763" s="2" t="s">
        <v>38</v>
      </c>
      <c r="N1763" s="10">
        <v>2006</v>
      </c>
      <c r="O1763" s="9">
        <v>38886</v>
      </c>
      <c r="P1763" s="2">
        <v>40.516666999999998</v>
      </c>
      <c r="Q1763" s="2">
        <v>-66.583332999999996</v>
      </c>
      <c r="R1763" s="11">
        <v>78</v>
      </c>
      <c r="S1763" s="11">
        <v>78</v>
      </c>
      <c r="T1763" s="2" t="s">
        <v>1846</v>
      </c>
      <c r="U1763" s="2" t="s">
        <v>40</v>
      </c>
      <c r="V1763" s="2" t="s">
        <v>149</v>
      </c>
      <c r="W1763" s="2">
        <v>5</v>
      </c>
      <c r="X1763" s="2">
        <v>5</v>
      </c>
      <c r="Y1763" s="2" t="s">
        <v>1849</v>
      </c>
      <c r="Z1763" s="2" t="s">
        <v>47</v>
      </c>
      <c r="AA1763" s="2" t="s">
        <v>41</v>
      </c>
      <c r="AD1763" s="10" t="s">
        <v>1858</v>
      </c>
    </row>
    <row r="1764" spans="1:30" x14ac:dyDescent="0.2">
      <c r="A1764" s="2">
        <v>100712</v>
      </c>
      <c r="B1764" s="2">
        <v>99586</v>
      </c>
      <c r="C1764" s="2">
        <v>154</v>
      </c>
      <c r="D1764" s="10" t="s">
        <v>1855</v>
      </c>
      <c r="E1764" s="2" t="s">
        <v>42</v>
      </c>
      <c r="F1764" s="2" t="s">
        <v>1500</v>
      </c>
      <c r="J1764" s="2" t="s">
        <v>30</v>
      </c>
      <c r="K1764" s="10" t="s">
        <v>2219</v>
      </c>
      <c r="L1764" s="2" t="s">
        <v>44</v>
      </c>
      <c r="M1764" s="2" t="s">
        <v>38</v>
      </c>
      <c r="N1764" s="10">
        <v>2006</v>
      </c>
      <c r="O1764" s="9">
        <v>38886</v>
      </c>
      <c r="P1764" s="2">
        <v>40.483333000000002</v>
      </c>
      <c r="Q1764" s="2">
        <v>-66.716667000000001</v>
      </c>
      <c r="R1764" s="11">
        <v>80</v>
      </c>
      <c r="S1764" s="11">
        <v>80</v>
      </c>
      <c r="T1764" s="2" t="s">
        <v>1846</v>
      </c>
      <c r="U1764" s="2" t="s">
        <v>40</v>
      </c>
      <c r="V1764" s="2" t="s">
        <v>149</v>
      </c>
      <c r="W1764" s="2">
        <v>5</v>
      </c>
      <c r="X1764" s="2">
        <v>5</v>
      </c>
      <c r="Y1764" s="2" t="s">
        <v>1849</v>
      </c>
      <c r="Z1764" s="2" t="s">
        <v>47</v>
      </c>
      <c r="AA1764" s="2" t="s">
        <v>41</v>
      </c>
      <c r="AD1764" s="10" t="s">
        <v>1858</v>
      </c>
    </row>
    <row r="1765" spans="1:30" x14ac:dyDescent="0.2">
      <c r="A1765" s="2">
        <v>100715</v>
      </c>
      <c r="B1765" s="2">
        <v>99589</v>
      </c>
      <c r="C1765" s="2">
        <v>154</v>
      </c>
      <c r="D1765" s="10" t="s">
        <v>1855</v>
      </c>
      <c r="E1765" s="2" t="s">
        <v>42</v>
      </c>
      <c r="F1765" s="2" t="s">
        <v>1501</v>
      </c>
      <c r="J1765" s="2" t="s">
        <v>30</v>
      </c>
      <c r="K1765" s="10" t="s">
        <v>149</v>
      </c>
      <c r="L1765" s="2" t="s">
        <v>44</v>
      </c>
      <c r="M1765" s="2" t="s">
        <v>38</v>
      </c>
      <c r="N1765" s="10">
        <v>2006</v>
      </c>
      <c r="O1765" s="9">
        <v>38886</v>
      </c>
      <c r="P1765" s="2">
        <v>40.4</v>
      </c>
      <c r="Q1765" s="2">
        <v>-66.716667000000001</v>
      </c>
      <c r="R1765" s="11">
        <v>78</v>
      </c>
      <c r="S1765" s="11">
        <v>78</v>
      </c>
      <c r="T1765" s="2" t="s">
        <v>1846</v>
      </c>
      <c r="U1765" s="2" t="s">
        <v>40</v>
      </c>
      <c r="V1765" s="2" t="s">
        <v>149</v>
      </c>
      <c r="W1765" s="2">
        <v>5</v>
      </c>
      <c r="X1765" s="2">
        <v>5</v>
      </c>
      <c r="Y1765" s="2" t="s">
        <v>1849</v>
      </c>
      <c r="Z1765" s="2" t="s">
        <v>47</v>
      </c>
      <c r="AA1765" s="2" t="s">
        <v>41</v>
      </c>
      <c r="AD1765" s="10" t="s">
        <v>1858</v>
      </c>
    </row>
    <row r="1766" spans="1:30" x14ac:dyDescent="0.2">
      <c r="A1766" s="2">
        <v>100722</v>
      </c>
      <c r="B1766" s="2">
        <v>99596</v>
      </c>
      <c r="C1766" s="2">
        <v>154</v>
      </c>
      <c r="D1766" s="10" t="s">
        <v>1855</v>
      </c>
      <c r="E1766" s="2" t="s">
        <v>42</v>
      </c>
      <c r="F1766" s="2" t="s">
        <v>1502</v>
      </c>
      <c r="J1766" s="2" t="s">
        <v>30</v>
      </c>
      <c r="K1766" s="10" t="s">
        <v>2219</v>
      </c>
      <c r="L1766" s="2" t="s">
        <v>44</v>
      </c>
      <c r="M1766" s="2" t="s">
        <v>38</v>
      </c>
      <c r="N1766" s="10">
        <v>2002</v>
      </c>
      <c r="O1766" s="9">
        <v>37502</v>
      </c>
      <c r="P1766" s="2">
        <v>45.85</v>
      </c>
      <c r="Q1766" s="2">
        <v>-46.65</v>
      </c>
      <c r="R1766" s="11">
        <v>89</v>
      </c>
      <c r="S1766" s="11">
        <v>89</v>
      </c>
      <c r="T1766" s="2" t="s">
        <v>1846</v>
      </c>
      <c r="U1766" s="2" t="s">
        <v>40</v>
      </c>
      <c r="V1766" s="2" t="s">
        <v>149</v>
      </c>
      <c r="AD1766" s="10" t="s">
        <v>1858</v>
      </c>
    </row>
    <row r="1767" spans="1:30" x14ac:dyDescent="0.2">
      <c r="A1767" s="2">
        <v>100723</v>
      </c>
      <c r="B1767" s="2">
        <v>99597</v>
      </c>
      <c r="C1767" s="2">
        <v>154</v>
      </c>
      <c r="D1767" s="10" t="s">
        <v>1855</v>
      </c>
      <c r="E1767" s="2" t="s">
        <v>42</v>
      </c>
      <c r="F1767" s="2" t="s">
        <v>1503</v>
      </c>
      <c r="J1767" s="2" t="s">
        <v>30</v>
      </c>
      <c r="K1767" s="10" t="s">
        <v>2219</v>
      </c>
      <c r="L1767" s="2" t="s">
        <v>44</v>
      </c>
      <c r="M1767" s="2" t="s">
        <v>38</v>
      </c>
      <c r="N1767" s="10">
        <v>2002</v>
      </c>
      <c r="O1767" s="9">
        <v>37507</v>
      </c>
      <c r="P1767" s="2">
        <v>46.3</v>
      </c>
      <c r="Q1767" s="2">
        <v>-45.833333000000003</v>
      </c>
      <c r="R1767" s="11">
        <v>130</v>
      </c>
      <c r="S1767" s="11">
        <v>130</v>
      </c>
      <c r="T1767" s="2" t="s">
        <v>1846</v>
      </c>
      <c r="U1767" s="2" t="s">
        <v>40</v>
      </c>
      <c r="V1767" s="2" t="s">
        <v>41</v>
      </c>
      <c r="AD1767" s="10" t="s">
        <v>1858</v>
      </c>
    </row>
    <row r="1768" spans="1:30" x14ac:dyDescent="0.2">
      <c r="A1768" s="2">
        <v>100726</v>
      </c>
      <c r="B1768" s="2">
        <v>99600</v>
      </c>
      <c r="C1768" s="2">
        <v>154</v>
      </c>
      <c r="D1768" s="10" t="s">
        <v>1855</v>
      </c>
      <c r="E1768" s="2" t="s">
        <v>42</v>
      </c>
      <c r="F1768" s="2" t="s">
        <v>1504</v>
      </c>
      <c r="J1768" s="2" t="s">
        <v>30</v>
      </c>
      <c r="K1768" s="10" t="s">
        <v>2219</v>
      </c>
      <c r="L1768" s="2" t="s">
        <v>44</v>
      </c>
      <c r="M1768" s="2" t="s">
        <v>38</v>
      </c>
      <c r="N1768" s="10">
        <v>2002</v>
      </c>
      <c r="O1768" s="9">
        <v>37502</v>
      </c>
      <c r="P1768" s="2">
        <v>45.8</v>
      </c>
      <c r="Q1768" s="2">
        <v>-46.483333000000002</v>
      </c>
      <c r="R1768" s="11">
        <v>88</v>
      </c>
      <c r="S1768" s="11">
        <v>88</v>
      </c>
      <c r="T1768" s="2" t="s">
        <v>1846</v>
      </c>
      <c r="U1768" s="2" t="s">
        <v>40</v>
      </c>
      <c r="V1768" s="2" t="s">
        <v>149</v>
      </c>
      <c r="AD1768" s="10" t="s">
        <v>1858</v>
      </c>
    </row>
    <row r="1769" spans="1:30" x14ac:dyDescent="0.2">
      <c r="A1769" s="2">
        <v>100729</v>
      </c>
      <c r="B1769" s="2">
        <v>99603</v>
      </c>
      <c r="C1769" s="2">
        <v>154</v>
      </c>
      <c r="D1769" s="10" t="s">
        <v>1855</v>
      </c>
      <c r="E1769" s="2" t="s">
        <v>42</v>
      </c>
      <c r="F1769" s="2" t="s">
        <v>1505</v>
      </c>
      <c r="J1769" s="2" t="s">
        <v>30</v>
      </c>
      <c r="K1769" s="10" t="s">
        <v>149</v>
      </c>
      <c r="L1769" s="2" t="s">
        <v>44</v>
      </c>
      <c r="M1769" s="2" t="s">
        <v>38</v>
      </c>
      <c r="N1769" s="10">
        <v>2005</v>
      </c>
      <c r="O1769" s="9">
        <v>38566</v>
      </c>
      <c r="P1769" s="2">
        <v>43.983333000000002</v>
      </c>
      <c r="Q1769" s="2">
        <v>-48.883333</v>
      </c>
      <c r="R1769" s="11">
        <v>74</v>
      </c>
      <c r="S1769" s="11">
        <v>74</v>
      </c>
      <c r="T1769" s="2" t="s">
        <v>1846</v>
      </c>
      <c r="U1769" s="2" t="s">
        <v>52</v>
      </c>
      <c r="V1769" s="2" t="s">
        <v>149</v>
      </c>
      <c r="AD1769" s="10" t="s">
        <v>1858</v>
      </c>
    </row>
    <row r="1770" spans="1:30" x14ac:dyDescent="0.2">
      <c r="A1770" s="2">
        <v>100732</v>
      </c>
      <c r="B1770" s="2">
        <v>99606</v>
      </c>
      <c r="C1770" s="2">
        <v>154</v>
      </c>
      <c r="D1770" s="10" t="s">
        <v>1855</v>
      </c>
      <c r="E1770" s="2" t="s">
        <v>42</v>
      </c>
      <c r="F1770" s="2" t="s">
        <v>1506</v>
      </c>
      <c r="J1770" s="2" t="s">
        <v>30</v>
      </c>
      <c r="K1770" s="10" t="s">
        <v>149</v>
      </c>
      <c r="L1770" s="2" t="s">
        <v>44</v>
      </c>
      <c r="M1770" s="2" t="s">
        <v>38</v>
      </c>
      <c r="N1770" s="10">
        <v>2005</v>
      </c>
      <c r="O1770" s="9">
        <v>38583</v>
      </c>
      <c r="P1770" s="2">
        <v>45.6</v>
      </c>
      <c r="Q1770" s="2">
        <v>-46.866667</v>
      </c>
      <c r="R1770" s="11">
        <v>83</v>
      </c>
      <c r="S1770" s="11">
        <v>83</v>
      </c>
      <c r="T1770" s="2" t="s">
        <v>1846</v>
      </c>
      <c r="U1770" s="2" t="s">
        <v>40</v>
      </c>
      <c r="V1770" s="2" t="s">
        <v>149</v>
      </c>
      <c r="W1770" s="2">
        <v>6</v>
      </c>
      <c r="X1770" s="2">
        <v>6</v>
      </c>
      <c r="Y1770" s="2" t="s">
        <v>1849</v>
      </c>
      <c r="Z1770" s="2" t="s">
        <v>47</v>
      </c>
      <c r="AA1770" s="2" t="s">
        <v>41</v>
      </c>
      <c r="AD1770" s="10" t="s">
        <v>1858</v>
      </c>
    </row>
    <row r="1771" spans="1:30" x14ac:dyDescent="0.2">
      <c r="A1771" s="2">
        <v>100733</v>
      </c>
      <c r="B1771" s="2">
        <v>99607</v>
      </c>
      <c r="C1771" s="2">
        <v>154</v>
      </c>
      <c r="D1771" s="10" t="s">
        <v>1855</v>
      </c>
      <c r="E1771" s="2" t="s">
        <v>42</v>
      </c>
      <c r="F1771" s="2" t="s">
        <v>1507</v>
      </c>
      <c r="J1771" s="2" t="s">
        <v>30</v>
      </c>
      <c r="K1771" s="10" t="s">
        <v>2219</v>
      </c>
      <c r="L1771" s="2" t="s">
        <v>44</v>
      </c>
      <c r="M1771" s="2" t="s">
        <v>38</v>
      </c>
      <c r="N1771" s="10">
        <v>2005</v>
      </c>
      <c r="O1771" s="9">
        <v>38584</v>
      </c>
      <c r="P1771" s="2">
        <v>45.7</v>
      </c>
      <c r="Q1771" s="2">
        <v>-46.583333000000003</v>
      </c>
      <c r="R1771" s="11">
        <v>82</v>
      </c>
      <c r="S1771" s="11">
        <v>82</v>
      </c>
      <c r="T1771" s="2" t="s">
        <v>1846</v>
      </c>
      <c r="U1771" s="2" t="s">
        <v>40</v>
      </c>
      <c r="V1771" s="2" t="s">
        <v>149</v>
      </c>
      <c r="W1771" s="2">
        <v>6</v>
      </c>
      <c r="X1771" s="2">
        <v>6</v>
      </c>
      <c r="Y1771" s="2" t="s">
        <v>1849</v>
      </c>
      <c r="Z1771" s="2" t="s">
        <v>47</v>
      </c>
      <c r="AA1771" s="2" t="s">
        <v>41</v>
      </c>
      <c r="AD1771" s="10" t="s">
        <v>1858</v>
      </c>
    </row>
    <row r="1772" spans="1:30" x14ac:dyDescent="0.2">
      <c r="A1772" s="2">
        <v>100736</v>
      </c>
      <c r="B1772" s="2">
        <v>99610</v>
      </c>
      <c r="C1772" s="2">
        <v>154</v>
      </c>
      <c r="D1772" s="10" t="s">
        <v>1855</v>
      </c>
      <c r="E1772" s="2" t="s">
        <v>42</v>
      </c>
      <c r="F1772" s="2" t="s">
        <v>1508</v>
      </c>
      <c r="J1772" s="2" t="s">
        <v>30</v>
      </c>
      <c r="K1772" s="10" t="s">
        <v>2219</v>
      </c>
      <c r="L1772" s="2" t="s">
        <v>44</v>
      </c>
      <c r="M1772" s="2" t="s">
        <v>38</v>
      </c>
      <c r="N1772" s="10">
        <v>2005</v>
      </c>
      <c r="O1772" s="9">
        <v>38584</v>
      </c>
      <c r="P1772" s="2">
        <v>45.516666999999998</v>
      </c>
      <c r="Q1772" s="2">
        <v>-46.966667000000001</v>
      </c>
      <c r="R1772" s="11">
        <v>92</v>
      </c>
      <c r="S1772" s="11">
        <v>92</v>
      </c>
      <c r="T1772" s="2" t="s">
        <v>1846</v>
      </c>
      <c r="U1772" s="2" t="s">
        <v>40</v>
      </c>
      <c r="V1772" s="2" t="s">
        <v>149</v>
      </c>
      <c r="W1772" s="2">
        <v>9</v>
      </c>
      <c r="X1772" s="2">
        <v>9</v>
      </c>
      <c r="Y1772" s="2" t="s">
        <v>1849</v>
      </c>
      <c r="Z1772" s="2" t="s">
        <v>47</v>
      </c>
      <c r="AA1772" s="2" t="s">
        <v>41</v>
      </c>
      <c r="AD1772" s="10" t="s">
        <v>1858</v>
      </c>
    </row>
    <row r="1773" spans="1:30" x14ac:dyDescent="0.2">
      <c r="A1773" s="2">
        <v>100737</v>
      </c>
      <c r="B1773" s="2">
        <v>99611</v>
      </c>
      <c r="C1773" s="2">
        <v>154</v>
      </c>
      <c r="D1773" s="10" t="s">
        <v>1855</v>
      </c>
      <c r="E1773" s="2" t="s">
        <v>42</v>
      </c>
      <c r="F1773" s="2" t="s">
        <v>1509</v>
      </c>
      <c r="J1773" s="2" t="s">
        <v>30</v>
      </c>
      <c r="K1773" s="10" t="s">
        <v>149</v>
      </c>
      <c r="L1773" s="2" t="s">
        <v>44</v>
      </c>
      <c r="M1773" s="2" t="s">
        <v>38</v>
      </c>
      <c r="N1773" s="10">
        <v>2005</v>
      </c>
      <c r="O1773" s="9">
        <v>38586</v>
      </c>
      <c r="P1773" s="2">
        <v>45.633333</v>
      </c>
      <c r="Q1773" s="2">
        <v>-46.95</v>
      </c>
      <c r="R1773" s="11">
        <v>95</v>
      </c>
      <c r="S1773" s="11">
        <v>95</v>
      </c>
      <c r="T1773" s="2" t="s">
        <v>1846</v>
      </c>
      <c r="U1773" s="2" t="s">
        <v>40</v>
      </c>
      <c r="V1773" s="2" t="s">
        <v>149</v>
      </c>
      <c r="W1773" s="2">
        <v>10</v>
      </c>
      <c r="X1773" s="2">
        <v>10</v>
      </c>
      <c r="Y1773" s="2" t="s">
        <v>1849</v>
      </c>
      <c r="Z1773" s="2" t="s">
        <v>47</v>
      </c>
      <c r="AA1773" s="2" t="s">
        <v>41</v>
      </c>
      <c r="AD1773" s="10" t="s">
        <v>1858</v>
      </c>
    </row>
    <row r="1774" spans="1:30" x14ac:dyDescent="0.2">
      <c r="A1774" s="2">
        <v>100770</v>
      </c>
      <c r="B1774" s="2">
        <v>99644</v>
      </c>
      <c r="C1774" s="2">
        <v>154</v>
      </c>
      <c r="D1774" s="10" t="s">
        <v>1855</v>
      </c>
      <c r="E1774" s="2" t="s">
        <v>42</v>
      </c>
      <c r="F1774" s="2" t="s">
        <v>1510</v>
      </c>
      <c r="J1774" s="2" t="s">
        <v>30</v>
      </c>
      <c r="K1774" s="10" t="s">
        <v>2219</v>
      </c>
      <c r="L1774" s="2" t="s">
        <v>44</v>
      </c>
      <c r="M1774" s="2" t="s">
        <v>38</v>
      </c>
      <c r="N1774" s="10">
        <v>2002</v>
      </c>
      <c r="O1774" s="9">
        <v>37476</v>
      </c>
      <c r="P1774" s="2">
        <v>46.25</v>
      </c>
      <c r="Q1774" s="2">
        <v>-42.85</v>
      </c>
      <c r="R1774" s="11">
        <v>96</v>
      </c>
      <c r="S1774" s="11">
        <v>96</v>
      </c>
      <c r="T1774" s="2" t="s">
        <v>1846</v>
      </c>
      <c r="U1774" s="2" t="s">
        <v>40</v>
      </c>
      <c r="V1774" s="2" t="s">
        <v>149</v>
      </c>
      <c r="AD1774" s="10" t="s">
        <v>1858</v>
      </c>
    </row>
    <row r="1775" spans="1:30" x14ac:dyDescent="0.2">
      <c r="A1775" s="2">
        <v>100771</v>
      </c>
      <c r="B1775" s="2">
        <v>99645</v>
      </c>
      <c r="C1775" s="2">
        <v>154</v>
      </c>
      <c r="D1775" s="10" t="s">
        <v>1855</v>
      </c>
      <c r="E1775" s="2" t="s">
        <v>42</v>
      </c>
      <c r="F1775" s="2" t="s">
        <v>1511</v>
      </c>
      <c r="J1775" s="2" t="s">
        <v>30</v>
      </c>
      <c r="K1775" s="10" t="s">
        <v>2219</v>
      </c>
      <c r="L1775" s="2" t="s">
        <v>44</v>
      </c>
      <c r="M1775" s="2" t="s">
        <v>38</v>
      </c>
      <c r="N1775" s="10">
        <v>2002</v>
      </c>
      <c r="O1775" s="9">
        <v>37502</v>
      </c>
      <c r="P1775" s="2">
        <v>45.816667000000002</v>
      </c>
      <c r="Q1775" s="2">
        <v>-46.433332999999998</v>
      </c>
      <c r="R1775" s="11">
        <v>116</v>
      </c>
      <c r="S1775" s="11">
        <v>116</v>
      </c>
      <c r="T1775" s="2" t="s">
        <v>1846</v>
      </c>
      <c r="U1775" s="2" t="s">
        <v>40</v>
      </c>
      <c r="V1775" s="2" t="s">
        <v>149</v>
      </c>
      <c r="AD1775" s="10" t="s">
        <v>1858</v>
      </c>
    </row>
    <row r="1776" spans="1:30" x14ac:dyDescent="0.2">
      <c r="A1776" s="2">
        <v>101280</v>
      </c>
      <c r="B1776" s="2">
        <v>100150</v>
      </c>
      <c r="C1776" s="2">
        <v>154</v>
      </c>
      <c r="D1776" s="10" t="s">
        <v>1855</v>
      </c>
      <c r="E1776" s="2" t="s">
        <v>42</v>
      </c>
      <c r="F1776" s="2" t="s">
        <v>1512</v>
      </c>
      <c r="J1776" s="2" t="s">
        <v>30</v>
      </c>
      <c r="K1776" s="10" t="s">
        <v>35</v>
      </c>
      <c r="L1776" s="2" t="s">
        <v>44</v>
      </c>
      <c r="M1776" s="2" t="s">
        <v>87</v>
      </c>
      <c r="N1776" s="10">
        <v>2003</v>
      </c>
      <c r="O1776" s="9">
        <v>37843</v>
      </c>
      <c r="P1776" s="2">
        <v>40.366667</v>
      </c>
      <c r="Q1776" s="2">
        <v>-73.150000000000006</v>
      </c>
      <c r="R1776" s="11">
        <v>213</v>
      </c>
      <c r="S1776" s="11">
        <v>213</v>
      </c>
      <c r="T1776" s="2" t="s">
        <v>1846</v>
      </c>
      <c r="U1776" s="2" t="s">
        <v>40</v>
      </c>
      <c r="V1776" s="2" t="s">
        <v>41</v>
      </c>
      <c r="W1776" s="2">
        <v>102</v>
      </c>
      <c r="X1776" s="2">
        <v>102</v>
      </c>
      <c r="Y1776" s="2" t="s">
        <v>1849</v>
      </c>
      <c r="Z1776" s="2" t="s">
        <v>47</v>
      </c>
      <c r="AA1776" s="2" t="s">
        <v>41</v>
      </c>
      <c r="AD1776" s="10" t="s">
        <v>1858</v>
      </c>
    </row>
    <row r="1777" spans="1:38" x14ac:dyDescent="0.2">
      <c r="A1777" s="2">
        <v>101996</v>
      </c>
      <c r="B1777" s="2">
        <v>100859</v>
      </c>
      <c r="C1777" s="2">
        <v>154</v>
      </c>
      <c r="D1777" s="10" t="s">
        <v>1855</v>
      </c>
      <c r="E1777" s="2" t="s">
        <v>42</v>
      </c>
      <c r="F1777" s="2" t="s">
        <v>1513</v>
      </c>
      <c r="J1777" s="2" t="s">
        <v>30</v>
      </c>
      <c r="K1777" s="10" t="s">
        <v>149</v>
      </c>
      <c r="L1777" s="2" t="s">
        <v>44</v>
      </c>
      <c r="M1777" s="2" t="s">
        <v>87</v>
      </c>
      <c r="N1777" s="10">
        <v>2005</v>
      </c>
      <c r="O1777" s="9">
        <v>38578</v>
      </c>
      <c r="P1777" s="2">
        <v>43.45</v>
      </c>
      <c r="Q1777" s="2">
        <v>-70</v>
      </c>
      <c r="R1777" s="11">
        <v>91</v>
      </c>
      <c r="S1777" s="11">
        <v>91</v>
      </c>
      <c r="T1777" s="2" t="s">
        <v>1846</v>
      </c>
      <c r="U1777" s="2" t="s">
        <v>52</v>
      </c>
      <c r="V1777" s="2" t="s">
        <v>41</v>
      </c>
      <c r="W1777" s="2">
        <v>18</v>
      </c>
      <c r="X1777" s="2">
        <v>18</v>
      </c>
      <c r="Y1777" s="2" t="s">
        <v>1849</v>
      </c>
      <c r="Z1777" s="2" t="s">
        <v>47</v>
      </c>
      <c r="AA1777" s="2" t="s">
        <v>41</v>
      </c>
      <c r="AD1777" s="10" t="s">
        <v>1858</v>
      </c>
    </row>
    <row r="1778" spans="1:38" x14ac:dyDescent="0.2">
      <c r="A1778" s="2">
        <v>101997</v>
      </c>
      <c r="B1778" s="2">
        <v>100860</v>
      </c>
      <c r="C1778" s="2">
        <v>154</v>
      </c>
      <c r="D1778" s="10" t="s">
        <v>1855</v>
      </c>
      <c r="E1778" s="2" t="s">
        <v>42</v>
      </c>
      <c r="F1778" s="2" t="s">
        <v>1514</v>
      </c>
      <c r="J1778" s="2" t="s">
        <v>30</v>
      </c>
      <c r="K1778" s="10" t="s">
        <v>2219</v>
      </c>
      <c r="L1778" s="2" t="s">
        <v>44</v>
      </c>
      <c r="M1778" s="2" t="s">
        <v>32</v>
      </c>
      <c r="N1778" s="10">
        <v>2005</v>
      </c>
      <c r="O1778" s="9">
        <v>38576</v>
      </c>
      <c r="P1778" s="2">
        <v>43.466667000000001</v>
      </c>
      <c r="Q1778" s="2">
        <v>-69.983333000000002</v>
      </c>
      <c r="R1778" s="11">
        <v>107</v>
      </c>
      <c r="S1778" s="11">
        <v>107</v>
      </c>
      <c r="T1778" s="2" t="s">
        <v>1846</v>
      </c>
      <c r="U1778" s="2" t="s">
        <v>52</v>
      </c>
      <c r="V1778" s="2" t="s">
        <v>41</v>
      </c>
      <c r="W1778" s="2">
        <v>18</v>
      </c>
      <c r="X1778" s="2">
        <v>18</v>
      </c>
      <c r="Y1778" s="2" t="s">
        <v>1849</v>
      </c>
      <c r="Z1778" s="2" t="s">
        <v>47</v>
      </c>
      <c r="AA1778" s="2" t="s">
        <v>41</v>
      </c>
      <c r="AD1778" s="10" t="s">
        <v>1858</v>
      </c>
    </row>
    <row r="1779" spans="1:38" x14ac:dyDescent="0.2">
      <c r="A1779" s="2">
        <v>102347</v>
      </c>
      <c r="B1779" s="2">
        <v>101203</v>
      </c>
      <c r="C1779" s="2">
        <v>154</v>
      </c>
      <c r="D1779" s="10" t="s">
        <v>1855</v>
      </c>
      <c r="E1779" s="2" t="s">
        <v>42</v>
      </c>
      <c r="F1779" s="2" t="s">
        <v>1515</v>
      </c>
      <c r="J1779" s="2" t="s">
        <v>30</v>
      </c>
      <c r="K1779" s="10" t="s">
        <v>149</v>
      </c>
      <c r="L1779" s="2" t="s">
        <v>44</v>
      </c>
      <c r="M1779" s="2" t="s">
        <v>87</v>
      </c>
      <c r="N1779" s="10">
        <v>2002</v>
      </c>
      <c r="O1779" s="9">
        <v>37492</v>
      </c>
      <c r="P1779" s="2">
        <v>43.516666999999998</v>
      </c>
      <c r="Q1779" s="2">
        <v>-69.966667000000001</v>
      </c>
      <c r="R1779" s="11">
        <v>86</v>
      </c>
      <c r="S1779" s="11">
        <v>86</v>
      </c>
      <c r="T1779" s="2" t="s">
        <v>1846</v>
      </c>
      <c r="U1779" s="2" t="s">
        <v>40</v>
      </c>
      <c r="V1779" s="2" t="s">
        <v>149</v>
      </c>
      <c r="W1779" s="2">
        <v>9</v>
      </c>
      <c r="X1779" s="2">
        <v>9</v>
      </c>
      <c r="Y1779" s="2" t="s">
        <v>1849</v>
      </c>
      <c r="Z1779" s="2" t="s">
        <v>47</v>
      </c>
      <c r="AA1779" s="2" t="s">
        <v>41</v>
      </c>
      <c r="AD1779" s="10" t="s">
        <v>1858</v>
      </c>
    </row>
    <row r="1780" spans="1:38" x14ac:dyDescent="0.2">
      <c r="A1780" s="2">
        <v>102349</v>
      </c>
      <c r="B1780" s="2">
        <v>101205</v>
      </c>
      <c r="C1780" s="2">
        <v>154</v>
      </c>
      <c r="D1780" s="10" t="s">
        <v>1854</v>
      </c>
      <c r="E1780" s="2" t="s">
        <v>142</v>
      </c>
      <c r="F1780" s="2" t="s">
        <v>1516</v>
      </c>
      <c r="J1780" s="2" t="s">
        <v>30</v>
      </c>
      <c r="K1780" s="10" t="s">
        <v>149</v>
      </c>
      <c r="L1780" s="2" t="s">
        <v>44</v>
      </c>
      <c r="M1780" s="2" t="s">
        <v>87</v>
      </c>
      <c r="N1780" s="10">
        <v>2002</v>
      </c>
      <c r="O1780" s="9">
        <v>37506</v>
      </c>
      <c r="P1780" s="2">
        <v>43.516666999999998</v>
      </c>
      <c r="Q1780" s="2">
        <v>-69.966667000000001</v>
      </c>
      <c r="R1780" s="11">
        <v>94</v>
      </c>
      <c r="S1780" s="11">
        <v>94</v>
      </c>
      <c r="T1780" s="2" t="s">
        <v>1846</v>
      </c>
      <c r="U1780" s="2" t="s">
        <v>52</v>
      </c>
      <c r="V1780" s="2" t="s">
        <v>149</v>
      </c>
      <c r="W1780" s="2">
        <v>14</v>
      </c>
      <c r="X1780" s="2">
        <v>14</v>
      </c>
      <c r="Y1780" s="2" t="s">
        <v>1849</v>
      </c>
      <c r="Z1780" s="2" t="s">
        <v>47</v>
      </c>
      <c r="AA1780" s="2" t="s">
        <v>41</v>
      </c>
      <c r="AB1780" s="2" t="s">
        <v>31</v>
      </c>
      <c r="AC1780" s="2" t="s">
        <v>38</v>
      </c>
      <c r="AD1780" s="10">
        <v>2005</v>
      </c>
      <c r="AE1780" s="9">
        <v>38537</v>
      </c>
      <c r="AF1780" s="2">
        <v>43.75</v>
      </c>
      <c r="AG1780" s="2">
        <v>-63.3</v>
      </c>
      <c r="AH1780" s="2">
        <v>132</v>
      </c>
      <c r="AI1780" s="2">
        <v>132</v>
      </c>
      <c r="AJ1780" s="2" t="s">
        <v>1846</v>
      </c>
      <c r="AK1780" s="2" t="s">
        <v>40</v>
      </c>
      <c r="AL1780" s="2" t="s">
        <v>149</v>
      </c>
    </row>
    <row r="1781" spans="1:38" x14ac:dyDescent="0.2">
      <c r="A1781" s="2">
        <v>102472</v>
      </c>
      <c r="B1781" s="2">
        <v>101326</v>
      </c>
      <c r="C1781" s="2">
        <v>154</v>
      </c>
      <c r="D1781" s="10" t="s">
        <v>1855</v>
      </c>
      <c r="E1781" s="2" t="s">
        <v>42</v>
      </c>
      <c r="F1781" s="2" t="s">
        <v>1517</v>
      </c>
      <c r="J1781" s="2" t="s">
        <v>30</v>
      </c>
      <c r="K1781" s="10" t="s">
        <v>2219</v>
      </c>
      <c r="L1781" s="2" t="s">
        <v>44</v>
      </c>
      <c r="M1781" s="2" t="s">
        <v>87</v>
      </c>
      <c r="N1781" s="10">
        <v>2009</v>
      </c>
      <c r="O1781" s="9">
        <v>40063</v>
      </c>
      <c r="P1781" s="2">
        <v>42.619444000000001</v>
      </c>
      <c r="Q1781" s="2">
        <v>-69.489444000000006</v>
      </c>
      <c r="R1781" s="11">
        <v>86.36</v>
      </c>
      <c r="S1781" s="11">
        <v>34</v>
      </c>
      <c r="T1781" s="2" t="s">
        <v>1850</v>
      </c>
      <c r="U1781" s="2" t="s">
        <v>40</v>
      </c>
      <c r="V1781" s="2" t="s">
        <v>149</v>
      </c>
      <c r="W1781" s="2">
        <v>15.855</v>
      </c>
      <c r="X1781" s="2">
        <v>35</v>
      </c>
      <c r="Y1781" s="2" t="s">
        <v>1847</v>
      </c>
      <c r="Z1781" s="2" t="s">
        <v>47</v>
      </c>
      <c r="AA1781" s="2" t="s">
        <v>41</v>
      </c>
      <c r="AD1781" s="10" t="s">
        <v>1858</v>
      </c>
    </row>
    <row r="1782" spans="1:38" x14ac:dyDescent="0.2">
      <c r="A1782" s="2">
        <v>102473</v>
      </c>
      <c r="B1782" s="2">
        <v>101327</v>
      </c>
      <c r="C1782" s="2">
        <v>154</v>
      </c>
      <c r="D1782" s="10" t="s">
        <v>1855</v>
      </c>
      <c r="E1782" s="2" t="s">
        <v>42</v>
      </c>
      <c r="F1782" s="2" t="s">
        <v>1518</v>
      </c>
      <c r="J1782" s="2" t="s">
        <v>30</v>
      </c>
      <c r="K1782" s="10" t="s">
        <v>149</v>
      </c>
      <c r="L1782" s="2" t="s">
        <v>44</v>
      </c>
      <c r="M1782" s="2" t="s">
        <v>87</v>
      </c>
      <c r="N1782" s="10">
        <v>2009</v>
      </c>
      <c r="O1782" s="9">
        <v>40076</v>
      </c>
      <c r="P1782" s="2">
        <v>43.413333000000002</v>
      </c>
      <c r="Q1782" s="2">
        <v>-70.270832999999996</v>
      </c>
      <c r="R1782" s="11">
        <v>93.98</v>
      </c>
      <c r="S1782" s="11">
        <v>37</v>
      </c>
      <c r="T1782" s="2" t="s">
        <v>1850</v>
      </c>
      <c r="U1782" s="2" t="s">
        <v>52</v>
      </c>
      <c r="V1782" s="2" t="s">
        <v>149</v>
      </c>
      <c r="W1782" s="2">
        <v>20.385000000000002</v>
      </c>
      <c r="X1782" s="2">
        <v>45</v>
      </c>
      <c r="Y1782" s="2" t="s">
        <v>1847</v>
      </c>
      <c r="Z1782" s="2" t="s">
        <v>47</v>
      </c>
      <c r="AA1782" s="2" t="s">
        <v>41</v>
      </c>
      <c r="AD1782" s="10" t="s">
        <v>1858</v>
      </c>
    </row>
    <row r="1783" spans="1:38" x14ac:dyDescent="0.2">
      <c r="A1783" s="2">
        <v>102474</v>
      </c>
      <c r="B1783" s="2">
        <v>101328</v>
      </c>
      <c r="C1783" s="2">
        <v>154</v>
      </c>
      <c r="D1783" s="10" t="s">
        <v>1855</v>
      </c>
      <c r="E1783" s="2" t="s">
        <v>42</v>
      </c>
      <c r="F1783" s="2" t="s">
        <v>1519</v>
      </c>
      <c r="J1783" s="2" t="s">
        <v>30</v>
      </c>
      <c r="K1783" s="10" t="s">
        <v>2219</v>
      </c>
      <c r="L1783" s="2" t="s">
        <v>44</v>
      </c>
      <c r="M1783" s="2" t="s">
        <v>87</v>
      </c>
      <c r="N1783" s="10">
        <v>2010</v>
      </c>
      <c r="O1783" s="9">
        <v>40390</v>
      </c>
      <c r="P1783" s="2">
        <v>43.414999999999999</v>
      </c>
      <c r="Q1783" s="2">
        <v>-70.295833000000002</v>
      </c>
      <c r="R1783" s="11">
        <v>71.12</v>
      </c>
      <c r="S1783" s="11">
        <v>28</v>
      </c>
      <c r="T1783" s="2" t="s">
        <v>1850</v>
      </c>
      <c r="U1783" s="2" t="s">
        <v>40</v>
      </c>
      <c r="V1783" s="2" t="s">
        <v>41</v>
      </c>
      <c r="W1783" s="2">
        <v>6.7949999999999999</v>
      </c>
      <c r="X1783" s="2">
        <v>15</v>
      </c>
      <c r="Y1783" s="2" t="s">
        <v>1847</v>
      </c>
      <c r="Z1783" s="2" t="s">
        <v>47</v>
      </c>
      <c r="AA1783" s="2" t="s">
        <v>41</v>
      </c>
      <c r="AD1783" s="10" t="s">
        <v>1858</v>
      </c>
    </row>
    <row r="1784" spans="1:38" x14ac:dyDescent="0.2">
      <c r="A1784" s="2">
        <v>102475</v>
      </c>
      <c r="B1784" s="2">
        <v>101329</v>
      </c>
      <c r="C1784" s="2">
        <v>154</v>
      </c>
      <c r="D1784" s="10" t="s">
        <v>1855</v>
      </c>
      <c r="E1784" s="2" t="s">
        <v>42</v>
      </c>
      <c r="F1784" s="2" t="s">
        <v>1520</v>
      </c>
      <c r="J1784" s="2" t="s">
        <v>30</v>
      </c>
      <c r="K1784" s="10" t="s">
        <v>2219</v>
      </c>
      <c r="L1784" s="2" t="s">
        <v>44</v>
      </c>
      <c r="M1784" s="2" t="s">
        <v>87</v>
      </c>
      <c r="N1784" s="10">
        <v>2010</v>
      </c>
      <c r="O1784" s="9">
        <v>40391</v>
      </c>
      <c r="P1784" s="2">
        <v>43.409166999999997</v>
      </c>
      <c r="Q1784" s="2">
        <v>-70.290555999999995</v>
      </c>
      <c r="R1784" s="11">
        <v>76.2</v>
      </c>
      <c r="S1784" s="11">
        <v>30</v>
      </c>
      <c r="T1784" s="2" t="s">
        <v>1850</v>
      </c>
      <c r="U1784" s="2" t="s">
        <v>52</v>
      </c>
      <c r="V1784" s="2" t="s">
        <v>41</v>
      </c>
      <c r="W1784" s="2">
        <v>13.59</v>
      </c>
      <c r="X1784" s="2">
        <v>30</v>
      </c>
      <c r="Y1784" s="2" t="s">
        <v>1847</v>
      </c>
      <c r="Z1784" s="2" t="s">
        <v>47</v>
      </c>
      <c r="AA1784" s="2" t="s">
        <v>41</v>
      </c>
      <c r="AD1784" s="10" t="s">
        <v>1858</v>
      </c>
    </row>
    <row r="1785" spans="1:38" x14ac:dyDescent="0.2">
      <c r="A1785" s="2">
        <v>102476</v>
      </c>
      <c r="B1785" s="2">
        <v>101330</v>
      </c>
      <c r="C1785" s="2">
        <v>154</v>
      </c>
      <c r="D1785" s="10" t="s">
        <v>1855</v>
      </c>
      <c r="E1785" s="2" t="s">
        <v>42</v>
      </c>
      <c r="F1785" s="2" t="s">
        <v>1521</v>
      </c>
      <c r="J1785" s="2" t="s">
        <v>30</v>
      </c>
      <c r="K1785" s="10" t="s">
        <v>35</v>
      </c>
      <c r="L1785" s="2" t="s">
        <v>44</v>
      </c>
      <c r="M1785" s="2" t="s">
        <v>87</v>
      </c>
      <c r="N1785" s="10">
        <v>2010</v>
      </c>
      <c r="O1785" s="9">
        <v>40391</v>
      </c>
      <c r="P1785" s="2">
        <v>43.406666999999999</v>
      </c>
      <c r="Q1785" s="2">
        <v>-70.291388999999995</v>
      </c>
      <c r="R1785" s="11">
        <v>86.36</v>
      </c>
      <c r="S1785" s="11">
        <v>34</v>
      </c>
      <c r="T1785" s="2" t="s">
        <v>1850</v>
      </c>
      <c r="U1785" s="2" t="s">
        <v>52</v>
      </c>
      <c r="V1785" s="2" t="s">
        <v>41</v>
      </c>
      <c r="W1785" s="2">
        <v>18.12</v>
      </c>
      <c r="X1785" s="2">
        <v>40</v>
      </c>
      <c r="Y1785" s="2" t="s">
        <v>1847</v>
      </c>
      <c r="Z1785" s="2" t="s">
        <v>47</v>
      </c>
      <c r="AA1785" s="2" t="s">
        <v>41</v>
      </c>
      <c r="AD1785" s="10" t="s">
        <v>1858</v>
      </c>
    </row>
    <row r="1786" spans="1:38" x14ac:dyDescent="0.2">
      <c r="A1786" s="2">
        <v>102477</v>
      </c>
      <c r="B1786" s="2">
        <v>101331</v>
      </c>
      <c r="C1786" s="2">
        <v>154</v>
      </c>
      <c r="D1786" s="10" t="s">
        <v>1855</v>
      </c>
      <c r="E1786" s="2" t="s">
        <v>42</v>
      </c>
      <c r="F1786" s="2" t="s">
        <v>1522</v>
      </c>
      <c r="J1786" s="2" t="s">
        <v>30</v>
      </c>
      <c r="K1786" s="10" t="s">
        <v>2219</v>
      </c>
      <c r="L1786" s="2" t="s">
        <v>44</v>
      </c>
      <c r="M1786" s="2" t="s">
        <v>87</v>
      </c>
      <c r="N1786" s="10">
        <v>2010</v>
      </c>
      <c r="O1786" s="9">
        <v>40396</v>
      </c>
      <c r="P1786" s="2">
        <v>43.407499999999999</v>
      </c>
      <c r="Q1786" s="2">
        <v>-70.286944000000005</v>
      </c>
      <c r="R1786" s="11">
        <v>76.2</v>
      </c>
      <c r="S1786" s="11">
        <v>30</v>
      </c>
      <c r="T1786" s="2" t="s">
        <v>1850</v>
      </c>
      <c r="U1786" s="2" t="s">
        <v>52</v>
      </c>
      <c r="V1786" s="2" t="s">
        <v>41</v>
      </c>
      <c r="W1786" s="2">
        <v>18.12</v>
      </c>
      <c r="X1786" s="2">
        <v>40</v>
      </c>
      <c r="Y1786" s="2" t="s">
        <v>1847</v>
      </c>
      <c r="Z1786" s="2" t="s">
        <v>47</v>
      </c>
      <c r="AA1786" s="2" t="s">
        <v>41</v>
      </c>
      <c r="AD1786" s="10" t="s">
        <v>1858</v>
      </c>
    </row>
    <row r="1787" spans="1:38" x14ac:dyDescent="0.2">
      <c r="A1787" s="2">
        <v>102478</v>
      </c>
      <c r="B1787" s="2">
        <v>101332</v>
      </c>
      <c r="C1787" s="2">
        <v>154</v>
      </c>
      <c r="D1787" s="10" t="s">
        <v>1855</v>
      </c>
      <c r="E1787" s="2" t="s">
        <v>42</v>
      </c>
      <c r="F1787" s="2" t="s">
        <v>1523</v>
      </c>
      <c r="J1787" s="2" t="s">
        <v>30</v>
      </c>
      <c r="K1787" s="10" t="s">
        <v>2219</v>
      </c>
      <c r="L1787" s="2" t="s">
        <v>44</v>
      </c>
      <c r="M1787" s="2" t="s">
        <v>87</v>
      </c>
      <c r="N1787" s="10">
        <v>2010</v>
      </c>
      <c r="O1787" s="9">
        <v>40401</v>
      </c>
      <c r="P1787" s="2">
        <v>43.406666999999999</v>
      </c>
      <c r="Q1787" s="2">
        <v>-70.291667000000004</v>
      </c>
      <c r="R1787" s="11">
        <v>91.44</v>
      </c>
      <c r="S1787" s="11">
        <v>36</v>
      </c>
      <c r="T1787" s="2" t="s">
        <v>1850</v>
      </c>
      <c r="U1787" s="2" t="s">
        <v>52</v>
      </c>
      <c r="V1787" s="2" t="s">
        <v>41</v>
      </c>
      <c r="W1787" s="2">
        <v>15.855</v>
      </c>
      <c r="X1787" s="2">
        <v>35</v>
      </c>
      <c r="Y1787" s="2" t="s">
        <v>1847</v>
      </c>
      <c r="Z1787" s="2" t="s">
        <v>47</v>
      </c>
      <c r="AA1787" s="2" t="s">
        <v>41</v>
      </c>
      <c r="AD1787" s="10" t="s">
        <v>1858</v>
      </c>
    </row>
    <row r="1788" spans="1:38" x14ac:dyDescent="0.2">
      <c r="A1788" s="2">
        <v>102479</v>
      </c>
      <c r="B1788" s="2">
        <v>101333</v>
      </c>
      <c r="C1788" s="2">
        <v>154</v>
      </c>
      <c r="D1788" s="10" t="s">
        <v>1855</v>
      </c>
      <c r="E1788" s="2" t="s">
        <v>42</v>
      </c>
      <c r="F1788" s="2" t="s">
        <v>1524</v>
      </c>
      <c r="J1788" s="2" t="s">
        <v>30</v>
      </c>
      <c r="K1788" s="10" t="s">
        <v>149</v>
      </c>
      <c r="L1788" s="2" t="s">
        <v>44</v>
      </c>
      <c r="M1788" s="2" t="s">
        <v>87</v>
      </c>
      <c r="N1788" s="10">
        <v>2010</v>
      </c>
      <c r="O1788" s="9">
        <v>40405</v>
      </c>
      <c r="P1788" s="2">
        <v>43.406666999999999</v>
      </c>
      <c r="Q1788" s="2">
        <v>-70.286944000000005</v>
      </c>
      <c r="R1788" s="11">
        <v>76.2</v>
      </c>
      <c r="S1788" s="11">
        <v>30</v>
      </c>
      <c r="T1788" s="2" t="s">
        <v>1850</v>
      </c>
      <c r="U1788" s="2" t="s">
        <v>52</v>
      </c>
      <c r="V1788" s="2" t="s">
        <v>41</v>
      </c>
      <c r="AD1788" s="10" t="s">
        <v>1858</v>
      </c>
    </row>
    <row r="1789" spans="1:38" x14ac:dyDescent="0.2">
      <c r="A1789" s="2">
        <v>102480</v>
      </c>
      <c r="B1789" s="2">
        <v>101334</v>
      </c>
      <c r="C1789" s="2">
        <v>154</v>
      </c>
      <c r="D1789" s="10" t="s">
        <v>1855</v>
      </c>
      <c r="E1789" s="2" t="s">
        <v>42</v>
      </c>
      <c r="F1789" s="2" t="s">
        <v>1525</v>
      </c>
      <c r="J1789" s="2" t="s">
        <v>30</v>
      </c>
      <c r="K1789" s="10" t="s">
        <v>2219</v>
      </c>
      <c r="L1789" s="2" t="s">
        <v>44</v>
      </c>
      <c r="M1789" s="2" t="s">
        <v>87</v>
      </c>
      <c r="N1789" s="10">
        <v>2010</v>
      </c>
      <c r="O1789" s="9">
        <v>40405</v>
      </c>
      <c r="P1789" s="2">
        <v>43.407221999999997</v>
      </c>
      <c r="Q1789" s="2">
        <v>-70.288888999999998</v>
      </c>
      <c r="R1789" s="11">
        <v>91.44</v>
      </c>
      <c r="S1789" s="11">
        <v>36</v>
      </c>
      <c r="T1789" s="2" t="s">
        <v>1850</v>
      </c>
      <c r="U1789" s="2" t="s">
        <v>52</v>
      </c>
      <c r="V1789" s="2" t="s">
        <v>149</v>
      </c>
      <c r="W1789" s="2">
        <v>18.12</v>
      </c>
      <c r="X1789" s="2">
        <v>40</v>
      </c>
      <c r="Y1789" s="2" t="s">
        <v>1847</v>
      </c>
      <c r="Z1789" s="2" t="s">
        <v>47</v>
      </c>
      <c r="AA1789" s="2" t="s">
        <v>41</v>
      </c>
      <c r="AD1789" s="10" t="s">
        <v>1858</v>
      </c>
    </row>
    <row r="1790" spans="1:38" x14ac:dyDescent="0.2">
      <c r="A1790" s="2">
        <v>102481</v>
      </c>
      <c r="B1790" s="2">
        <v>101335</v>
      </c>
      <c r="C1790" s="2">
        <v>154</v>
      </c>
      <c r="D1790" s="10" t="s">
        <v>1855</v>
      </c>
      <c r="E1790" s="2" t="s">
        <v>42</v>
      </c>
      <c r="F1790" s="2" t="s">
        <v>1526</v>
      </c>
      <c r="J1790" s="2" t="s">
        <v>30</v>
      </c>
      <c r="K1790" s="10" t="s">
        <v>149</v>
      </c>
      <c r="L1790" s="2" t="s">
        <v>44</v>
      </c>
      <c r="M1790" s="2" t="s">
        <v>87</v>
      </c>
      <c r="N1790" s="10">
        <v>2010</v>
      </c>
      <c r="O1790" s="9">
        <v>40408</v>
      </c>
      <c r="P1790" s="2">
        <v>43.406388999999997</v>
      </c>
      <c r="Q1790" s="2">
        <v>-70.290833000000006</v>
      </c>
      <c r="R1790" s="11">
        <v>91.44</v>
      </c>
      <c r="S1790" s="11">
        <v>36</v>
      </c>
      <c r="T1790" s="2" t="s">
        <v>1850</v>
      </c>
      <c r="U1790" s="2" t="s">
        <v>52</v>
      </c>
      <c r="V1790" s="2" t="s">
        <v>41</v>
      </c>
      <c r="W1790" s="2">
        <v>11.325000000000001</v>
      </c>
      <c r="X1790" s="2">
        <v>25</v>
      </c>
      <c r="Y1790" s="2" t="s">
        <v>1847</v>
      </c>
      <c r="Z1790" s="2" t="s">
        <v>47</v>
      </c>
      <c r="AA1790" s="2" t="s">
        <v>41</v>
      </c>
      <c r="AD1790" s="10" t="s">
        <v>1858</v>
      </c>
    </row>
    <row r="1791" spans="1:38" x14ac:dyDescent="0.2">
      <c r="A1791" s="2">
        <v>102482</v>
      </c>
      <c r="B1791" s="2">
        <v>101336</v>
      </c>
      <c r="C1791" s="2">
        <v>154</v>
      </c>
      <c r="D1791" s="10" t="s">
        <v>1855</v>
      </c>
      <c r="E1791" s="2" t="s">
        <v>42</v>
      </c>
      <c r="F1791" s="2" t="s">
        <v>1527</v>
      </c>
      <c r="J1791" s="2" t="s">
        <v>30</v>
      </c>
      <c r="K1791" s="10" t="s">
        <v>2219</v>
      </c>
      <c r="L1791" s="2" t="s">
        <v>44</v>
      </c>
      <c r="M1791" s="2" t="s">
        <v>87</v>
      </c>
      <c r="N1791" s="10">
        <v>2010</v>
      </c>
      <c r="O1791" s="9">
        <v>40408</v>
      </c>
      <c r="P1791" s="2">
        <v>43.406388999999997</v>
      </c>
      <c r="Q1791" s="2">
        <v>-70.291388999999995</v>
      </c>
      <c r="R1791" s="11">
        <v>91.44</v>
      </c>
      <c r="S1791" s="11">
        <v>36</v>
      </c>
      <c r="T1791" s="2" t="s">
        <v>1850</v>
      </c>
      <c r="U1791" s="2" t="s">
        <v>52</v>
      </c>
      <c r="V1791" s="2" t="s">
        <v>41</v>
      </c>
      <c r="W1791" s="2">
        <v>18.12</v>
      </c>
      <c r="X1791" s="2">
        <v>40</v>
      </c>
      <c r="Y1791" s="2" t="s">
        <v>1847</v>
      </c>
      <c r="Z1791" s="2" t="s">
        <v>47</v>
      </c>
      <c r="AA1791" s="2" t="s">
        <v>41</v>
      </c>
      <c r="AD1791" s="10" t="s">
        <v>1858</v>
      </c>
    </row>
    <row r="1792" spans="1:38" x14ac:dyDescent="0.2">
      <c r="A1792" s="2">
        <v>102483</v>
      </c>
      <c r="B1792" s="2">
        <v>101337</v>
      </c>
      <c r="C1792" s="2">
        <v>154</v>
      </c>
      <c r="D1792" s="10" t="s">
        <v>1855</v>
      </c>
      <c r="E1792" s="2" t="s">
        <v>42</v>
      </c>
      <c r="F1792" s="2" t="s">
        <v>1528</v>
      </c>
      <c r="J1792" s="2" t="s">
        <v>30</v>
      </c>
      <c r="K1792" s="10" t="s">
        <v>2219</v>
      </c>
      <c r="L1792" s="2" t="s">
        <v>44</v>
      </c>
      <c r="M1792" s="2" t="s">
        <v>87</v>
      </c>
      <c r="N1792" s="10">
        <v>2010</v>
      </c>
      <c r="O1792" s="9">
        <v>40412</v>
      </c>
      <c r="P1792" s="2">
        <v>43.409166999999997</v>
      </c>
      <c r="Q1792" s="2">
        <v>-70.289167000000006</v>
      </c>
      <c r="R1792" s="11">
        <v>101.6</v>
      </c>
      <c r="S1792" s="11">
        <v>40</v>
      </c>
      <c r="T1792" s="2" t="s">
        <v>1850</v>
      </c>
      <c r="U1792" s="2" t="s">
        <v>52</v>
      </c>
      <c r="V1792" s="2" t="s">
        <v>41</v>
      </c>
      <c r="W1792" s="2">
        <v>15.855</v>
      </c>
      <c r="X1792" s="2">
        <v>35</v>
      </c>
      <c r="Y1792" s="2" t="s">
        <v>1847</v>
      </c>
      <c r="Z1792" s="2" t="s">
        <v>47</v>
      </c>
      <c r="AA1792" s="2" t="s">
        <v>41</v>
      </c>
      <c r="AD1792" s="10" t="s">
        <v>1858</v>
      </c>
    </row>
    <row r="1793" spans="1:30" x14ac:dyDescent="0.2">
      <c r="A1793" s="2">
        <v>102484</v>
      </c>
      <c r="B1793" s="2">
        <v>101338</v>
      </c>
      <c r="C1793" s="2">
        <v>154</v>
      </c>
      <c r="D1793" s="10" t="s">
        <v>1855</v>
      </c>
      <c r="E1793" s="2" t="s">
        <v>42</v>
      </c>
      <c r="F1793" s="2" t="s">
        <v>1529</v>
      </c>
      <c r="J1793" s="2" t="s">
        <v>30</v>
      </c>
      <c r="K1793" s="10" t="s">
        <v>2219</v>
      </c>
      <c r="L1793" s="2" t="s">
        <v>44</v>
      </c>
      <c r="M1793" s="2" t="s">
        <v>87</v>
      </c>
      <c r="N1793" s="10">
        <v>2010</v>
      </c>
      <c r="O1793" s="9">
        <v>40418</v>
      </c>
      <c r="P1793" s="2">
        <v>43.365555999999998</v>
      </c>
      <c r="Q1793" s="2">
        <v>-70.278889000000007</v>
      </c>
      <c r="R1793" s="11">
        <v>91.44</v>
      </c>
      <c r="S1793" s="11">
        <v>36</v>
      </c>
      <c r="T1793" s="2" t="s">
        <v>1850</v>
      </c>
      <c r="U1793" s="2" t="s">
        <v>52</v>
      </c>
      <c r="V1793" s="2" t="s">
        <v>41</v>
      </c>
      <c r="W1793" s="2">
        <v>13.59</v>
      </c>
      <c r="X1793" s="2">
        <v>30</v>
      </c>
      <c r="Y1793" s="2" t="s">
        <v>1847</v>
      </c>
      <c r="Z1793" s="2" t="s">
        <v>47</v>
      </c>
      <c r="AA1793" s="2" t="s">
        <v>41</v>
      </c>
      <c r="AD1793" s="10" t="s">
        <v>1858</v>
      </c>
    </row>
    <row r="1794" spans="1:30" x14ac:dyDescent="0.2">
      <c r="A1794" s="2">
        <v>102485</v>
      </c>
      <c r="B1794" s="2">
        <v>101339</v>
      </c>
      <c r="C1794" s="2">
        <v>154</v>
      </c>
      <c r="D1794" s="10" t="s">
        <v>1855</v>
      </c>
      <c r="E1794" s="2" t="s">
        <v>42</v>
      </c>
      <c r="F1794" s="2" t="s">
        <v>1530</v>
      </c>
      <c r="J1794" s="2" t="s">
        <v>30</v>
      </c>
      <c r="K1794" s="10" t="s">
        <v>149</v>
      </c>
      <c r="L1794" s="2" t="s">
        <v>44</v>
      </c>
      <c r="M1794" s="2" t="s">
        <v>87</v>
      </c>
      <c r="N1794" s="10">
        <v>2010</v>
      </c>
      <c r="O1794" s="9">
        <v>40422</v>
      </c>
      <c r="P1794" s="2">
        <v>43.366667</v>
      </c>
      <c r="Q1794" s="2">
        <v>-70.278889000000007</v>
      </c>
      <c r="R1794" s="11">
        <v>81.28</v>
      </c>
      <c r="S1794" s="11">
        <v>32</v>
      </c>
      <c r="T1794" s="2" t="s">
        <v>1850</v>
      </c>
      <c r="U1794" s="2" t="s">
        <v>52</v>
      </c>
      <c r="V1794" s="2" t="s">
        <v>41</v>
      </c>
      <c r="W1794" s="2">
        <v>11.325000000000001</v>
      </c>
      <c r="X1794" s="2">
        <v>25</v>
      </c>
      <c r="Y1794" s="2" t="s">
        <v>1847</v>
      </c>
      <c r="Z1794" s="2" t="s">
        <v>47</v>
      </c>
      <c r="AA1794" s="2" t="s">
        <v>41</v>
      </c>
      <c r="AD1794" s="10" t="s">
        <v>1858</v>
      </c>
    </row>
    <row r="1795" spans="1:30" x14ac:dyDescent="0.2">
      <c r="A1795" s="2">
        <v>102486</v>
      </c>
      <c r="B1795" s="2">
        <v>101340</v>
      </c>
      <c r="C1795" s="2">
        <v>154</v>
      </c>
      <c r="D1795" s="10" t="s">
        <v>1855</v>
      </c>
      <c r="E1795" s="2" t="s">
        <v>42</v>
      </c>
      <c r="F1795" s="2" t="s">
        <v>1531</v>
      </c>
      <c r="J1795" s="2" t="s">
        <v>30</v>
      </c>
      <c r="K1795" s="10" t="s">
        <v>2219</v>
      </c>
      <c r="L1795" s="2" t="s">
        <v>44</v>
      </c>
      <c r="M1795" s="2" t="s">
        <v>87</v>
      </c>
      <c r="N1795" s="10">
        <v>2010</v>
      </c>
      <c r="O1795" s="9">
        <v>40427</v>
      </c>
      <c r="P1795" s="2">
        <v>43.358055999999998</v>
      </c>
      <c r="Q1795" s="2">
        <v>-70.273611000000002</v>
      </c>
      <c r="R1795" s="11">
        <v>101.6</v>
      </c>
      <c r="S1795" s="11">
        <v>40</v>
      </c>
      <c r="T1795" s="2" t="s">
        <v>1850</v>
      </c>
      <c r="U1795" s="2" t="s">
        <v>52</v>
      </c>
      <c r="V1795" s="2" t="s">
        <v>41</v>
      </c>
      <c r="W1795" s="2">
        <v>20.385000000000002</v>
      </c>
      <c r="X1795" s="2">
        <v>45</v>
      </c>
      <c r="Y1795" s="2" t="s">
        <v>1847</v>
      </c>
      <c r="Z1795" s="2" t="s">
        <v>47</v>
      </c>
      <c r="AA1795" s="2" t="s">
        <v>41</v>
      </c>
      <c r="AD1795" s="10" t="s">
        <v>1858</v>
      </c>
    </row>
    <row r="1796" spans="1:30" x14ac:dyDescent="0.2">
      <c r="A1796" s="2">
        <v>102487</v>
      </c>
      <c r="B1796" s="2">
        <v>101341</v>
      </c>
      <c r="C1796" s="2">
        <v>154</v>
      </c>
      <c r="D1796" s="10" t="s">
        <v>1855</v>
      </c>
      <c r="E1796" s="2" t="s">
        <v>42</v>
      </c>
      <c r="F1796" s="2" t="s">
        <v>1532</v>
      </c>
      <c r="J1796" s="2" t="s">
        <v>30</v>
      </c>
      <c r="K1796" s="10" t="s">
        <v>2219</v>
      </c>
      <c r="L1796" s="2" t="s">
        <v>44</v>
      </c>
      <c r="M1796" s="2" t="s">
        <v>87</v>
      </c>
      <c r="N1796" s="10">
        <v>2010</v>
      </c>
      <c r="O1796" s="9">
        <v>40432</v>
      </c>
      <c r="P1796" s="2">
        <v>43.360833</v>
      </c>
      <c r="Q1796" s="2">
        <v>-70.277221999999995</v>
      </c>
      <c r="R1796" s="11">
        <v>91.44</v>
      </c>
      <c r="S1796" s="11">
        <v>36</v>
      </c>
      <c r="T1796" s="2" t="s">
        <v>1850</v>
      </c>
      <c r="U1796" s="2" t="s">
        <v>52</v>
      </c>
      <c r="V1796" s="2" t="s">
        <v>41</v>
      </c>
      <c r="W1796" s="2">
        <v>13.59</v>
      </c>
      <c r="X1796" s="2">
        <v>30</v>
      </c>
      <c r="Y1796" s="2" t="s">
        <v>1847</v>
      </c>
      <c r="Z1796" s="2" t="s">
        <v>47</v>
      </c>
      <c r="AA1796" s="2" t="s">
        <v>41</v>
      </c>
      <c r="AD1796" s="10" t="s">
        <v>1858</v>
      </c>
    </row>
    <row r="1797" spans="1:30" x14ac:dyDescent="0.2">
      <c r="A1797" s="2">
        <v>102488</v>
      </c>
      <c r="B1797" s="2">
        <v>101342</v>
      </c>
      <c r="C1797" s="2">
        <v>154</v>
      </c>
      <c r="D1797" s="10" t="s">
        <v>1855</v>
      </c>
      <c r="E1797" s="2" t="s">
        <v>42</v>
      </c>
      <c r="F1797" s="2" t="s">
        <v>1533</v>
      </c>
      <c r="J1797" s="2" t="s">
        <v>30</v>
      </c>
      <c r="K1797" s="10" t="s">
        <v>2219</v>
      </c>
      <c r="L1797" s="2" t="s">
        <v>44</v>
      </c>
      <c r="M1797" s="2" t="s">
        <v>87</v>
      </c>
      <c r="N1797" s="10">
        <v>2011</v>
      </c>
      <c r="O1797" s="9">
        <v>40740</v>
      </c>
      <c r="P1797" s="2">
        <v>43.383333</v>
      </c>
      <c r="Q1797" s="2">
        <v>-70.266666999999998</v>
      </c>
      <c r="R1797" s="11">
        <v>76.2</v>
      </c>
      <c r="S1797" s="11">
        <v>30</v>
      </c>
      <c r="T1797" s="2" t="s">
        <v>1850</v>
      </c>
      <c r="U1797" s="2" t="s">
        <v>52</v>
      </c>
      <c r="V1797" s="2" t="s">
        <v>41</v>
      </c>
      <c r="AD1797" s="10" t="s">
        <v>1858</v>
      </c>
    </row>
    <row r="1798" spans="1:30" x14ac:dyDescent="0.2">
      <c r="A1798" s="2">
        <v>102489</v>
      </c>
      <c r="B1798" s="2">
        <v>101343</v>
      </c>
      <c r="C1798" s="2">
        <v>154</v>
      </c>
      <c r="D1798" s="10" t="s">
        <v>1855</v>
      </c>
      <c r="E1798" s="2" t="s">
        <v>42</v>
      </c>
      <c r="F1798" s="2" t="s">
        <v>1534</v>
      </c>
      <c r="J1798" s="2" t="s">
        <v>30</v>
      </c>
      <c r="K1798" s="10" t="s">
        <v>35</v>
      </c>
      <c r="L1798" s="2" t="s">
        <v>44</v>
      </c>
      <c r="M1798" s="2" t="s">
        <v>87</v>
      </c>
      <c r="N1798" s="10">
        <v>2011</v>
      </c>
      <c r="O1798" s="9">
        <v>40740</v>
      </c>
      <c r="P1798" s="2">
        <v>43.383333</v>
      </c>
      <c r="Q1798" s="2">
        <v>-70.25</v>
      </c>
      <c r="R1798" s="11">
        <v>71.12</v>
      </c>
      <c r="S1798" s="11">
        <v>28</v>
      </c>
      <c r="T1798" s="2" t="s">
        <v>1850</v>
      </c>
      <c r="U1798" s="2" t="s">
        <v>52</v>
      </c>
      <c r="V1798" s="2" t="s">
        <v>41</v>
      </c>
      <c r="W1798" s="2">
        <v>15.855</v>
      </c>
      <c r="X1798" s="2">
        <v>35</v>
      </c>
      <c r="Y1798" s="2" t="s">
        <v>1847</v>
      </c>
      <c r="Z1798" s="2" t="s">
        <v>47</v>
      </c>
      <c r="AA1798" s="2" t="s">
        <v>41</v>
      </c>
      <c r="AD1798" s="10" t="s">
        <v>1858</v>
      </c>
    </row>
    <row r="1799" spans="1:30" x14ac:dyDescent="0.2">
      <c r="A1799" s="2">
        <v>102490</v>
      </c>
      <c r="B1799" s="2">
        <v>101344</v>
      </c>
      <c r="C1799" s="2">
        <v>154</v>
      </c>
      <c r="D1799" s="10" t="s">
        <v>1855</v>
      </c>
      <c r="E1799" s="2" t="s">
        <v>42</v>
      </c>
      <c r="F1799" s="2" t="s">
        <v>1535</v>
      </c>
      <c r="J1799" s="2" t="s">
        <v>30</v>
      </c>
      <c r="K1799" s="10" t="s">
        <v>149</v>
      </c>
      <c r="L1799" s="2" t="s">
        <v>44</v>
      </c>
      <c r="M1799" s="2" t="s">
        <v>87</v>
      </c>
      <c r="N1799" s="10">
        <v>2011</v>
      </c>
      <c r="O1799" s="9">
        <v>40741</v>
      </c>
      <c r="P1799" s="2">
        <v>43.4</v>
      </c>
      <c r="Q1799" s="2">
        <v>-70.266666999999998</v>
      </c>
      <c r="R1799" s="11">
        <v>71.12</v>
      </c>
      <c r="S1799" s="11">
        <v>28</v>
      </c>
      <c r="T1799" s="2" t="s">
        <v>1850</v>
      </c>
      <c r="U1799" s="2" t="s">
        <v>52</v>
      </c>
      <c r="V1799" s="2" t="s">
        <v>41</v>
      </c>
      <c r="W1799" s="2">
        <v>9.06</v>
      </c>
      <c r="X1799" s="2">
        <v>20</v>
      </c>
      <c r="Y1799" s="2" t="s">
        <v>1847</v>
      </c>
      <c r="Z1799" s="2" t="s">
        <v>47</v>
      </c>
      <c r="AA1799" s="2" t="s">
        <v>41</v>
      </c>
      <c r="AD1799" s="10" t="s">
        <v>1858</v>
      </c>
    </row>
    <row r="1800" spans="1:30" x14ac:dyDescent="0.2">
      <c r="A1800" s="2">
        <v>102491</v>
      </c>
      <c r="B1800" s="2">
        <v>101345</v>
      </c>
      <c r="C1800" s="2">
        <v>154</v>
      </c>
      <c r="D1800" s="10" t="s">
        <v>1855</v>
      </c>
      <c r="E1800" s="2" t="s">
        <v>42</v>
      </c>
      <c r="F1800" s="2" t="s">
        <v>1536</v>
      </c>
      <c r="J1800" s="2" t="s">
        <v>30</v>
      </c>
      <c r="K1800" s="10" t="s">
        <v>149</v>
      </c>
      <c r="L1800" s="2" t="s">
        <v>44</v>
      </c>
      <c r="M1800" s="2" t="s">
        <v>87</v>
      </c>
      <c r="N1800" s="10">
        <v>2011</v>
      </c>
      <c r="O1800" s="9">
        <v>40741</v>
      </c>
      <c r="P1800" s="2">
        <v>43.4</v>
      </c>
      <c r="Q1800" s="2">
        <v>-70.266666999999998</v>
      </c>
      <c r="R1800" s="11">
        <v>76.2</v>
      </c>
      <c r="S1800" s="11">
        <v>30</v>
      </c>
      <c r="T1800" s="2" t="s">
        <v>1850</v>
      </c>
      <c r="U1800" s="2" t="s">
        <v>52</v>
      </c>
      <c r="V1800" s="2" t="s">
        <v>41</v>
      </c>
      <c r="W1800" s="2">
        <v>11.325000000000001</v>
      </c>
      <c r="X1800" s="2">
        <v>25</v>
      </c>
      <c r="Y1800" s="2" t="s">
        <v>1847</v>
      </c>
      <c r="Z1800" s="2" t="s">
        <v>47</v>
      </c>
      <c r="AA1800" s="2" t="s">
        <v>41</v>
      </c>
      <c r="AD1800" s="10" t="s">
        <v>1858</v>
      </c>
    </row>
    <row r="1801" spans="1:30" x14ac:dyDescent="0.2">
      <c r="A1801" s="2">
        <v>102492</v>
      </c>
      <c r="B1801" s="2">
        <v>101346</v>
      </c>
      <c r="C1801" s="2">
        <v>154</v>
      </c>
      <c r="D1801" s="10" t="s">
        <v>1855</v>
      </c>
      <c r="E1801" s="2" t="s">
        <v>42</v>
      </c>
      <c r="F1801" s="2" t="s">
        <v>1537</v>
      </c>
      <c r="J1801" s="2" t="s">
        <v>30</v>
      </c>
      <c r="K1801" s="10" t="s">
        <v>2219</v>
      </c>
      <c r="L1801" s="2" t="s">
        <v>44</v>
      </c>
      <c r="M1801" s="2" t="s">
        <v>87</v>
      </c>
      <c r="N1801" s="10">
        <v>2011</v>
      </c>
      <c r="O1801" s="9">
        <v>40743</v>
      </c>
      <c r="P1801" s="2">
        <v>43.4</v>
      </c>
      <c r="Q1801" s="2">
        <v>-70.283332999999999</v>
      </c>
      <c r="R1801" s="11">
        <v>76.2</v>
      </c>
      <c r="S1801" s="11">
        <v>30</v>
      </c>
      <c r="T1801" s="2" t="s">
        <v>1850</v>
      </c>
      <c r="U1801" s="2" t="s">
        <v>52</v>
      </c>
      <c r="V1801" s="2" t="s">
        <v>41</v>
      </c>
      <c r="W1801" s="2">
        <v>11.325000000000001</v>
      </c>
      <c r="X1801" s="2">
        <v>25</v>
      </c>
      <c r="Y1801" s="2" t="s">
        <v>1847</v>
      </c>
      <c r="Z1801" s="2" t="s">
        <v>47</v>
      </c>
      <c r="AA1801" s="2" t="s">
        <v>41</v>
      </c>
      <c r="AD1801" s="10" t="s">
        <v>1858</v>
      </c>
    </row>
    <row r="1802" spans="1:30" x14ac:dyDescent="0.2">
      <c r="A1802" s="2">
        <v>102493</v>
      </c>
      <c r="B1802" s="2">
        <v>101347</v>
      </c>
      <c r="C1802" s="2">
        <v>154</v>
      </c>
      <c r="D1802" s="10" t="s">
        <v>1855</v>
      </c>
      <c r="E1802" s="2" t="s">
        <v>42</v>
      </c>
      <c r="F1802" s="2" t="s">
        <v>1538</v>
      </c>
      <c r="J1802" s="2" t="s">
        <v>30</v>
      </c>
      <c r="K1802" s="10" t="s">
        <v>35</v>
      </c>
      <c r="L1802" s="2" t="s">
        <v>44</v>
      </c>
      <c r="M1802" s="2" t="s">
        <v>32</v>
      </c>
      <c r="N1802" s="10">
        <v>2011</v>
      </c>
      <c r="O1802" s="9">
        <v>40743</v>
      </c>
      <c r="P1802" s="2">
        <v>43.4</v>
      </c>
      <c r="Q1802" s="2">
        <v>-70.283332999999999</v>
      </c>
      <c r="R1802" s="11">
        <v>76.2</v>
      </c>
      <c r="S1802" s="11">
        <v>30</v>
      </c>
      <c r="T1802" s="2" t="s">
        <v>1850</v>
      </c>
      <c r="U1802" s="2" t="s">
        <v>52</v>
      </c>
      <c r="V1802" s="2" t="s">
        <v>41</v>
      </c>
      <c r="AD1802" s="10" t="s">
        <v>1858</v>
      </c>
    </row>
    <row r="1803" spans="1:30" x14ac:dyDescent="0.2">
      <c r="A1803" s="2">
        <v>102796</v>
      </c>
      <c r="B1803" s="2">
        <v>101648</v>
      </c>
      <c r="C1803" s="2">
        <v>154</v>
      </c>
      <c r="D1803" s="10" t="s">
        <v>1855</v>
      </c>
      <c r="E1803" s="2" t="s">
        <v>42</v>
      </c>
      <c r="F1803" s="2" t="s">
        <v>1539</v>
      </c>
      <c r="J1803" s="2" t="s">
        <v>30</v>
      </c>
      <c r="K1803" s="10" t="s">
        <v>35</v>
      </c>
      <c r="L1803" s="2" t="s">
        <v>3123</v>
      </c>
      <c r="M1803" s="2" t="s">
        <v>87</v>
      </c>
      <c r="N1803" s="10">
        <v>2003</v>
      </c>
      <c r="O1803" s="9">
        <v>37767</v>
      </c>
      <c r="P1803" s="2">
        <v>50.583333000000003</v>
      </c>
      <c r="Q1803" s="2">
        <v>-1.25</v>
      </c>
      <c r="S1803" s="11"/>
      <c r="W1803" s="2">
        <v>36</v>
      </c>
      <c r="X1803" s="2">
        <v>36</v>
      </c>
      <c r="Y1803" s="2" t="s">
        <v>1849</v>
      </c>
      <c r="Z1803" s="2" t="s">
        <v>47</v>
      </c>
      <c r="AA1803" s="2" t="s">
        <v>41</v>
      </c>
      <c r="AD1803" s="10" t="s">
        <v>1858</v>
      </c>
    </row>
    <row r="1804" spans="1:30" x14ac:dyDescent="0.2">
      <c r="A1804" s="2">
        <v>102797</v>
      </c>
      <c r="B1804" s="2">
        <v>101649</v>
      </c>
      <c r="C1804" s="2">
        <v>154</v>
      </c>
      <c r="D1804" s="10" t="s">
        <v>1855</v>
      </c>
      <c r="E1804" s="2" t="s">
        <v>42</v>
      </c>
      <c r="F1804" s="2" t="s">
        <v>1540</v>
      </c>
      <c r="J1804" s="2" t="s">
        <v>30</v>
      </c>
      <c r="K1804" s="10" t="s">
        <v>35</v>
      </c>
      <c r="L1804" s="2" t="s">
        <v>3123</v>
      </c>
      <c r="M1804" s="2" t="s">
        <v>87</v>
      </c>
      <c r="N1804" s="10">
        <v>2003</v>
      </c>
      <c r="O1804" s="9">
        <v>37770</v>
      </c>
      <c r="P1804" s="2">
        <v>50.583333000000003</v>
      </c>
      <c r="Q1804" s="2">
        <v>-1.25</v>
      </c>
      <c r="S1804" s="11"/>
      <c r="W1804" s="2">
        <v>34</v>
      </c>
      <c r="X1804" s="2">
        <v>34</v>
      </c>
      <c r="Y1804" s="2" t="s">
        <v>1849</v>
      </c>
      <c r="Z1804" s="2" t="s">
        <v>47</v>
      </c>
      <c r="AA1804" s="2" t="s">
        <v>41</v>
      </c>
      <c r="AD1804" s="10" t="s">
        <v>1858</v>
      </c>
    </row>
    <row r="1805" spans="1:30" x14ac:dyDescent="0.2">
      <c r="A1805" s="2">
        <v>102798</v>
      </c>
      <c r="B1805" s="2">
        <v>101650</v>
      </c>
      <c r="C1805" s="2">
        <v>154</v>
      </c>
      <c r="D1805" s="10" t="s">
        <v>1855</v>
      </c>
      <c r="E1805" s="2" t="s">
        <v>42</v>
      </c>
      <c r="F1805" s="2" t="s">
        <v>1541</v>
      </c>
      <c r="J1805" s="2" t="s">
        <v>30</v>
      </c>
      <c r="K1805" s="10" t="s">
        <v>35</v>
      </c>
      <c r="L1805" s="2" t="s">
        <v>3123</v>
      </c>
      <c r="M1805" s="2" t="s">
        <v>87</v>
      </c>
      <c r="N1805" s="10">
        <v>2003</v>
      </c>
      <c r="O1805" s="9">
        <v>37770</v>
      </c>
      <c r="P1805" s="2">
        <v>50.583333000000003</v>
      </c>
      <c r="Q1805" s="2">
        <v>-1.25</v>
      </c>
      <c r="S1805" s="11"/>
      <c r="W1805" s="2">
        <v>79</v>
      </c>
      <c r="X1805" s="2">
        <v>79</v>
      </c>
      <c r="Y1805" s="2" t="s">
        <v>1849</v>
      </c>
      <c r="Z1805" s="2" t="s">
        <v>47</v>
      </c>
      <c r="AA1805" s="2" t="s">
        <v>41</v>
      </c>
      <c r="AD1805" s="10" t="s">
        <v>1858</v>
      </c>
    </row>
    <row r="1806" spans="1:30" x14ac:dyDescent="0.2">
      <c r="A1806" s="2">
        <v>102799</v>
      </c>
      <c r="B1806" s="2">
        <v>101651</v>
      </c>
      <c r="C1806" s="2">
        <v>154</v>
      </c>
      <c r="D1806" s="10" t="s">
        <v>1855</v>
      </c>
      <c r="E1806" s="2" t="s">
        <v>42</v>
      </c>
      <c r="F1806" s="2" t="s">
        <v>1542</v>
      </c>
      <c r="J1806" s="2" t="s">
        <v>30</v>
      </c>
      <c r="K1806" s="10" t="s">
        <v>35</v>
      </c>
      <c r="L1806" s="2" t="s">
        <v>3123</v>
      </c>
      <c r="M1806" s="2" t="s">
        <v>87</v>
      </c>
      <c r="N1806" s="10">
        <v>2003</v>
      </c>
      <c r="O1806" s="9">
        <v>37773</v>
      </c>
      <c r="P1806" s="2">
        <v>50.583333000000003</v>
      </c>
      <c r="Q1806" s="2">
        <v>-1.25</v>
      </c>
      <c r="S1806" s="11"/>
      <c r="W1806" s="2">
        <v>104</v>
      </c>
      <c r="X1806" s="2">
        <v>104</v>
      </c>
      <c r="Y1806" s="2" t="s">
        <v>1849</v>
      </c>
      <c r="Z1806" s="2" t="s">
        <v>47</v>
      </c>
      <c r="AA1806" s="2" t="s">
        <v>41</v>
      </c>
      <c r="AD1806" s="10" t="s">
        <v>1858</v>
      </c>
    </row>
    <row r="1807" spans="1:30" x14ac:dyDescent="0.2">
      <c r="A1807" s="2">
        <v>102800</v>
      </c>
      <c r="B1807" s="2">
        <v>101652</v>
      </c>
      <c r="C1807" s="2">
        <v>154</v>
      </c>
      <c r="D1807" s="10" t="s">
        <v>1855</v>
      </c>
      <c r="E1807" s="2" t="s">
        <v>42</v>
      </c>
      <c r="F1807" s="2" t="s">
        <v>1543</v>
      </c>
      <c r="J1807" s="2" t="s">
        <v>30</v>
      </c>
      <c r="K1807" s="10" t="s">
        <v>35</v>
      </c>
      <c r="L1807" s="2" t="s">
        <v>3123</v>
      </c>
      <c r="M1807" s="2" t="s">
        <v>87</v>
      </c>
      <c r="N1807" s="10">
        <v>2003</v>
      </c>
      <c r="O1807" s="9">
        <v>37773</v>
      </c>
      <c r="P1807" s="2">
        <v>50.583333000000003</v>
      </c>
      <c r="Q1807" s="2">
        <v>-1.25</v>
      </c>
      <c r="S1807" s="11"/>
      <c r="W1807" s="2">
        <v>63</v>
      </c>
      <c r="X1807" s="2">
        <v>63</v>
      </c>
      <c r="Y1807" s="2" t="s">
        <v>1849</v>
      </c>
      <c r="Z1807" s="2" t="s">
        <v>47</v>
      </c>
      <c r="AA1807" s="2" t="s">
        <v>41</v>
      </c>
      <c r="AD1807" s="10" t="s">
        <v>1858</v>
      </c>
    </row>
    <row r="1808" spans="1:30" x14ac:dyDescent="0.2">
      <c r="A1808" s="2">
        <v>102802</v>
      </c>
      <c r="B1808" s="2">
        <v>101654</v>
      </c>
      <c r="C1808" s="2">
        <v>154</v>
      </c>
      <c r="D1808" s="10" t="s">
        <v>1855</v>
      </c>
      <c r="E1808" s="2" t="s">
        <v>42</v>
      </c>
      <c r="F1808" s="2" t="s">
        <v>1544</v>
      </c>
      <c r="J1808" s="2" t="s">
        <v>30</v>
      </c>
      <c r="K1808" s="10" t="s">
        <v>35</v>
      </c>
      <c r="L1808" s="2" t="s">
        <v>3123</v>
      </c>
      <c r="M1808" s="2" t="s">
        <v>87</v>
      </c>
      <c r="N1808" s="10">
        <v>2003</v>
      </c>
      <c r="O1808" s="9">
        <v>37773</v>
      </c>
      <c r="P1808" s="2">
        <v>50.583333000000003</v>
      </c>
      <c r="Q1808" s="2">
        <v>-1.25</v>
      </c>
      <c r="S1808" s="11"/>
      <c r="W1808" s="2">
        <v>48</v>
      </c>
      <c r="X1808" s="2">
        <v>48</v>
      </c>
      <c r="Y1808" s="2" t="s">
        <v>1849</v>
      </c>
      <c r="Z1808" s="2" t="s">
        <v>47</v>
      </c>
      <c r="AA1808" s="2" t="s">
        <v>41</v>
      </c>
      <c r="AD1808" s="10" t="s">
        <v>1858</v>
      </c>
    </row>
    <row r="1809" spans="1:38" x14ac:dyDescent="0.2">
      <c r="A1809" s="2">
        <v>102803</v>
      </c>
      <c r="B1809" s="2">
        <v>101655</v>
      </c>
      <c r="C1809" s="2">
        <v>154</v>
      </c>
      <c r="D1809" s="10" t="s">
        <v>1855</v>
      </c>
      <c r="E1809" s="2" t="s">
        <v>42</v>
      </c>
      <c r="F1809" s="2" t="s">
        <v>1545</v>
      </c>
      <c r="J1809" s="2" t="s">
        <v>30</v>
      </c>
      <c r="K1809" s="10" t="s">
        <v>35</v>
      </c>
      <c r="L1809" s="2" t="s">
        <v>3123</v>
      </c>
      <c r="M1809" s="2" t="s">
        <v>87</v>
      </c>
      <c r="N1809" s="10">
        <v>2003</v>
      </c>
      <c r="O1809" s="9">
        <v>37773</v>
      </c>
      <c r="P1809" s="2">
        <v>50.583333000000003</v>
      </c>
      <c r="Q1809" s="2">
        <v>-1.25</v>
      </c>
      <c r="S1809" s="11"/>
      <c r="W1809" s="2">
        <v>34</v>
      </c>
      <c r="X1809" s="2">
        <v>34</v>
      </c>
      <c r="Y1809" s="2" t="s">
        <v>1849</v>
      </c>
      <c r="Z1809" s="2" t="s">
        <v>47</v>
      </c>
      <c r="AA1809" s="2" t="s">
        <v>41</v>
      </c>
      <c r="AD1809" s="10" t="s">
        <v>1858</v>
      </c>
    </row>
    <row r="1810" spans="1:38" x14ac:dyDescent="0.2">
      <c r="A1810" s="2">
        <v>102804</v>
      </c>
      <c r="B1810" s="2">
        <v>101656</v>
      </c>
      <c r="C1810" s="2">
        <v>154</v>
      </c>
      <c r="D1810" s="10" t="s">
        <v>1855</v>
      </c>
      <c r="E1810" s="2" t="s">
        <v>42</v>
      </c>
      <c r="F1810" s="2" t="s">
        <v>1546</v>
      </c>
      <c r="J1810" s="2" t="s">
        <v>30</v>
      </c>
      <c r="K1810" s="10" t="s">
        <v>35</v>
      </c>
      <c r="L1810" s="2" t="s">
        <v>3123</v>
      </c>
      <c r="M1810" s="2" t="s">
        <v>87</v>
      </c>
      <c r="N1810" s="10">
        <v>2003</v>
      </c>
      <c r="O1810" s="9">
        <v>37773</v>
      </c>
      <c r="P1810" s="2">
        <v>50.583333000000003</v>
      </c>
      <c r="Q1810" s="2">
        <v>-1.25</v>
      </c>
      <c r="S1810" s="11"/>
      <c r="W1810" s="2">
        <v>91</v>
      </c>
      <c r="X1810" s="2">
        <v>91</v>
      </c>
      <c r="Y1810" s="2" t="s">
        <v>1849</v>
      </c>
      <c r="Z1810" s="2" t="s">
        <v>47</v>
      </c>
      <c r="AA1810" s="2" t="s">
        <v>41</v>
      </c>
      <c r="AD1810" s="10" t="s">
        <v>1858</v>
      </c>
    </row>
    <row r="1811" spans="1:38" x14ac:dyDescent="0.2">
      <c r="A1811" s="2">
        <v>102805</v>
      </c>
      <c r="B1811" s="2">
        <v>101657</v>
      </c>
      <c r="C1811" s="2">
        <v>154</v>
      </c>
      <c r="D1811" s="10" t="s">
        <v>1855</v>
      </c>
      <c r="E1811" s="2" t="s">
        <v>42</v>
      </c>
      <c r="F1811" s="2" t="s">
        <v>1547</v>
      </c>
      <c r="J1811" s="2" t="s">
        <v>30</v>
      </c>
      <c r="K1811" s="10" t="s">
        <v>35</v>
      </c>
      <c r="L1811" s="2" t="s">
        <v>3123</v>
      </c>
      <c r="M1811" s="2" t="s">
        <v>87</v>
      </c>
      <c r="N1811" s="10">
        <v>2003</v>
      </c>
      <c r="O1811" s="9">
        <v>37770</v>
      </c>
      <c r="P1811" s="2">
        <v>50.583333000000003</v>
      </c>
      <c r="Q1811" s="2">
        <v>-1.25</v>
      </c>
      <c r="S1811" s="11"/>
      <c r="W1811" s="2">
        <v>73</v>
      </c>
      <c r="X1811" s="2">
        <v>73</v>
      </c>
      <c r="Y1811" s="2" t="s">
        <v>1849</v>
      </c>
      <c r="Z1811" s="2" t="s">
        <v>47</v>
      </c>
      <c r="AA1811" s="2" t="s">
        <v>41</v>
      </c>
      <c r="AD1811" s="10" t="s">
        <v>1858</v>
      </c>
    </row>
    <row r="1812" spans="1:38" x14ac:dyDescent="0.2">
      <c r="A1812" s="2">
        <v>102832</v>
      </c>
      <c r="B1812" s="2">
        <v>101684</v>
      </c>
      <c r="C1812" s="2">
        <v>154</v>
      </c>
      <c r="D1812" s="10" t="s">
        <v>1854</v>
      </c>
      <c r="E1812" s="2" t="s">
        <v>28</v>
      </c>
      <c r="F1812" s="2" t="s">
        <v>1548</v>
      </c>
      <c r="J1812" s="2" t="s">
        <v>30</v>
      </c>
      <c r="K1812" s="10" t="s">
        <v>2219</v>
      </c>
      <c r="L1812" s="2" t="s">
        <v>44</v>
      </c>
      <c r="M1812" s="2" t="s">
        <v>38</v>
      </c>
      <c r="N1812" s="10">
        <v>2003</v>
      </c>
      <c r="O1812" s="9">
        <v>37815</v>
      </c>
      <c r="P1812" s="2">
        <v>46.083333000000003</v>
      </c>
      <c r="Q1812" s="2">
        <v>-44.433332999999998</v>
      </c>
      <c r="R1812" s="11">
        <v>90</v>
      </c>
      <c r="S1812" s="11">
        <v>90</v>
      </c>
      <c r="T1812" s="2" t="s">
        <v>1846</v>
      </c>
      <c r="U1812" s="2" t="s">
        <v>40</v>
      </c>
      <c r="V1812" s="2" t="s">
        <v>41</v>
      </c>
      <c r="W1812" s="2">
        <v>14</v>
      </c>
      <c r="X1812" s="2">
        <v>14</v>
      </c>
      <c r="Y1812" s="2" t="s">
        <v>1849</v>
      </c>
      <c r="Z1812" s="2" t="s">
        <v>47</v>
      </c>
      <c r="AA1812" s="2" t="s">
        <v>41</v>
      </c>
      <c r="AB1812" s="2" t="s">
        <v>31</v>
      </c>
      <c r="AC1812" s="2" t="s">
        <v>38</v>
      </c>
      <c r="AD1812" s="10">
        <v>2003</v>
      </c>
      <c r="AE1812" s="9">
        <v>37857</v>
      </c>
      <c r="AF1812" s="2">
        <v>44.35</v>
      </c>
      <c r="AG1812" s="2">
        <v>-47.95</v>
      </c>
      <c r="AH1812" s="2">
        <v>78</v>
      </c>
      <c r="AI1812" s="2">
        <v>78</v>
      </c>
      <c r="AJ1812" s="2" t="s">
        <v>1846</v>
      </c>
      <c r="AK1812" s="2" t="s">
        <v>40</v>
      </c>
      <c r="AL1812" s="2" t="s">
        <v>41</v>
      </c>
    </row>
    <row r="1813" spans="1:38" x14ac:dyDescent="0.2">
      <c r="A1813" s="2">
        <v>102837</v>
      </c>
      <c r="B1813" s="2">
        <v>101689</v>
      </c>
      <c r="C1813" s="2">
        <v>154</v>
      </c>
      <c r="D1813" s="10" t="s">
        <v>1855</v>
      </c>
      <c r="E1813" s="2" t="s">
        <v>42</v>
      </c>
      <c r="F1813" s="2" t="s">
        <v>1549</v>
      </c>
      <c r="J1813" s="2" t="s">
        <v>30</v>
      </c>
      <c r="K1813" s="10" t="s">
        <v>149</v>
      </c>
      <c r="L1813" s="2" t="s">
        <v>44</v>
      </c>
      <c r="M1813" s="2" t="s">
        <v>38</v>
      </c>
      <c r="N1813" s="10">
        <v>2003</v>
      </c>
      <c r="O1813" s="9">
        <v>37818</v>
      </c>
      <c r="P1813" s="2">
        <v>46.15</v>
      </c>
      <c r="Q1813" s="2">
        <v>-45.416666999999997</v>
      </c>
      <c r="R1813" s="11">
        <v>90</v>
      </c>
      <c r="S1813" s="11">
        <v>90</v>
      </c>
      <c r="T1813" s="2" t="s">
        <v>1846</v>
      </c>
      <c r="U1813" s="2" t="s">
        <v>40</v>
      </c>
      <c r="V1813" s="2" t="s">
        <v>41</v>
      </c>
      <c r="W1813" s="2">
        <v>14</v>
      </c>
      <c r="X1813" s="2">
        <v>14</v>
      </c>
      <c r="Y1813" s="2" t="s">
        <v>1849</v>
      </c>
      <c r="Z1813" s="2" t="s">
        <v>47</v>
      </c>
      <c r="AA1813" s="2" t="s">
        <v>41</v>
      </c>
      <c r="AD1813" s="10" t="s">
        <v>1858</v>
      </c>
    </row>
    <row r="1814" spans="1:38" x14ac:dyDescent="0.2">
      <c r="A1814" s="2">
        <v>102842</v>
      </c>
      <c r="B1814" s="2">
        <v>101694</v>
      </c>
      <c r="C1814" s="2">
        <v>154</v>
      </c>
      <c r="D1814" s="10" t="s">
        <v>1855</v>
      </c>
      <c r="E1814" s="2" t="s">
        <v>42</v>
      </c>
      <c r="F1814" s="2" t="s">
        <v>1550</v>
      </c>
      <c r="J1814" s="2" t="s">
        <v>30</v>
      </c>
      <c r="K1814" s="10" t="s">
        <v>2219</v>
      </c>
      <c r="L1814" s="2" t="s">
        <v>44</v>
      </c>
      <c r="M1814" s="2" t="s">
        <v>38</v>
      </c>
      <c r="N1814" s="10">
        <v>2003</v>
      </c>
      <c r="O1814" s="9">
        <v>37905</v>
      </c>
      <c r="P1814" s="2">
        <v>44.716667000000001</v>
      </c>
      <c r="Q1814" s="2">
        <v>-46.816667000000002</v>
      </c>
      <c r="R1814" s="11">
        <v>90</v>
      </c>
      <c r="S1814" s="11">
        <v>90</v>
      </c>
      <c r="T1814" s="2" t="s">
        <v>1846</v>
      </c>
      <c r="U1814" s="2" t="s">
        <v>40</v>
      </c>
      <c r="V1814" s="2" t="s">
        <v>41</v>
      </c>
      <c r="W1814" s="2">
        <v>9</v>
      </c>
      <c r="X1814" s="2">
        <v>9</v>
      </c>
      <c r="Y1814" s="2" t="s">
        <v>1849</v>
      </c>
      <c r="Z1814" s="2" t="s">
        <v>47</v>
      </c>
      <c r="AA1814" s="2" t="s">
        <v>41</v>
      </c>
      <c r="AD1814" s="10" t="s">
        <v>1858</v>
      </c>
    </row>
    <row r="1815" spans="1:38" x14ac:dyDescent="0.2">
      <c r="A1815" s="2">
        <v>102865</v>
      </c>
      <c r="B1815" s="2">
        <v>101717</v>
      </c>
      <c r="C1815" s="2">
        <v>154</v>
      </c>
      <c r="D1815" s="10" t="s">
        <v>1855</v>
      </c>
      <c r="E1815" s="2" t="s">
        <v>42</v>
      </c>
      <c r="F1815" s="2" t="s">
        <v>1551</v>
      </c>
      <c r="J1815" s="2" t="s">
        <v>30</v>
      </c>
      <c r="K1815" s="10" t="s">
        <v>35</v>
      </c>
      <c r="L1815" s="2" t="s">
        <v>44</v>
      </c>
      <c r="M1815" s="2" t="s">
        <v>38</v>
      </c>
      <c r="N1815" s="10">
        <v>2003</v>
      </c>
      <c r="O1815" s="9">
        <v>37851</v>
      </c>
      <c r="P1815" s="2">
        <v>46.65</v>
      </c>
      <c r="Q1815" s="2">
        <v>-46.616667</v>
      </c>
      <c r="R1815" s="11">
        <v>90</v>
      </c>
      <c r="S1815" s="11">
        <v>90</v>
      </c>
      <c r="T1815" s="2" t="s">
        <v>1846</v>
      </c>
      <c r="U1815" s="2" t="s">
        <v>40</v>
      </c>
      <c r="V1815" s="2" t="s">
        <v>41</v>
      </c>
      <c r="W1815" s="2">
        <v>9</v>
      </c>
      <c r="X1815" s="2">
        <v>9</v>
      </c>
      <c r="Y1815" s="2" t="s">
        <v>1849</v>
      </c>
      <c r="Z1815" s="2" t="s">
        <v>47</v>
      </c>
      <c r="AA1815" s="2" t="s">
        <v>41</v>
      </c>
      <c r="AD1815" s="10" t="s">
        <v>1858</v>
      </c>
    </row>
    <row r="1816" spans="1:38" x14ac:dyDescent="0.2">
      <c r="A1816" s="2">
        <v>102867</v>
      </c>
      <c r="B1816" s="2">
        <v>101719</v>
      </c>
      <c r="C1816" s="2">
        <v>154</v>
      </c>
      <c r="D1816" s="10" t="s">
        <v>1855</v>
      </c>
      <c r="E1816" s="2" t="s">
        <v>42</v>
      </c>
      <c r="F1816" s="2" t="s">
        <v>1552</v>
      </c>
      <c r="J1816" s="2" t="s">
        <v>30</v>
      </c>
      <c r="K1816" s="10" t="s">
        <v>2219</v>
      </c>
      <c r="L1816" s="2" t="s">
        <v>44</v>
      </c>
      <c r="M1816" s="2" t="s">
        <v>38</v>
      </c>
      <c r="N1816" s="10">
        <v>2003</v>
      </c>
      <c r="O1816" s="9">
        <v>37852</v>
      </c>
      <c r="P1816" s="2">
        <v>45.65</v>
      </c>
      <c r="Q1816" s="2">
        <v>-46.25</v>
      </c>
      <c r="R1816" s="11">
        <v>80</v>
      </c>
      <c r="S1816" s="11">
        <v>80</v>
      </c>
      <c r="T1816" s="2" t="s">
        <v>1846</v>
      </c>
      <c r="U1816" s="2" t="s">
        <v>40</v>
      </c>
      <c r="V1816" s="2" t="s">
        <v>41</v>
      </c>
      <c r="W1816" s="2">
        <v>9</v>
      </c>
      <c r="X1816" s="2">
        <v>9</v>
      </c>
      <c r="Y1816" s="2" t="s">
        <v>1849</v>
      </c>
      <c r="Z1816" s="2" t="s">
        <v>47</v>
      </c>
      <c r="AA1816" s="2" t="s">
        <v>41</v>
      </c>
      <c r="AD1816" s="10" t="s">
        <v>1858</v>
      </c>
    </row>
    <row r="1817" spans="1:38" x14ac:dyDescent="0.2">
      <c r="A1817" s="2">
        <v>102869</v>
      </c>
      <c r="B1817" s="2">
        <v>101721</v>
      </c>
      <c r="C1817" s="2">
        <v>154</v>
      </c>
      <c r="D1817" s="10" t="s">
        <v>1855</v>
      </c>
      <c r="E1817" s="2" t="s">
        <v>42</v>
      </c>
      <c r="F1817" s="2" t="s">
        <v>1553</v>
      </c>
      <c r="J1817" s="2" t="s">
        <v>30</v>
      </c>
      <c r="K1817" s="10" t="s">
        <v>2219</v>
      </c>
      <c r="L1817" s="2" t="s">
        <v>44</v>
      </c>
      <c r="M1817" s="2" t="s">
        <v>38</v>
      </c>
      <c r="N1817" s="10">
        <v>2003</v>
      </c>
      <c r="O1817" s="9">
        <v>37855</v>
      </c>
      <c r="P1817" s="2">
        <v>43.9</v>
      </c>
      <c r="Q1817" s="2">
        <v>-48.366667</v>
      </c>
      <c r="R1817" s="11">
        <v>90</v>
      </c>
      <c r="S1817" s="11">
        <v>90</v>
      </c>
      <c r="T1817" s="2" t="s">
        <v>1846</v>
      </c>
      <c r="U1817" s="2" t="s">
        <v>40</v>
      </c>
      <c r="V1817" s="2" t="s">
        <v>41</v>
      </c>
      <c r="W1817" s="2">
        <v>11</v>
      </c>
      <c r="X1817" s="2">
        <v>11</v>
      </c>
      <c r="Y1817" s="2" t="s">
        <v>1849</v>
      </c>
      <c r="Z1817" s="2" t="s">
        <v>47</v>
      </c>
      <c r="AA1817" s="2" t="s">
        <v>41</v>
      </c>
      <c r="AD1817" s="10" t="s">
        <v>1858</v>
      </c>
    </row>
    <row r="1818" spans="1:38" x14ac:dyDescent="0.2">
      <c r="A1818" s="2">
        <v>102875</v>
      </c>
      <c r="B1818" s="2">
        <v>101727</v>
      </c>
      <c r="C1818" s="2">
        <v>154</v>
      </c>
      <c r="D1818" s="10" t="s">
        <v>1855</v>
      </c>
      <c r="E1818" s="2" t="s">
        <v>42</v>
      </c>
      <c r="F1818" s="2" t="s">
        <v>1554</v>
      </c>
      <c r="J1818" s="2" t="s">
        <v>30</v>
      </c>
      <c r="K1818" s="10" t="s">
        <v>149</v>
      </c>
      <c r="L1818" s="2" t="s">
        <v>44</v>
      </c>
      <c r="M1818" s="2" t="s">
        <v>38</v>
      </c>
      <c r="N1818" s="10">
        <v>2003</v>
      </c>
      <c r="O1818" s="9">
        <v>37865</v>
      </c>
      <c r="P1818" s="2">
        <v>44.283332999999999</v>
      </c>
      <c r="Q1818" s="2">
        <v>-48.333333000000003</v>
      </c>
      <c r="R1818" s="11">
        <v>85</v>
      </c>
      <c r="S1818" s="11">
        <v>85</v>
      </c>
      <c r="T1818" s="2" t="s">
        <v>1846</v>
      </c>
      <c r="U1818" s="2" t="s">
        <v>40</v>
      </c>
      <c r="V1818" s="2" t="s">
        <v>41</v>
      </c>
      <c r="W1818" s="2">
        <v>14</v>
      </c>
      <c r="X1818" s="2">
        <v>14</v>
      </c>
      <c r="Y1818" s="2" t="s">
        <v>1849</v>
      </c>
      <c r="Z1818" s="2" t="s">
        <v>47</v>
      </c>
      <c r="AA1818" s="2" t="s">
        <v>41</v>
      </c>
      <c r="AD1818" s="10" t="s">
        <v>1858</v>
      </c>
    </row>
    <row r="1819" spans="1:38" x14ac:dyDescent="0.2">
      <c r="A1819" s="2">
        <v>102876</v>
      </c>
      <c r="B1819" s="2">
        <v>101728</v>
      </c>
      <c r="C1819" s="2">
        <v>154</v>
      </c>
      <c r="D1819" s="10" t="s">
        <v>1855</v>
      </c>
      <c r="E1819" s="2" t="s">
        <v>42</v>
      </c>
      <c r="F1819" s="2" t="s">
        <v>1555</v>
      </c>
      <c r="J1819" s="2" t="s">
        <v>30</v>
      </c>
      <c r="K1819" s="10" t="s">
        <v>2219</v>
      </c>
      <c r="L1819" s="2" t="s">
        <v>44</v>
      </c>
      <c r="M1819" s="2" t="s">
        <v>38</v>
      </c>
      <c r="N1819" s="10">
        <v>2003</v>
      </c>
      <c r="O1819" s="9">
        <v>37865</v>
      </c>
      <c r="P1819" s="2">
        <v>44.1</v>
      </c>
      <c r="Q1819" s="2">
        <v>-48.4</v>
      </c>
      <c r="R1819" s="11">
        <v>85</v>
      </c>
      <c r="S1819" s="11">
        <v>85</v>
      </c>
      <c r="T1819" s="2" t="s">
        <v>1846</v>
      </c>
      <c r="U1819" s="2" t="s">
        <v>40</v>
      </c>
      <c r="V1819" s="2" t="s">
        <v>41</v>
      </c>
      <c r="W1819" s="2">
        <v>9</v>
      </c>
      <c r="X1819" s="2">
        <v>9</v>
      </c>
      <c r="Y1819" s="2" t="s">
        <v>1849</v>
      </c>
      <c r="Z1819" s="2" t="s">
        <v>47</v>
      </c>
      <c r="AA1819" s="2" t="s">
        <v>41</v>
      </c>
      <c r="AD1819" s="10" t="s">
        <v>1858</v>
      </c>
    </row>
    <row r="1820" spans="1:38" x14ac:dyDescent="0.2">
      <c r="A1820" s="2">
        <v>102877</v>
      </c>
      <c r="B1820" s="2">
        <v>101729</v>
      </c>
      <c r="C1820" s="2">
        <v>154</v>
      </c>
      <c r="D1820" s="10" t="s">
        <v>1855</v>
      </c>
      <c r="E1820" s="2" t="s">
        <v>42</v>
      </c>
      <c r="F1820" s="2" t="s">
        <v>1556</v>
      </c>
      <c r="J1820" s="2" t="s">
        <v>30</v>
      </c>
      <c r="K1820" s="10" t="s">
        <v>149</v>
      </c>
      <c r="L1820" s="2" t="s">
        <v>44</v>
      </c>
      <c r="M1820" s="2" t="s">
        <v>38</v>
      </c>
      <c r="N1820" s="10">
        <v>2003</v>
      </c>
      <c r="O1820" s="9">
        <v>37865</v>
      </c>
      <c r="P1820" s="2">
        <v>44.1</v>
      </c>
      <c r="Q1820" s="2">
        <v>-48.4</v>
      </c>
      <c r="R1820" s="11">
        <v>80</v>
      </c>
      <c r="S1820" s="11">
        <v>80</v>
      </c>
      <c r="T1820" s="2" t="s">
        <v>1846</v>
      </c>
      <c r="U1820" s="2" t="s">
        <v>40</v>
      </c>
      <c r="V1820" s="2" t="s">
        <v>41</v>
      </c>
      <c r="W1820" s="2">
        <v>16</v>
      </c>
      <c r="X1820" s="2">
        <v>16</v>
      </c>
      <c r="Y1820" s="2" t="s">
        <v>1849</v>
      </c>
      <c r="Z1820" s="2" t="s">
        <v>47</v>
      </c>
      <c r="AA1820" s="2" t="s">
        <v>41</v>
      </c>
      <c r="AD1820" s="10" t="s">
        <v>1858</v>
      </c>
    </row>
    <row r="1821" spans="1:38" x14ac:dyDescent="0.2">
      <c r="A1821" s="2">
        <v>102903</v>
      </c>
      <c r="B1821" s="2">
        <v>101755</v>
      </c>
      <c r="C1821" s="2">
        <v>154</v>
      </c>
      <c r="D1821" s="10" t="s">
        <v>1855</v>
      </c>
      <c r="E1821" s="2" t="s">
        <v>42</v>
      </c>
      <c r="F1821" s="2" t="s">
        <v>1557</v>
      </c>
      <c r="J1821" s="2" t="s">
        <v>30</v>
      </c>
      <c r="K1821" s="10" t="s">
        <v>149</v>
      </c>
      <c r="L1821" s="2" t="s">
        <v>44</v>
      </c>
      <c r="M1821" s="2" t="s">
        <v>38</v>
      </c>
      <c r="N1821" s="10">
        <v>2003</v>
      </c>
      <c r="O1821" s="9">
        <v>37821</v>
      </c>
      <c r="P1821" s="2">
        <v>46.35</v>
      </c>
      <c r="Q1821" s="2">
        <v>-41.133333</v>
      </c>
      <c r="R1821" s="11">
        <v>79</v>
      </c>
      <c r="S1821" s="11">
        <v>79</v>
      </c>
      <c r="T1821" s="2" t="s">
        <v>1846</v>
      </c>
      <c r="U1821" s="2" t="s">
        <v>40</v>
      </c>
      <c r="V1821" s="2" t="s">
        <v>149</v>
      </c>
      <c r="W1821" s="2">
        <v>11</v>
      </c>
      <c r="X1821" s="2">
        <v>11</v>
      </c>
      <c r="Y1821" s="2" t="s">
        <v>1849</v>
      </c>
      <c r="Z1821" s="2" t="s">
        <v>47</v>
      </c>
      <c r="AA1821" s="2" t="s">
        <v>41</v>
      </c>
      <c r="AD1821" s="10" t="s">
        <v>1858</v>
      </c>
    </row>
    <row r="1822" spans="1:38" x14ac:dyDescent="0.2">
      <c r="A1822" s="2">
        <v>102904</v>
      </c>
      <c r="B1822" s="2">
        <v>101756</v>
      </c>
      <c r="C1822" s="2">
        <v>154</v>
      </c>
      <c r="D1822" s="10" t="s">
        <v>1855</v>
      </c>
      <c r="E1822" s="2" t="s">
        <v>42</v>
      </c>
      <c r="F1822" s="2" t="s">
        <v>1558</v>
      </c>
      <c r="J1822" s="2" t="s">
        <v>30</v>
      </c>
      <c r="K1822" s="10" t="s">
        <v>149</v>
      </c>
      <c r="L1822" s="2" t="s">
        <v>44</v>
      </c>
      <c r="M1822" s="2" t="s">
        <v>38</v>
      </c>
      <c r="N1822" s="10">
        <v>2003</v>
      </c>
      <c r="O1822" s="9">
        <v>37822</v>
      </c>
      <c r="P1822" s="2">
        <v>46.15</v>
      </c>
      <c r="Q1822" s="2">
        <v>-41.516666999999998</v>
      </c>
      <c r="R1822" s="11">
        <v>93</v>
      </c>
      <c r="S1822" s="11">
        <v>93</v>
      </c>
      <c r="T1822" s="2" t="s">
        <v>1846</v>
      </c>
      <c r="U1822" s="2" t="s">
        <v>40</v>
      </c>
      <c r="V1822" s="2" t="s">
        <v>149</v>
      </c>
      <c r="W1822" s="2">
        <v>9</v>
      </c>
      <c r="X1822" s="2">
        <v>9</v>
      </c>
      <c r="Y1822" s="2" t="s">
        <v>1849</v>
      </c>
      <c r="Z1822" s="2" t="s">
        <v>47</v>
      </c>
      <c r="AA1822" s="2" t="s">
        <v>41</v>
      </c>
      <c r="AD1822" s="10" t="s">
        <v>1858</v>
      </c>
    </row>
    <row r="1823" spans="1:38" x14ac:dyDescent="0.2">
      <c r="A1823" s="2">
        <v>102906</v>
      </c>
      <c r="B1823" s="2">
        <v>101758</v>
      </c>
      <c r="C1823" s="2">
        <v>154</v>
      </c>
      <c r="D1823" s="10" t="s">
        <v>1855</v>
      </c>
      <c r="E1823" s="2" t="s">
        <v>42</v>
      </c>
      <c r="F1823" s="2" t="s">
        <v>1559</v>
      </c>
      <c r="J1823" s="2" t="s">
        <v>30</v>
      </c>
      <c r="K1823" s="10" t="s">
        <v>35</v>
      </c>
      <c r="L1823" s="2" t="s">
        <v>44</v>
      </c>
      <c r="M1823" s="2" t="s">
        <v>38</v>
      </c>
      <c r="N1823" s="10">
        <v>2003</v>
      </c>
      <c r="O1823" s="9">
        <v>37820</v>
      </c>
      <c r="P1823" s="2">
        <v>46.433332999999998</v>
      </c>
      <c r="Q1823" s="2">
        <v>-41.083333000000003</v>
      </c>
      <c r="R1823" s="11">
        <v>90</v>
      </c>
      <c r="S1823" s="11">
        <v>90</v>
      </c>
      <c r="T1823" s="2" t="s">
        <v>1846</v>
      </c>
      <c r="U1823" s="2" t="s">
        <v>40</v>
      </c>
      <c r="V1823" s="2" t="s">
        <v>41</v>
      </c>
      <c r="W1823" s="2">
        <v>9</v>
      </c>
      <c r="X1823" s="2">
        <v>9</v>
      </c>
      <c r="Y1823" s="2" t="s">
        <v>1849</v>
      </c>
      <c r="Z1823" s="2" t="s">
        <v>47</v>
      </c>
      <c r="AA1823" s="2" t="s">
        <v>41</v>
      </c>
      <c r="AD1823" s="10" t="s">
        <v>1858</v>
      </c>
    </row>
    <row r="1824" spans="1:38" x14ac:dyDescent="0.2">
      <c r="A1824" s="2">
        <v>102909</v>
      </c>
      <c r="B1824" s="2">
        <v>101761</v>
      </c>
      <c r="C1824" s="2">
        <v>154</v>
      </c>
      <c r="D1824" s="10" t="s">
        <v>1855</v>
      </c>
      <c r="E1824" s="2" t="s">
        <v>42</v>
      </c>
      <c r="F1824" s="2" t="s">
        <v>1560</v>
      </c>
      <c r="J1824" s="2" t="s">
        <v>30</v>
      </c>
      <c r="K1824" s="10" t="s">
        <v>149</v>
      </c>
      <c r="L1824" s="2" t="s">
        <v>44</v>
      </c>
      <c r="M1824" s="2" t="s">
        <v>38</v>
      </c>
      <c r="N1824" s="10">
        <v>2003</v>
      </c>
      <c r="O1824" s="9">
        <v>37818</v>
      </c>
      <c r="P1824" s="2">
        <v>46.35</v>
      </c>
      <c r="Q1824" s="2">
        <v>-42.2</v>
      </c>
      <c r="R1824" s="11">
        <v>90</v>
      </c>
      <c r="S1824" s="11">
        <v>90</v>
      </c>
      <c r="T1824" s="2" t="s">
        <v>1846</v>
      </c>
      <c r="U1824" s="2" t="s">
        <v>40</v>
      </c>
      <c r="V1824" s="2" t="s">
        <v>41</v>
      </c>
      <c r="W1824" s="2">
        <v>14</v>
      </c>
      <c r="X1824" s="2">
        <v>14</v>
      </c>
      <c r="Y1824" s="2" t="s">
        <v>1849</v>
      </c>
      <c r="Z1824" s="2" t="s">
        <v>47</v>
      </c>
      <c r="AA1824" s="2" t="s">
        <v>41</v>
      </c>
      <c r="AD1824" s="10" t="s">
        <v>1858</v>
      </c>
    </row>
    <row r="1825" spans="1:33" x14ac:dyDescent="0.2">
      <c r="A1825" s="2">
        <v>102912</v>
      </c>
      <c r="B1825" s="2">
        <v>101764</v>
      </c>
      <c r="C1825" s="2">
        <v>154</v>
      </c>
      <c r="D1825" s="10" t="s">
        <v>1855</v>
      </c>
      <c r="E1825" s="2" t="s">
        <v>42</v>
      </c>
      <c r="F1825" s="2" t="s">
        <v>1561</v>
      </c>
      <c r="J1825" s="2" t="s">
        <v>30</v>
      </c>
      <c r="K1825" s="10" t="s">
        <v>2219</v>
      </c>
      <c r="L1825" s="2" t="s">
        <v>44</v>
      </c>
      <c r="M1825" s="2" t="s">
        <v>38</v>
      </c>
      <c r="N1825" s="10">
        <v>2003</v>
      </c>
      <c r="O1825" s="9">
        <v>37816</v>
      </c>
      <c r="P1825" s="2">
        <v>46.166666999999997</v>
      </c>
      <c r="Q1825" s="2">
        <v>-44.133333</v>
      </c>
      <c r="R1825" s="11">
        <v>85</v>
      </c>
      <c r="S1825" s="11">
        <v>85</v>
      </c>
      <c r="T1825" s="2" t="s">
        <v>1846</v>
      </c>
      <c r="U1825" s="2" t="s">
        <v>40</v>
      </c>
      <c r="V1825" s="2" t="s">
        <v>41</v>
      </c>
      <c r="W1825" s="2">
        <v>11</v>
      </c>
      <c r="X1825" s="2">
        <v>11</v>
      </c>
      <c r="Y1825" s="2" t="s">
        <v>1849</v>
      </c>
      <c r="Z1825" s="2" t="s">
        <v>47</v>
      </c>
      <c r="AA1825" s="2" t="s">
        <v>41</v>
      </c>
      <c r="AD1825" s="10" t="s">
        <v>1858</v>
      </c>
    </row>
    <row r="1826" spans="1:33" x14ac:dyDescent="0.2">
      <c r="A1826" s="2">
        <v>102913</v>
      </c>
      <c r="B1826" s="2">
        <v>101765</v>
      </c>
      <c r="C1826" s="2">
        <v>154</v>
      </c>
      <c r="D1826" s="10" t="s">
        <v>1855</v>
      </c>
      <c r="E1826" s="2" t="s">
        <v>42</v>
      </c>
      <c r="F1826" s="2" t="s">
        <v>1562</v>
      </c>
      <c r="J1826" s="2" t="s">
        <v>30</v>
      </c>
      <c r="K1826" s="10" t="s">
        <v>35</v>
      </c>
      <c r="L1826" s="2" t="s">
        <v>44</v>
      </c>
      <c r="M1826" s="2" t="s">
        <v>38</v>
      </c>
      <c r="N1826" s="10">
        <v>2003</v>
      </c>
      <c r="O1826" s="9">
        <v>37816</v>
      </c>
      <c r="P1826" s="2">
        <v>46.15</v>
      </c>
      <c r="Q1826" s="2">
        <v>-44.266666999999998</v>
      </c>
      <c r="R1826" s="11">
        <v>80</v>
      </c>
      <c r="S1826" s="11">
        <v>80</v>
      </c>
      <c r="T1826" s="2" t="s">
        <v>1846</v>
      </c>
      <c r="U1826" s="2" t="s">
        <v>40</v>
      </c>
      <c r="V1826" s="2" t="s">
        <v>41</v>
      </c>
      <c r="W1826" s="2">
        <v>9</v>
      </c>
      <c r="X1826" s="2">
        <v>9</v>
      </c>
      <c r="Y1826" s="2" t="s">
        <v>1849</v>
      </c>
      <c r="Z1826" s="2" t="s">
        <v>47</v>
      </c>
      <c r="AA1826" s="2" t="s">
        <v>41</v>
      </c>
      <c r="AD1826" s="10" t="s">
        <v>1858</v>
      </c>
    </row>
    <row r="1827" spans="1:33" x14ac:dyDescent="0.2">
      <c r="A1827" s="2">
        <v>102916</v>
      </c>
      <c r="B1827" s="2">
        <v>101768</v>
      </c>
      <c r="C1827" s="2">
        <v>154</v>
      </c>
      <c r="D1827" s="10" t="s">
        <v>1854</v>
      </c>
      <c r="E1827" s="2" t="s">
        <v>142</v>
      </c>
      <c r="F1827" s="2" t="s">
        <v>1563</v>
      </c>
      <c r="J1827" s="2" t="s">
        <v>30</v>
      </c>
      <c r="K1827" s="10" t="s">
        <v>149</v>
      </c>
      <c r="L1827" s="2" t="s">
        <v>31</v>
      </c>
      <c r="M1827" s="2" t="s">
        <v>38</v>
      </c>
      <c r="N1827" s="10">
        <v>2003</v>
      </c>
      <c r="O1827" s="9">
        <v>37903</v>
      </c>
      <c r="P1827" s="2">
        <v>45.933332999999998</v>
      </c>
      <c r="Q1827" s="2">
        <v>-47.116667</v>
      </c>
      <c r="R1827" s="11">
        <v>85</v>
      </c>
      <c r="S1827" s="11">
        <v>85</v>
      </c>
      <c r="T1827" s="2" t="s">
        <v>1846</v>
      </c>
      <c r="U1827" s="2" t="s">
        <v>40</v>
      </c>
      <c r="V1827" s="2" t="s">
        <v>41</v>
      </c>
      <c r="W1827" s="2">
        <v>9</v>
      </c>
      <c r="X1827" s="2">
        <v>9</v>
      </c>
      <c r="Y1827" s="2" t="s">
        <v>1849</v>
      </c>
      <c r="Z1827" s="2" t="s">
        <v>47</v>
      </c>
      <c r="AA1827" s="2" t="s">
        <v>41</v>
      </c>
      <c r="AB1827" s="2" t="s">
        <v>31</v>
      </c>
      <c r="AC1827" s="2" t="s">
        <v>38</v>
      </c>
      <c r="AD1827" s="10">
        <v>2005</v>
      </c>
      <c r="AE1827" s="9">
        <v>38671</v>
      </c>
      <c r="AF1827" s="2">
        <v>35.783332999999999</v>
      </c>
      <c r="AG1827" s="2">
        <v>-47.083333000000003</v>
      </c>
    </row>
    <row r="1828" spans="1:33" x14ac:dyDescent="0.2">
      <c r="A1828" s="2">
        <v>104150</v>
      </c>
      <c r="B1828" s="2">
        <v>102985</v>
      </c>
      <c r="C1828" s="2">
        <v>154</v>
      </c>
      <c r="D1828" s="10" t="s">
        <v>1855</v>
      </c>
      <c r="E1828" s="2" t="s">
        <v>42</v>
      </c>
      <c r="F1828" s="2" t="s">
        <v>1564</v>
      </c>
      <c r="J1828" s="2" t="s">
        <v>30</v>
      </c>
      <c r="K1828" s="10" t="s">
        <v>2219</v>
      </c>
      <c r="L1828" s="2" t="s">
        <v>44</v>
      </c>
      <c r="M1828" s="2" t="s">
        <v>87</v>
      </c>
      <c r="N1828" s="10">
        <v>2004</v>
      </c>
      <c r="O1828" s="9">
        <v>38234</v>
      </c>
      <c r="P1828" s="2">
        <v>42.4</v>
      </c>
      <c r="Q1828" s="2">
        <v>-70.166667000000004</v>
      </c>
      <c r="R1828" s="11">
        <v>91</v>
      </c>
      <c r="S1828" s="11">
        <v>91</v>
      </c>
      <c r="T1828" s="2" t="s">
        <v>1846</v>
      </c>
      <c r="U1828" s="2" t="s">
        <v>40</v>
      </c>
      <c r="V1828" s="2" t="s">
        <v>41</v>
      </c>
      <c r="W1828" s="2">
        <v>10</v>
      </c>
      <c r="X1828" s="2">
        <v>10</v>
      </c>
      <c r="Y1828" s="2" t="s">
        <v>1849</v>
      </c>
      <c r="Z1828" s="2" t="s">
        <v>47</v>
      </c>
      <c r="AA1828" s="2" t="s">
        <v>41</v>
      </c>
      <c r="AD1828" s="10" t="s">
        <v>1858</v>
      </c>
    </row>
    <row r="1829" spans="1:33" x14ac:dyDescent="0.2">
      <c r="A1829" s="2">
        <v>104193</v>
      </c>
      <c r="B1829" s="2">
        <v>103028</v>
      </c>
      <c r="C1829" s="2">
        <v>154</v>
      </c>
      <c r="D1829" s="10" t="s">
        <v>1855</v>
      </c>
      <c r="E1829" s="2" t="s">
        <v>42</v>
      </c>
      <c r="F1829" s="2" t="s">
        <v>1565</v>
      </c>
      <c r="J1829" s="2" t="s">
        <v>30</v>
      </c>
      <c r="K1829" s="10" t="s">
        <v>35</v>
      </c>
      <c r="L1829" s="2" t="s">
        <v>44</v>
      </c>
      <c r="M1829" s="2" t="s">
        <v>87</v>
      </c>
      <c r="N1829" s="10">
        <v>2003</v>
      </c>
      <c r="O1829" s="9">
        <v>37857</v>
      </c>
      <c r="P1829" s="2">
        <v>43.7</v>
      </c>
      <c r="Q1829" s="2">
        <v>-69.366667000000007</v>
      </c>
      <c r="R1829" s="11">
        <v>107</v>
      </c>
      <c r="S1829" s="11">
        <v>107</v>
      </c>
      <c r="T1829" s="2" t="s">
        <v>1846</v>
      </c>
      <c r="U1829" s="2" t="s">
        <v>52</v>
      </c>
      <c r="V1829" s="2" t="s">
        <v>41</v>
      </c>
      <c r="W1829" s="2">
        <v>18</v>
      </c>
      <c r="X1829" s="2">
        <v>18</v>
      </c>
      <c r="Y1829" s="2" t="s">
        <v>1849</v>
      </c>
      <c r="Z1829" s="2" t="s">
        <v>47</v>
      </c>
      <c r="AA1829" s="2" t="s">
        <v>41</v>
      </c>
      <c r="AD1829" s="10" t="s">
        <v>1858</v>
      </c>
    </row>
    <row r="1830" spans="1:33" x14ac:dyDescent="0.2">
      <c r="A1830" s="2">
        <v>104194</v>
      </c>
      <c r="B1830" s="2">
        <v>103029</v>
      </c>
      <c r="C1830" s="2">
        <v>154</v>
      </c>
      <c r="D1830" s="10" t="s">
        <v>1855</v>
      </c>
      <c r="E1830" s="2" t="s">
        <v>42</v>
      </c>
      <c r="F1830" s="2" t="s">
        <v>1566</v>
      </c>
      <c r="J1830" s="2" t="s">
        <v>30</v>
      </c>
      <c r="K1830" s="10" t="s">
        <v>149</v>
      </c>
      <c r="L1830" s="2" t="s">
        <v>44</v>
      </c>
      <c r="M1830" s="2" t="s">
        <v>87</v>
      </c>
      <c r="N1830" s="10">
        <v>2003</v>
      </c>
      <c r="O1830" s="9">
        <v>37857</v>
      </c>
      <c r="P1830" s="2">
        <v>43.65</v>
      </c>
      <c r="Q1830" s="2">
        <v>-69.466667000000001</v>
      </c>
      <c r="R1830" s="11">
        <v>99</v>
      </c>
      <c r="S1830" s="11">
        <v>99</v>
      </c>
      <c r="T1830" s="2" t="s">
        <v>1846</v>
      </c>
      <c r="U1830" s="2" t="s">
        <v>52</v>
      </c>
      <c r="V1830" s="2" t="s">
        <v>41</v>
      </c>
      <c r="W1830" s="2">
        <v>18</v>
      </c>
      <c r="X1830" s="2">
        <v>18</v>
      </c>
      <c r="Y1830" s="2" t="s">
        <v>1849</v>
      </c>
      <c r="Z1830" s="2" t="s">
        <v>47</v>
      </c>
      <c r="AA1830" s="2" t="s">
        <v>41</v>
      </c>
      <c r="AD1830" s="10" t="s">
        <v>1858</v>
      </c>
    </row>
    <row r="1831" spans="1:33" x14ac:dyDescent="0.2">
      <c r="A1831" s="2">
        <v>104196</v>
      </c>
      <c r="B1831" s="2">
        <v>103031</v>
      </c>
      <c r="C1831" s="2">
        <v>154</v>
      </c>
      <c r="D1831" s="10" t="s">
        <v>1855</v>
      </c>
      <c r="E1831" s="2" t="s">
        <v>42</v>
      </c>
      <c r="F1831" s="2" t="s">
        <v>1567</v>
      </c>
      <c r="J1831" s="2" t="s">
        <v>30</v>
      </c>
      <c r="K1831" s="10" t="s">
        <v>2219</v>
      </c>
      <c r="L1831" s="2" t="s">
        <v>44</v>
      </c>
      <c r="M1831" s="2" t="s">
        <v>87</v>
      </c>
      <c r="N1831" s="10">
        <v>2003</v>
      </c>
      <c r="O1831" s="9">
        <v>37857</v>
      </c>
      <c r="P1831" s="2">
        <v>43.65</v>
      </c>
      <c r="Q1831" s="2">
        <v>-69.466667000000001</v>
      </c>
      <c r="R1831" s="11">
        <v>76</v>
      </c>
      <c r="S1831" s="11">
        <v>76</v>
      </c>
      <c r="T1831" s="2" t="s">
        <v>1846</v>
      </c>
      <c r="U1831" s="2" t="s">
        <v>52</v>
      </c>
      <c r="V1831" s="2" t="s">
        <v>41</v>
      </c>
      <c r="W1831" s="2">
        <v>11</v>
      </c>
      <c r="X1831" s="2">
        <v>11</v>
      </c>
      <c r="Y1831" s="2" t="s">
        <v>1849</v>
      </c>
      <c r="Z1831" s="2" t="s">
        <v>47</v>
      </c>
      <c r="AA1831" s="2" t="s">
        <v>41</v>
      </c>
      <c r="AD1831" s="10" t="s">
        <v>1858</v>
      </c>
    </row>
    <row r="1832" spans="1:33" x14ac:dyDescent="0.2">
      <c r="A1832" s="2">
        <v>104197</v>
      </c>
      <c r="B1832" s="2">
        <v>103032</v>
      </c>
      <c r="C1832" s="2">
        <v>154</v>
      </c>
      <c r="D1832" s="10" t="s">
        <v>1855</v>
      </c>
      <c r="E1832" s="2" t="s">
        <v>42</v>
      </c>
      <c r="F1832" s="2" t="s">
        <v>1568</v>
      </c>
      <c r="J1832" s="2" t="s">
        <v>30</v>
      </c>
      <c r="K1832" s="10" t="s">
        <v>35</v>
      </c>
      <c r="L1832" s="2" t="s">
        <v>44</v>
      </c>
      <c r="M1832" s="2" t="s">
        <v>87</v>
      </c>
      <c r="N1832" s="10">
        <v>2003</v>
      </c>
      <c r="O1832" s="9">
        <v>37864</v>
      </c>
      <c r="P1832" s="2">
        <v>43.683332999999998</v>
      </c>
      <c r="Q1832" s="2">
        <v>-69.416667000000004</v>
      </c>
      <c r="R1832" s="11">
        <v>76</v>
      </c>
      <c r="S1832" s="11">
        <v>76</v>
      </c>
      <c r="T1832" s="2" t="s">
        <v>1846</v>
      </c>
      <c r="U1832" s="2" t="s">
        <v>52</v>
      </c>
      <c r="V1832" s="2" t="s">
        <v>41</v>
      </c>
      <c r="W1832" s="2">
        <v>14</v>
      </c>
      <c r="X1832" s="2">
        <v>14</v>
      </c>
      <c r="Y1832" s="2" t="s">
        <v>1849</v>
      </c>
      <c r="Z1832" s="2" t="s">
        <v>47</v>
      </c>
      <c r="AA1832" s="2" t="s">
        <v>41</v>
      </c>
      <c r="AD1832" s="10" t="s">
        <v>1858</v>
      </c>
    </row>
    <row r="1833" spans="1:33" x14ac:dyDescent="0.2">
      <c r="A1833" s="2">
        <v>104318</v>
      </c>
      <c r="B1833" s="2">
        <v>103151</v>
      </c>
      <c r="C1833" s="2">
        <v>154</v>
      </c>
      <c r="D1833" s="10" t="s">
        <v>1855</v>
      </c>
      <c r="E1833" s="2" t="s">
        <v>42</v>
      </c>
      <c r="F1833" s="2" t="s">
        <v>1569</v>
      </c>
      <c r="J1833" s="2" t="s">
        <v>30</v>
      </c>
      <c r="K1833" s="10" t="s">
        <v>35</v>
      </c>
      <c r="L1833" s="2" t="s">
        <v>3123</v>
      </c>
      <c r="M1833" s="2" t="s">
        <v>87</v>
      </c>
      <c r="N1833" s="10">
        <v>2009</v>
      </c>
      <c r="O1833" s="9">
        <v>39914</v>
      </c>
      <c r="P1833" s="2">
        <v>50.891666999999998</v>
      </c>
      <c r="Q1833" s="2">
        <v>-4.59</v>
      </c>
      <c r="R1833" s="11">
        <v>267.67</v>
      </c>
      <c r="S1833" s="11">
        <v>267.67</v>
      </c>
      <c r="T1833" s="2" t="s">
        <v>1846</v>
      </c>
      <c r="U1833" s="2" t="s">
        <v>40</v>
      </c>
      <c r="V1833" s="2" t="s">
        <v>41</v>
      </c>
      <c r="W1833" s="2">
        <v>192.52500000000001</v>
      </c>
      <c r="X1833" s="2">
        <v>425</v>
      </c>
      <c r="Y1833" s="2" t="s">
        <v>1847</v>
      </c>
      <c r="Z1833" s="2" t="s">
        <v>47</v>
      </c>
      <c r="AA1833" s="2" t="s">
        <v>41</v>
      </c>
      <c r="AD1833" s="10" t="s">
        <v>1858</v>
      </c>
    </row>
    <row r="1834" spans="1:33" x14ac:dyDescent="0.2">
      <c r="A1834" s="2">
        <v>104319</v>
      </c>
      <c r="B1834" s="2">
        <v>103152</v>
      </c>
      <c r="C1834" s="2">
        <v>154</v>
      </c>
      <c r="D1834" s="10" t="s">
        <v>1855</v>
      </c>
      <c r="E1834" s="2" t="s">
        <v>42</v>
      </c>
      <c r="F1834" s="2" t="s">
        <v>1570</v>
      </c>
      <c r="J1834" s="2" t="s">
        <v>30</v>
      </c>
      <c r="K1834" s="10" t="s">
        <v>149</v>
      </c>
      <c r="L1834" s="2" t="s">
        <v>3123</v>
      </c>
      <c r="M1834" s="2" t="s">
        <v>87</v>
      </c>
      <c r="N1834" s="10">
        <v>2009</v>
      </c>
      <c r="O1834" s="9">
        <v>40033</v>
      </c>
      <c r="P1834" s="2">
        <v>50.890833000000001</v>
      </c>
      <c r="Q1834" s="2">
        <v>-4.651389</v>
      </c>
      <c r="R1834" s="11">
        <v>130.08000000000001</v>
      </c>
      <c r="S1834" s="11">
        <v>130.08000000000001</v>
      </c>
      <c r="T1834" s="2" t="s">
        <v>1846</v>
      </c>
      <c r="U1834" s="2" t="s">
        <v>40</v>
      </c>
      <c r="V1834" s="2" t="s">
        <v>41</v>
      </c>
      <c r="W1834" s="2">
        <v>27.18</v>
      </c>
      <c r="X1834" s="2">
        <v>60</v>
      </c>
      <c r="Y1834" s="2" t="s">
        <v>1847</v>
      </c>
      <c r="Z1834" s="2" t="s">
        <v>47</v>
      </c>
      <c r="AA1834" s="2" t="s">
        <v>41</v>
      </c>
      <c r="AD1834" s="10" t="s">
        <v>1858</v>
      </c>
    </row>
    <row r="1835" spans="1:33" x14ac:dyDescent="0.2">
      <c r="A1835" s="2">
        <v>104320</v>
      </c>
      <c r="B1835" s="2">
        <v>103153</v>
      </c>
      <c r="C1835" s="2">
        <v>154</v>
      </c>
      <c r="D1835" s="10" t="s">
        <v>1855</v>
      </c>
      <c r="E1835" s="2" t="s">
        <v>42</v>
      </c>
      <c r="F1835" s="2" t="s">
        <v>1571</v>
      </c>
      <c r="J1835" s="2" t="s">
        <v>30</v>
      </c>
      <c r="K1835" s="10" t="s">
        <v>149</v>
      </c>
      <c r="L1835" s="2" t="s">
        <v>3123</v>
      </c>
      <c r="M1835" s="2" t="s">
        <v>87</v>
      </c>
      <c r="N1835" s="10">
        <v>2009</v>
      </c>
      <c r="O1835" s="9">
        <v>40033</v>
      </c>
      <c r="P1835" s="2">
        <v>50.890833000000001</v>
      </c>
      <c r="Q1835" s="2">
        <v>-4.651389</v>
      </c>
      <c r="R1835" s="11">
        <v>177.8</v>
      </c>
      <c r="S1835" s="11">
        <v>70</v>
      </c>
      <c r="T1835" s="2" t="s">
        <v>1850</v>
      </c>
      <c r="U1835" s="2" t="s">
        <v>52</v>
      </c>
      <c r="V1835" s="2" t="s">
        <v>149</v>
      </c>
      <c r="AD1835" s="10" t="s">
        <v>1858</v>
      </c>
    </row>
    <row r="1836" spans="1:33" x14ac:dyDescent="0.2">
      <c r="A1836" s="2">
        <v>104321</v>
      </c>
      <c r="B1836" s="2">
        <v>103154</v>
      </c>
      <c r="C1836" s="2">
        <v>154</v>
      </c>
      <c r="D1836" s="10" t="s">
        <v>1855</v>
      </c>
      <c r="E1836" s="2" t="s">
        <v>42</v>
      </c>
      <c r="F1836" s="2" t="s">
        <v>1572</v>
      </c>
      <c r="J1836" s="2" t="s">
        <v>30</v>
      </c>
      <c r="K1836" s="10" t="s">
        <v>35</v>
      </c>
      <c r="L1836" s="2" t="s">
        <v>3123</v>
      </c>
      <c r="M1836" s="2" t="s">
        <v>87</v>
      </c>
      <c r="N1836" s="10">
        <v>2009</v>
      </c>
      <c r="O1836" s="9">
        <v>40034</v>
      </c>
      <c r="P1836" s="2">
        <v>50.890833000000001</v>
      </c>
      <c r="Q1836" s="2">
        <v>-4.651389</v>
      </c>
      <c r="R1836" s="11">
        <v>130.08000000000001</v>
      </c>
      <c r="S1836" s="11">
        <v>130.08000000000001</v>
      </c>
      <c r="T1836" s="2" t="s">
        <v>1846</v>
      </c>
      <c r="U1836" s="2" t="s">
        <v>40</v>
      </c>
      <c r="V1836" s="2" t="s">
        <v>41</v>
      </c>
      <c r="W1836" s="2">
        <v>27.18</v>
      </c>
      <c r="X1836" s="2">
        <v>60</v>
      </c>
      <c r="Y1836" s="2" t="s">
        <v>1847</v>
      </c>
      <c r="Z1836" s="2" t="s">
        <v>47</v>
      </c>
      <c r="AA1836" s="2" t="s">
        <v>41</v>
      </c>
      <c r="AD1836" s="10" t="s">
        <v>1858</v>
      </c>
    </row>
    <row r="1837" spans="1:33" x14ac:dyDescent="0.2">
      <c r="A1837" s="2">
        <v>104529</v>
      </c>
      <c r="B1837" s="2">
        <v>103362</v>
      </c>
      <c r="C1837" s="2">
        <v>154</v>
      </c>
      <c r="D1837" s="10" t="s">
        <v>1855</v>
      </c>
      <c r="E1837" s="2" t="s">
        <v>42</v>
      </c>
      <c r="F1837" s="2" t="s">
        <v>1573</v>
      </c>
      <c r="J1837" s="2" t="s">
        <v>30</v>
      </c>
      <c r="K1837" s="10" t="s">
        <v>2219</v>
      </c>
      <c r="L1837" s="2" t="s">
        <v>55</v>
      </c>
      <c r="M1837" s="2" t="s">
        <v>87</v>
      </c>
      <c r="N1837" s="10">
        <v>2003</v>
      </c>
      <c r="O1837" s="9">
        <v>37877</v>
      </c>
      <c r="P1837" s="2">
        <v>44.3</v>
      </c>
      <c r="Q1837" s="2">
        <v>-63.383333</v>
      </c>
      <c r="R1837" s="11">
        <v>122</v>
      </c>
      <c r="S1837" s="11">
        <v>122</v>
      </c>
      <c r="T1837" s="2" t="s">
        <v>1846</v>
      </c>
      <c r="U1837" s="2" t="s">
        <v>40</v>
      </c>
      <c r="V1837" s="2" t="s">
        <v>149</v>
      </c>
      <c r="AD1837" s="10" t="s">
        <v>1858</v>
      </c>
    </row>
    <row r="1838" spans="1:33" x14ac:dyDescent="0.2">
      <c r="A1838" s="2">
        <v>104537</v>
      </c>
      <c r="B1838" s="2">
        <v>103370</v>
      </c>
      <c r="C1838" s="2">
        <v>154</v>
      </c>
      <c r="D1838" s="10" t="s">
        <v>1855</v>
      </c>
      <c r="E1838" s="2" t="s">
        <v>42</v>
      </c>
      <c r="F1838" s="2" t="s">
        <v>1574</v>
      </c>
      <c r="J1838" s="2" t="s">
        <v>30</v>
      </c>
      <c r="K1838" s="10" t="s">
        <v>2219</v>
      </c>
      <c r="L1838" s="2" t="s">
        <v>55</v>
      </c>
      <c r="M1838" s="2" t="s">
        <v>87</v>
      </c>
      <c r="N1838" s="10">
        <v>2004</v>
      </c>
      <c r="O1838" s="9">
        <v>38171</v>
      </c>
      <c r="P1838" s="2">
        <v>44.4</v>
      </c>
      <c r="Q1838" s="2">
        <v>-63.383333</v>
      </c>
      <c r="R1838" s="11">
        <v>121</v>
      </c>
      <c r="S1838" s="11">
        <v>121</v>
      </c>
      <c r="T1838" s="2" t="s">
        <v>1846</v>
      </c>
      <c r="U1838" s="2" t="s">
        <v>40</v>
      </c>
      <c r="V1838" s="2" t="s">
        <v>149</v>
      </c>
      <c r="AD1838" s="10" t="s">
        <v>1858</v>
      </c>
    </row>
    <row r="1839" spans="1:33" x14ac:dyDescent="0.2">
      <c r="A1839" s="2">
        <v>104539</v>
      </c>
      <c r="B1839" s="2">
        <v>103372</v>
      </c>
      <c r="C1839" s="2">
        <v>154</v>
      </c>
      <c r="D1839" s="10" t="s">
        <v>1855</v>
      </c>
      <c r="E1839" s="2" t="s">
        <v>42</v>
      </c>
      <c r="F1839" s="2" t="s">
        <v>1575</v>
      </c>
      <c r="J1839" s="2" t="s">
        <v>30</v>
      </c>
      <c r="K1839" s="10" t="s">
        <v>2219</v>
      </c>
      <c r="L1839" s="2" t="s">
        <v>55</v>
      </c>
      <c r="M1839" s="2" t="s">
        <v>87</v>
      </c>
      <c r="N1839" s="10">
        <v>2004</v>
      </c>
      <c r="O1839" s="9">
        <v>38178</v>
      </c>
      <c r="P1839" s="2">
        <v>44.35</v>
      </c>
      <c r="Q1839" s="2">
        <v>-63.383333</v>
      </c>
      <c r="R1839" s="11">
        <v>107</v>
      </c>
      <c r="S1839" s="11">
        <v>107</v>
      </c>
      <c r="T1839" s="2" t="s">
        <v>1846</v>
      </c>
      <c r="U1839" s="2" t="s">
        <v>40</v>
      </c>
      <c r="V1839" s="2" t="s">
        <v>149</v>
      </c>
      <c r="AD1839" s="10" t="s">
        <v>1858</v>
      </c>
    </row>
    <row r="1840" spans="1:33" x14ac:dyDescent="0.2">
      <c r="A1840" s="2">
        <v>104569</v>
      </c>
      <c r="B1840" s="2">
        <v>103402</v>
      </c>
      <c r="C1840" s="2">
        <v>154</v>
      </c>
      <c r="D1840" s="10" t="s">
        <v>1855</v>
      </c>
      <c r="E1840" s="2" t="s">
        <v>42</v>
      </c>
      <c r="F1840" s="2" t="s">
        <v>1576</v>
      </c>
      <c r="J1840" s="2" t="s">
        <v>30</v>
      </c>
      <c r="K1840" s="10" t="s">
        <v>149</v>
      </c>
      <c r="L1840" s="2" t="s">
        <v>55</v>
      </c>
      <c r="M1840" s="2" t="s">
        <v>87</v>
      </c>
      <c r="N1840" s="10">
        <v>2004</v>
      </c>
      <c r="O1840" s="9">
        <v>38204</v>
      </c>
      <c r="P1840" s="2">
        <v>44.333333000000003</v>
      </c>
      <c r="Q1840" s="2">
        <v>-63.5</v>
      </c>
      <c r="R1840" s="11">
        <v>90</v>
      </c>
      <c r="S1840" s="11">
        <v>90</v>
      </c>
      <c r="T1840" s="2" t="s">
        <v>1846</v>
      </c>
      <c r="U1840" s="2" t="s">
        <v>40</v>
      </c>
      <c r="V1840" s="2" t="s">
        <v>149</v>
      </c>
      <c r="AD1840" s="10" t="s">
        <v>1858</v>
      </c>
    </row>
    <row r="1841" spans="1:38" x14ac:dyDescent="0.2">
      <c r="A1841" s="2">
        <v>104598</v>
      </c>
      <c r="B1841" s="2">
        <v>103431</v>
      </c>
      <c r="C1841" s="2">
        <v>154</v>
      </c>
      <c r="D1841" s="10" t="s">
        <v>1854</v>
      </c>
      <c r="E1841" s="2" t="s">
        <v>142</v>
      </c>
      <c r="F1841" s="2" t="s">
        <v>1577</v>
      </c>
      <c r="J1841" s="2" t="s">
        <v>30</v>
      </c>
      <c r="K1841" s="10" t="s">
        <v>2219</v>
      </c>
      <c r="L1841" s="2" t="s">
        <v>55</v>
      </c>
      <c r="M1841" s="2" t="s">
        <v>87</v>
      </c>
      <c r="N1841" s="10">
        <v>2004</v>
      </c>
      <c r="O1841" s="9">
        <v>38209</v>
      </c>
      <c r="P1841" s="2">
        <v>44.383333</v>
      </c>
      <c r="Q1841" s="2">
        <v>-63.4</v>
      </c>
      <c r="R1841" s="11">
        <v>90</v>
      </c>
      <c r="S1841" s="11">
        <v>90</v>
      </c>
      <c r="T1841" s="2" t="s">
        <v>1846</v>
      </c>
      <c r="U1841" s="2" t="s">
        <v>40</v>
      </c>
      <c r="V1841" s="2" t="s">
        <v>149</v>
      </c>
      <c r="AB1841" s="2" t="s">
        <v>31</v>
      </c>
      <c r="AC1841" s="2" t="s">
        <v>38</v>
      </c>
      <c r="AD1841" s="10">
        <v>2006</v>
      </c>
      <c r="AE1841" s="9">
        <v>38946</v>
      </c>
      <c r="AF1841" s="2">
        <v>44.416666999999997</v>
      </c>
      <c r="AG1841" s="2">
        <v>-62.583333000000003</v>
      </c>
      <c r="AH1841" s="2">
        <v>127</v>
      </c>
      <c r="AI1841" s="2">
        <v>127</v>
      </c>
      <c r="AJ1841" s="2" t="s">
        <v>1846</v>
      </c>
      <c r="AK1841" s="2" t="s">
        <v>40</v>
      </c>
      <c r="AL1841" s="2" t="s">
        <v>41</v>
      </c>
    </row>
    <row r="1842" spans="1:38" x14ac:dyDescent="0.2">
      <c r="A1842" s="2">
        <v>104632</v>
      </c>
      <c r="B1842" s="2">
        <v>103465</v>
      </c>
      <c r="C1842" s="2">
        <v>154</v>
      </c>
      <c r="D1842" s="10" t="s">
        <v>1855</v>
      </c>
      <c r="E1842" s="2" t="s">
        <v>42</v>
      </c>
      <c r="F1842" s="2" t="s">
        <v>1578</v>
      </c>
      <c r="J1842" s="2" t="s">
        <v>30</v>
      </c>
      <c r="K1842" s="10" t="s">
        <v>2219</v>
      </c>
      <c r="L1842" s="2" t="s">
        <v>55</v>
      </c>
      <c r="M1842" s="2" t="s">
        <v>87</v>
      </c>
      <c r="N1842" s="10">
        <v>2004</v>
      </c>
      <c r="O1842" s="9">
        <v>38219</v>
      </c>
      <c r="P1842" s="2">
        <v>44.416666999999997</v>
      </c>
      <c r="Q1842" s="2">
        <v>-63.4</v>
      </c>
      <c r="R1842" s="11">
        <v>89</v>
      </c>
      <c r="S1842" s="11">
        <v>89</v>
      </c>
      <c r="T1842" s="2" t="s">
        <v>1846</v>
      </c>
      <c r="U1842" s="2" t="s">
        <v>40</v>
      </c>
      <c r="V1842" s="2" t="s">
        <v>149</v>
      </c>
      <c r="AD1842" s="10" t="s">
        <v>1858</v>
      </c>
    </row>
    <row r="1843" spans="1:38" x14ac:dyDescent="0.2">
      <c r="A1843" s="2">
        <v>104633</v>
      </c>
      <c r="B1843" s="2">
        <v>103466</v>
      </c>
      <c r="C1843" s="2">
        <v>154</v>
      </c>
      <c r="D1843" s="10" t="s">
        <v>1855</v>
      </c>
      <c r="E1843" s="2" t="s">
        <v>42</v>
      </c>
      <c r="F1843" s="2" t="s">
        <v>1579</v>
      </c>
      <c r="J1843" s="2" t="s">
        <v>30</v>
      </c>
      <c r="K1843" s="10" t="s">
        <v>149</v>
      </c>
      <c r="L1843" s="2" t="s">
        <v>55</v>
      </c>
      <c r="M1843" s="2" t="s">
        <v>87</v>
      </c>
      <c r="N1843" s="10">
        <v>2004</v>
      </c>
      <c r="O1843" s="9">
        <v>38219</v>
      </c>
      <c r="P1843" s="2">
        <v>44.433332999999998</v>
      </c>
      <c r="Q1843" s="2">
        <v>-63.4</v>
      </c>
      <c r="R1843" s="11">
        <v>94</v>
      </c>
      <c r="S1843" s="11">
        <v>94</v>
      </c>
      <c r="T1843" s="2" t="s">
        <v>1846</v>
      </c>
      <c r="U1843" s="2" t="s">
        <v>40</v>
      </c>
      <c r="V1843" s="2" t="s">
        <v>149</v>
      </c>
      <c r="AD1843" s="10" t="s">
        <v>1858</v>
      </c>
    </row>
    <row r="1844" spans="1:38" x14ac:dyDescent="0.2">
      <c r="A1844" s="2">
        <v>104634</v>
      </c>
      <c r="B1844" s="2">
        <v>103467</v>
      </c>
      <c r="C1844" s="2">
        <v>154</v>
      </c>
      <c r="D1844" s="10" t="s">
        <v>1855</v>
      </c>
      <c r="E1844" s="2" t="s">
        <v>42</v>
      </c>
      <c r="F1844" s="2" t="s">
        <v>1580</v>
      </c>
      <c r="J1844" s="2" t="s">
        <v>30</v>
      </c>
      <c r="K1844" s="10" t="s">
        <v>149</v>
      </c>
      <c r="L1844" s="2" t="s">
        <v>55</v>
      </c>
      <c r="M1844" s="2" t="s">
        <v>87</v>
      </c>
      <c r="N1844" s="10">
        <v>2004</v>
      </c>
      <c r="O1844" s="9">
        <v>38222</v>
      </c>
      <c r="P1844" s="2">
        <v>44.35</v>
      </c>
      <c r="Q1844" s="2">
        <v>-63.45</v>
      </c>
      <c r="R1844" s="11">
        <v>96</v>
      </c>
      <c r="S1844" s="11">
        <v>96</v>
      </c>
      <c r="T1844" s="2" t="s">
        <v>1846</v>
      </c>
      <c r="U1844" s="2" t="s">
        <v>40</v>
      </c>
      <c r="V1844" s="2" t="s">
        <v>149</v>
      </c>
      <c r="AD1844" s="10" t="s">
        <v>1858</v>
      </c>
    </row>
    <row r="1845" spans="1:38" x14ac:dyDescent="0.2">
      <c r="A1845" s="2">
        <v>104640</v>
      </c>
      <c r="B1845" s="2">
        <v>103473</v>
      </c>
      <c r="C1845" s="2">
        <v>154</v>
      </c>
      <c r="D1845" s="10" t="s">
        <v>1855</v>
      </c>
      <c r="E1845" s="2" t="s">
        <v>42</v>
      </c>
      <c r="F1845" s="2" t="s">
        <v>1581</v>
      </c>
      <c r="J1845" s="2" t="s">
        <v>30</v>
      </c>
      <c r="K1845" s="10" t="s">
        <v>149</v>
      </c>
      <c r="L1845" s="2" t="s">
        <v>55</v>
      </c>
      <c r="M1845" s="2" t="s">
        <v>87</v>
      </c>
      <c r="N1845" s="10">
        <v>2004</v>
      </c>
      <c r="O1845" s="9">
        <v>38223</v>
      </c>
      <c r="P1845" s="2">
        <v>44.333333000000003</v>
      </c>
      <c r="Q1845" s="2">
        <v>-63.333333000000003</v>
      </c>
      <c r="R1845" s="11">
        <v>94</v>
      </c>
      <c r="S1845" s="11">
        <v>94</v>
      </c>
      <c r="T1845" s="2" t="s">
        <v>1846</v>
      </c>
      <c r="U1845" s="2" t="s">
        <v>40</v>
      </c>
      <c r="V1845" s="2" t="s">
        <v>149</v>
      </c>
      <c r="AD1845" s="10" t="s">
        <v>1858</v>
      </c>
    </row>
    <row r="1846" spans="1:38" x14ac:dyDescent="0.2">
      <c r="A1846" s="2">
        <v>104641</v>
      </c>
      <c r="B1846" s="2">
        <v>103474</v>
      </c>
      <c r="C1846" s="2">
        <v>154</v>
      </c>
      <c r="D1846" s="10" t="s">
        <v>1855</v>
      </c>
      <c r="E1846" s="2" t="s">
        <v>42</v>
      </c>
      <c r="F1846" s="2" t="s">
        <v>1582</v>
      </c>
      <c r="J1846" s="2" t="s">
        <v>30</v>
      </c>
      <c r="K1846" s="10" t="s">
        <v>2219</v>
      </c>
      <c r="L1846" s="2" t="s">
        <v>55</v>
      </c>
      <c r="M1846" s="2" t="s">
        <v>87</v>
      </c>
      <c r="N1846" s="10">
        <v>2004</v>
      </c>
      <c r="O1846" s="9">
        <v>38223</v>
      </c>
      <c r="P1846" s="2">
        <v>44.316667000000002</v>
      </c>
      <c r="Q1846" s="2">
        <v>-63.333333000000003</v>
      </c>
      <c r="R1846" s="11">
        <v>109</v>
      </c>
      <c r="S1846" s="11">
        <v>109</v>
      </c>
      <c r="T1846" s="2" t="s">
        <v>1846</v>
      </c>
      <c r="U1846" s="2" t="s">
        <v>40</v>
      </c>
      <c r="V1846" s="2" t="s">
        <v>149</v>
      </c>
      <c r="AD1846" s="10" t="s">
        <v>1858</v>
      </c>
    </row>
    <row r="1847" spans="1:38" x14ac:dyDescent="0.2">
      <c r="A1847" s="2">
        <v>104643</v>
      </c>
      <c r="B1847" s="2">
        <v>103476</v>
      </c>
      <c r="C1847" s="2">
        <v>154</v>
      </c>
      <c r="D1847" s="10" t="s">
        <v>1855</v>
      </c>
      <c r="E1847" s="2" t="s">
        <v>42</v>
      </c>
      <c r="F1847" s="2" t="s">
        <v>1583</v>
      </c>
      <c r="J1847" s="2" t="s">
        <v>30</v>
      </c>
      <c r="K1847" s="10" t="s">
        <v>149</v>
      </c>
      <c r="L1847" s="2" t="s">
        <v>55</v>
      </c>
      <c r="M1847" s="2" t="s">
        <v>87</v>
      </c>
      <c r="N1847" s="10">
        <v>2004</v>
      </c>
      <c r="O1847" s="9">
        <v>38225</v>
      </c>
      <c r="P1847" s="2">
        <v>44.366667</v>
      </c>
      <c r="Q1847" s="2">
        <v>-63.433332999999998</v>
      </c>
      <c r="R1847" s="11">
        <v>90</v>
      </c>
      <c r="S1847" s="11">
        <v>90</v>
      </c>
      <c r="T1847" s="2" t="s">
        <v>1846</v>
      </c>
      <c r="U1847" s="2" t="s">
        <v>40</v>
      </c>
      <c r="V1847" s="2" t="s">
        <v>149</v>
      </c>
      <c r="AD1847" s="10" t="s">
        <v>1858</v>
      </c>
    </row>
    <row r="1848" spans="1:38" x14ac:dyDescent="0.2">
      <c r="A1848" s="2">
        <v>104646</v>
      </c>
      <c r="B1848" s="2">
        <v>103479</v>
      </c>
      <c r="C1848" s="2">
        <v>154</v>
      </c>
      <c r="D1848" s="10" t="s">
        <v>1855</v>
      </c>
      <c r="E1848" s="2" t="s">
        <v>42</v>
      </c>
      <c r="F1848" s="2" t="s">
        <v>1584</v>
      </c>
      <c r="J1848" s="2" t="s">
        <v>30</v>
      </c>
      <c r="K1848" s="10" t="s">
        <v>2219</v>
      </c>
      <c r="L1848" s="2" t="s">
        <v>55</v>
      </c>
      <c r="M1848" s="2" t="s">
        <v>87</v>
      </c>
      <c r="N1848" s="10">
        <v>2004</v>
      </c>
      <c r="O1848" s="9">
        <v>38226</v>
      </c>
      <c r="P1848" s="2">
        <v>44.333333000000003</v>
      </c>
      <c r="Q1848" s="2">
        <v>-63.433332999999998</v>
      </c>
      <c r="R1848" s="11">
        <v>98</v>
      </c>
      <c r="S1848" s="11">
        <v>98</v>
      </c>
      <c r="T1848" s="2" t="s">
        <v>1846</v>
      </c>
      <c r="U1848" s="2" t="s">
        <v>40</v>
      </c>
      <c r="V1848" s="2" t="s">
        <v>149</v>
      </c>
      <c r="AD1848" s="10" t="s">
        <v>1858</v>
      </c>
    </row>
    <row r="1849" spans="1:38" x14ac:dyDescent="0.2">
      <c r="A1849" s="2">
        <v>104649</v>
      </c>
      <c r="B1849" s="2">
        <v>103482</v>
      </c>
      <c r="C1849" s="2">
        <v>154</v>
      </c>
      <c r="D1849" s="10" t="s">
        <v>1855</v>
      </c>
      <c r="E1849" s="2" t="s">
        <v>42</v>
      </c>
      <c r="F1849" s="2" t="s">
        <v>1585</v>
      </c>
      <c r="J1849" s="2" t="s">
        <v>30</v>
      </c>
      <c r="K1849" s="10" t="s">
        <v>149</v>
      </c>
      <c r="L1849" s="2" t="s">
        <v>55</v>
      </c>
      <c r="M1849" s="2" t="s">
        <v>87</v>
      </c>
      <c r="N1849" s="10">
        <v>2004</v>
      </c>
      <c r="O1849" s="9">
        <v>38226</v>
      </c>
      <c r="P1849" s="2">
        <v>44.366667</v>
      </c>
      <c r="Q1849" s="2">
        <v>-63.366667</v>
      </c>
      <c r="R1849" s="11">
        <v>93</v>
      </c>
      <c r="S1849" s="11">
        <v>93</v>
      </c>
      <c r="T1849" s="2" t="s">
        <v>1846</v>
      </c>
      <c r="U1849" s="2" t="s">
        <v>40</v>
      </c>
      <c r="V1849" s="2" t="s">
        <v>149</v>
      </c>
      <c r="AD1849" s="10" t="s">
        <v>1858</v>
      </c>
    </row>
    <row r="1850" spans="1:38" x14ac:dyDescent="0.2">
      <c r="A1850" s="2">
        <v>104654</v>
      </c>
      <c r="B1850" s="2">
        <v>103487</v>
      </c>
      <c r="C1850" s="2">
        <v>154</v>
      </c>
      <c r="D1850" s="10" t="s">
        <v>1855</v>
      </c>
      <c r="E1850" s="2" t="s">
        <v>42</v>
      </c>
      <c r="F1850" s="2" t="s">
        <v>1586</v>
      </c>
      <c r="J1850" s="2" t="s">
        <v>30</v>
      </c>
      <c r="K1850" s="10" t="s">
        <v>149</v>
      </c>
      <c r="L1850" s="2" t="s">
        <v>55</v>
      </c>
      <c r="M1850" s="2" t="s">
        <v>87</v>
      </c>
      <c r="N1850" s="10">
        <v>2004</v>
      </c>
      <c r="O1850" s="9">
        <v>38227</v>
      </c>
      <c r="P1850" s="2">
        <v>44.483333000000002</v>
      </c>
      <c r="Q1850" s="2">
        <v>-63.283332999999999</v>
      </c>
      <c r="R1850" s="11">
        <v>91</v>
      </c>
      <c r="S1850" s="11">
        <v>91</v>
      </c>
      <c r="T1850" s="2" t="s">
        <v>1846</v>
      </c>
      <c r="U1850" s="2" t="s">
        <v>40</v>
      </c>
      <c r="V1850" s="2" t="s">
        <v>149</v>
      </c>
      <c r="AD1850" s="10" t="s">
        <v>1858</v>
      </c>
    </row>
    <row r="1851" spans="1:38" x14ac:dyDescent="0.2">
      <c r="A1851" s="2">
        <v>104658</v>
      </c>
      <c r="B1851" s="2">
        <v>103491</v>
      </c>
      <c r="C1851" s="2">
        <v>154</v>
      </c>
      <c r="D1851" s="10" t="s">
        <v>1855</v>
      </c>
      <c r="E1851" s="2" t="s">
        <v>42</v>
      </c>
      <c r="F1851" s="2" t="s">
        <v>1587</v>
      </c>
      <c r="J1851" s="2" t="s">
        <v>30</v>
      </c>
      <c r="K1851" s="10" t="s">
        <v>149</v>
      </c>
      <c r="L1851" s="2" t="s">
        <v>55</v>
      </c>
      <c r="M1851" s="2" t="s">
        <v>87</v>
      </c>
      <c r="N1851" s="10">
        <v>2004</v>
      </c>
      <c r="O1851" s="9">
        <v>38228</v>
      </c>
      <c r="P1851" s="2">
        <v>44.383333</v>
      </c>
      <c r="Q1851" s="2">
        <v>-63.45</v>
      </c>
      <c r="R1851" s="11">
        <v>84</v>
      </c>
      <c r="S1851" s="11">
        <v>84</v>
      </c>
      <c r="T1851" s="2" t="s">
        <v>1846</v>
      </c>
      <c r="U1851" s="2" t="s">
        <v>40</v>
      </c>
      <c r="V1851" s="2" t="s">
        <v>41</v>
      </c>
      <c r="AD1851" s="10" t="s">
        <v>1858</v>
      </c>
    </row>
    <row r="1852" spans="1:38" x14ac:dyDescent="0.2">
      <c r="A1852" s="2">
        <v>104662</v>
      </c>
      <c r="B1852" s="2">
        <v>103495</v>
      </c>
      <c r="C1852" s="2">
        <v>154</v>
      </c>
      <c r="D1852" s="10" t="s">
        <v>1855</v>
      </c>
      <c r="E1852" s="2" t="s">
        <v>42</v>
      </c>
      <c r="F1852" s="2" t="s">
        <v>1588</v>
      </c>
      <c r="J1852" s="2" t="s">
        <v>30</v>
      </c>
      <c r="K1852" s="10" t="s">
        <v>149</v>
      </c>
      <c r="L1852" s="2" t="s">
        <v>55</v>
      </c>
      <c r="M1852" s="2" t="s">
        <v>87</v>
      </c>
      <c r="N1852" s="10">
        <v>2004</v>
      </c>
      <c r="O1852" s="9">
        <v>38235</v>
      </c>
      <c r="P1852" s="2">
        <v>44.366667</v>
      </c>
      <c r="Q1852" s="2">
        <v>-63.466667000000001</v>
      </c>
      <c r="R1852" s="11">
        <v>90</v>
      </c>
      <c r="S1852" s="11">
        <v>90</v>
      </c>
      <c r="T1852" s="2" t="s">
        <v>1846</v>
      </c>
      <c r="U1852" s="2" t="s">
        <v>40</v>
      </c>
      <c r="V1852" s="2" t="s">
        <v>149</v>
      </c>
      <c r="AD1852" s="10" t="s">
        <v>1858</v>
      </c>
    </row>
    <row r="1853" spans="1:38" x14ac:dyDescent="0.2">
      <c r="A1853" s="2">
        <v>104671</v>
      </c>
      <c r="B1853" s="2">
        <v>103504</v>
      </c>
      <c r="C1853" s="2">
        <v>154</v>
      </c>
      <c r="D1853" s="10" t="s">
        <v>1855</v>
      </c>
      <c r="E1853" s="2" t="s">
        <v>42</v>
      </c>
      <c r="F1853" s="2" t="s">
        <v>1589</v>
      </c>
      <c r="J1853" s="2" t="s">
        <v>30</v>
      </c>
      <c r="K1853" s="10" t="s">
        <v>2219</v>
      </c>
      <c r="L1853" s="2" t="s">
        <v>55</v>
      </c>
      <c r="M1853" s="2" t="s">
        <v>87</v>
      </c>
      <c r="N1853" s="10">
        <v>2004</v>
      </c>
      <c r="O1853" s="9">
        <v>38243</v>
      </c>
      <c r="P1853" s="2">
        <v>44.366667</v>
      </c>
      <c r="Q1853" s="2">
        <v>-63.383333</v>
      </c>
      <c r="R1853" s="11">
        <v>89</v>
      </c>
      <c r="S1853" s="11">
        <v>89</v>
      </c>
      <c r="T1853" s="2" t="s">
        <v>1846</v>
      </c>
      <c r="U1853" s="2" t="s">
        <v>40</v>
      </c>
      <c r="V1853" s="2" t="s">
        <v>149</v>
      </c>
      <c r="AD1853" s="10" t="s">
        <v>1858</v>
      </c>
    </row>
    <row r="1854" spans="1:38" x14ac:dyDescent="0.2">
      <c r="A1854" s="2">
        <v>104679</v>
      </c>
      <c r="B1854" s="2">
        <v>103512</v>
      </c>
      <c r="C1854" s="2">
        <v>154</v>
      </c>
      <c r="D1854" s="10" t="s">
        <v>1855</v>
      </c>
      <c r="E1854" s="2" t="s">
        <v>42</v>
      </c>
      <c r="F1854" s="2" t="s">
        <v>1590</v>
      </c>
      <c r="J1854" s="2" t="s">
        <v>30</v>
      </c>
      <c r="K1854" s="10" t="s">
        <v>149</v>
      </c>
      <c r="L1854" s="2" t="s">
        <v>55</v>
      </c>
      <c r="M1854" s="2" t="s">
        <v>87</v>
      </c>
      <c r="N1854" s="10">
        <v>2004</v>
      </c>
      <c r="O1854" s="9">
        <v>38254</v>
      </c>
      <c r="P1854" s="2">
        <v>44.333333000000003</v>
      </c>
      <c r="Q1854" s="2">
        <v>-63.4</v>
      </c>
      <c r="R1854" s="11">
        <v>96</v>
      </c>
      <c r="S1854" s="11">
        <v>96</v>
      </c>
      <c r="T1854" s="2" t="s">
        <v>1846</v>
      </c>
      <c r="U1854" s="2" t="s">
        <v>40</v>
      </c>
      <c r="V1854" s="2" t="s">
        <v>149</v>
      </c>
      <c r="AD1854" s="10" t="s">
        <v>1858</v>
      </c>
    </row>
    <row r="1855" spans="1:38" x14ac:dyDescent="0.2">
      <c r="A1855" s="2">
        <v>104680</v>
      </c>
      <c r="B1855" s="2">
        <v>103513</v>
      </c>
      <c r="C1855" s="2">
        <v>154</v>
      </c>
      <c r="D1855" s="10" t="s">
        <v>1855</v>
      </c>
      <c r="E1855" s="2" t="s">
        <v>42</v>
      </c>
      <c r="F1855" s="2" t="s">
        <v>1591</v>
      </c>
      <c r="J1855" s="2" t="s">
        <v>30</v>
      </c>
      <c r="K1855" s="10" t="s">
        <v>149</v>
      </c>
      <c r="L1855" s="2" t="s">
        <v>55</v>
      </c>
      <c r="M1855" s="2" t="s">
        <v>87</v>
      </c>
      <c r="N1855" s="10">
        <v>2004</v>
      </c>
      <c r="O1855" s="9">
        <v>38254</v>
      </c>
      <c r="P1855" s="2">
        <v>44.283332999999999</v>
      </c>
      <c r="Q1855" s="2">
        <v>-63.483333000000002</v>
      </c>
      <c r="R1855" s="11">
        <v>107</v>
      </c>
      <c r="S1855" s="11">
        <v>107</v>
      </c>
      <c r="T1855" s="2" t="s">
        <v>1846</v>
      </c>
      <c r="U1855" s="2" t="s">
        <v>40</v>
      </c>
      <c r="V1855" s="2" t="s">
        <v>149</v>
      </c>
      <c r="AD1855" s="10" t="s">
        <v>1858</v>
      </c>
    </row>
    <row r="1856" spans="1:38" x14ac:dyDescent="0.2">
      <c r="A1856" s="2">
        <v>104685</v>
      </c>
      <c r="B1856" s="2">
        <v>103518</v>
      </c>
      <c r="C1856" s="2">
        <v>154</v>
      </c>
      <c r="D1856" s="10" t="s">
        <v>1855</v>
      </c>
      <c r="E1856" s="2" t="s">
        <v>42</v>
      </c>
      <c r="F1856" s="2" t="s">
        <v>1592</v>
      </c>
      <c r="J1856" s="2" t="s">
        <v>30</v>
      </c>
      <c r="K1856" s="10" t="s">
        <v>2219</v>
      </c>
      <c r="L1856" s="2" t="s">
        <v>55</v>
      </c>
      <c r="M1856" s="2" t="s">
        <v>87</v>
      </c>
      <c r="N1856" s="10">
        <v>2004</v>
      </c>
      <c r="O1856" s="9">
        <v>38260</v>
      </c>
      <c r="P1856" s="2">
        <v>44.333333000000003</v>
      </c>
      <c r="Q1856" s="2">
        <v>-63.316667000000002</v>
      </c>
      <c r="R1856" s="11">
        <v>91</v>
      </c>
      <c r="S1856" s="11">
        <v>91</v>
      </c>
      <c r="T1856" s="2" t="s">
        <v>1846</v>
      </c>
      <c r="U1856" s="2" t="s">
        <v>40</v>
      </c>
      <c r="V1856" s="2" t="s">
        <v>149</v>
      </c>
      <c r="AD1856" s="10" t="s">
        <v>1858</v>
      </c>
    </row>
    <row r="1857" spans="1:30" x14ac:dyDescent="0.2">
      <c r="A1857" s="2">
        <v>104692</v>
      </c>
      <c r="B1857" s="2">
        <v>103525</v>
      </c>
      <c r="C1857" s="2">
        <v>154</v>
      </c>
      <c r="D1857" s="10" t="s">
        <v>1855</v>
      </c>
      <c r="E1857" s="2" t="s">
        <v>42</v>
      </c>
      <c r="F1857" s="2" t="s">
        <v>1593</v>
      </c>
      <c r="J1857" s="2" t="s">
        <v>30</v>
      </c>
      <c r="K1857" s="10" t="s">
        <v>2219</v>
      </c>
      <c r="L1857" s="2" t="s">
        <v>55</v>
      </c>
      <c r="M1857" s="2" t="s">
        <v>87</v>
      </c>
      <c r="N1857" s="10">
        <v>2005</v>
      </c>
      <c r="O1857" s="9">
        <v>38556</v>
      </c>
      <c r="P1857" s="2">
        <v>44.333333000000003</v>
      </c>
      <c r="Q1857" s="2">
        <v>-63.266666999999998</v>
      </c>
      <c r="R1857" s="11">
        <v>84</v>
      </c>
      <c r="S1857" s="11">
        <v>84</v>
      </c>
      <c r="T1857" s="2" t="s">
        <v>1846</v>
      </c>
      <c r="U1857" s="2" t="s">
        <v>40</v>
      </c>
      <c r="V1857" s="2" t="s">
        <v>149</v>
      </c>
      <c r="AD1857" s="10" t="s">
        <v>1858</v>
      </c>
    </row>
    <row r="1858" spans="1:30" x14ac:dyDescent="0.2">
      <c r="A1858" s="2">
        <v>105084</v>
      </c>
      <c r="B1858" s="2">
        <v>103916</v>
      </c>
      <c r="C1858" s="2">
        <v>154</v>
      </c>
      <c r="D1858" s="10" t="s">
        <v>1855</v>
      </c>
      <c r="E1858" s="2" t="s">
        <v>42</v>
      </c>
      <c r="F1858" s="2" t="s">
        <v>1594</v>
      </c>
      <c r="J1858" s="2" t="s">
        <v>30</v>
      </c>
      <c r="K1858" s="10" t="s">
        <v>2219</v>
      </c>
      <c r="L1858" s="2" t="s">
        <v>44</v>
      </c>
      <c r="M1858" s="2" t="s">
        <v>87</v>
      </c>
      <c r="N1858" s="10">
        <v>2010</v>
      </c>
      <c r="O1858" s="9">
        <v>40404</v>
      </c>
      <c r="P1858" s="2">
        <v>43.361944000000001</v>
      </c>
      <c r="Q1858" s="2">
        <v>-70.112499999999997</v>
      </c>
      <c r="R1858" s="11">
        <v>101.6</v>
      </c>
      <c r="S1858" s="11">
        <v>40</v>
      </c>
      <c r="T1858" s="2" t="s">
        <v>1850</v>
      </c>
      <c r="U1858" s="2" t="s">
        <v>40</v>
      </c>
      <c r="V1858" s="2" t="s">
        <v>41</v>
      </c>
      <c r="W1858" s="2">
        <v>15.855</v>
      </c>
      <c r="X1858" s="2">
        <v>35</v>
      </c>
      <c r="Y1858" s="2" t="s">
        <v>1847</v>
      </c>
      <c r="Z1858" s="2" t="s">
        <v>47</v>
      </c>
      <c r="AA1858" s="2" t="s">
        <v>41</v>
      </c>
      <c r="AD1858" s="10" t="s">
        <v>1858</v>
      </c>
    </row>
    <row r="1859" spans="1:30" x14ac:dyDescent="0.2">
      <c r="A1859" s="2">
        <v>105085</v>
      </c>
      <c r="B1859" s="2">
        <v>103917</v>
      </c>
      <c r="C1859" s="2">
        <v>154</v>
      </c>
      <c r="D1859" s="10" t="s">
        <v>1855</v>
      </c>
      <c r="E1859" s="2" t="s">
        <v>42</v>
      </c>
      <c r="F1859" s="2" t="s">
        <v>1595</v>
      </c>
      <c r="J1859" s="2" t="s">
        <v>30</v>
      </c>
      <c r="K1859" s="10" t="s">
        <v>2219</v>
      </c>
      <c r="L1859" s="2" t="s">
        <v>44</v>
      </c>
      <c r="M1859" s="2" t="s">
        <v>87</v>
      </c>
      <c r="N1859" s="10">
        <v>2011</v>
      </c>
      <c r="O1859" s="9">
        <v>40776</v>
      </c>
      <c r="P1859" s="2">
        <v>43.559167000000002</v>
      </c>
      <c r="Q1859" s="2">
        <v>-70.004722000000001</v>
      </c>
      <c r="R1859" s="11">
        <v>68.58</v>
      </c>
      <c r="S1859" s="11">
        <v>27</v>
      </c>
      <c r="T1859" s="2" t="s">
        <v>1850</v>
      </c>
      <c r="U1859" s="2" t="s">
        <v>52</v>
      </c>
      <c r="V1859" s="2" t="s">
        <v>41</v>
      </c>
      <c r="W1859" s="2">
        <v>6.7949999999999999</v>
      </c>
      <c r="X1859" s="2">
        <v>15</v>
      </c>
      <c r="Y1859" s="2" t="s">
        <v>1847</v>
      </c>
      <c r="Z1859" s="2" t="s">
        <v>47</v>
      </c>
      <c r="AA1859" s="2" t="s">
        <v>41</v>
      </c>
      <c r="AD1859" s="10" t="s">
        <v>1858</v>
      </c>
    </row>
    <row r="1860" spans="1:30" x14ac:dyDescent="0.2">
      <c r="A1860" s="2">
        <v>105087</v>
      </c>
      <c r="B1860" s="2">
        <v>103919</v>
      </c>
      <c r="C1860" s="2">
        <v>154</v>
      </c>
      <c r="D1860" s="10" t="s">
        <v>1855</v>
      </c>
      <c r="E1860" s="2" t="s">
        <v>42</v>
      </c>
      <c r="F1860" s="2" t="s">
        <v>1596</v>
      </c>
      <c r="J1860" s="2" t="s">
        <v>30</v>
      </c>
      <c r="K1860" s="10" t="s">
        <v>149</v>
      </c>
      <c r="L1860" s="2" t="s">
        <v>44</v>
      </c>
      <c r="M1860" s="2" t="s">
        <v>87</v>
      </c>
      <c r="N1860" s="10">
        <v>2010</v>
      </c>
      <c r="O1860" s="9">
        <v>40404</v>
      </c>
      <c r="P1860" s="2">
        <v>43.360278000000001</v>
      </c>
      <c r="Q1860" s="2">
        <v>-70.095832999999999</v>
      </c>
      <c r="R1860" s="11">
        <v>76.2</v>
      </c>
      <c r="S1860" s="11">
        <v>30</v>
      </c>
      <c r="T1860" s="2" t="s">
        <v>1850</v>
      </c>
      <c r="U1860" s="2" t="s">
        <v>40</v>
      </c>
      <c r="V1860" s="2" t="s">
        <v>41</v>
      </c>
      <c r="W1860" s="2">
        <v>15.855</v>
      </c>
      <c r="X1860" s="2">
        <v>35</v>
      </c>
      <c r="Y1860" s="2" t="s">
        <v>1847</v>
      </c>
      <c r="Z1860" s="2" t="s">
        <v>47</v>
      </c>
      <c r="AA1860" s="2" t="s">
        <v>41</v>
      </c>
      <c r="AD1860" s="10" t="s">
        <v>1858</v>
      </c>
    </row>
    <row r="1861" spans="1:30" x14ac:dyDescent="0.2">
      <c r="A1861" s="2">
        <v>105088</v>
      </c>
      <c r="B1861" s="2">
        <v>103920</v>
      </c>
      <c r="C1861" s="2">
        <v>154</v>
      </c>
      <c r="D1861" s="10" t="s">
        <v>1855</v>
      </c>
      <c r="E1861" s="2" t="s">
        <v>42</v>
      </c>
      <c r="F1861" s="2" t="s">
        <v>1597</v>
      </c>
      <c r="J1861" s="2" t="s">
        <v>30</v>
      </c>
      <c r="K1861" s="10" t="s">
        <v>2219</v>
      </c>
      <c r="L1861" s="2" t="s">
        <v>44</v>
      </c>
      <c r="M1861" s="2" t="s">
        <v>87</v>
      </c>
      <c r="N1861" s="10">
        <v>2010</v>
      </c>
      <c r="O1861" s="9">
        <v>40404</v>
      </c>
      <c r="P1861" s="2">
        <v>43.360278000000001</v>
      </c>
      <c r="Q1861" s="2">
        <v>-70.095832999999999</v>
      </c>
      <c r="R1861" s="11">
        <v>104.14</v>
      </c>
      <c r="S1861" s="11">
        <v>41</v>
      </c>
      <c r="T1861" s="2" t="s">
        <v>1850</v>
      </c>
      <c r="U1861" s="2" t="s">
        <v>40</v>
      </c>
      <c r="V1861" s="2" t="s">
        <v>41</v>
      </c>
      <c r="W1861" s="2">
        <v>17.214000000000002</v>
      </c>
      <c r="X1861" s="2">
        <v>38</v>
      </c>
      <c r="Y1861" s="2" t="s">
        <v>1847</v>
      </c>
      <c r="Z1861" s="2" t="s">
        <v>47</v>
      </c>
      <c r="AA1861" s="2" t="s">
        <v>41</v>
      </c>
      <c r="AD1861" s="10" t="s">
        <v>1858</v>
      </c>
    </row>
    <row r="1862" spans="1:30" x14ac:dyDescent="0.2">
      <c r="A1862" s="2">
        <v>105098</v>
      </c>
      <c r="B1862" s="2">
        <v>103930</v>
      </c>
      <c r="C1862" s="2">
        <v>154</v>
      </c>
      <c r="D1862" s="10" t="s">
        <v>1855</v>
      </c>
      <c r="E1862" s="2" t="s">
        <v>42</v>
      </c>
      <c r="F1862" s="2" t="s">
        <v>1598</v>
      </c>
      <c r="J1862" s="2" t="s">
        <v>30</v>
      </c>
      <c r="K1862" s="10" t="s">
        <v>35</v>
      </c>
      <c r="L1862" s="2" t="s">
        <v>3123</v>
      </c>
      <c r="M1862" s="2" t="s">
        <v>87</v>
      </c>
      <c r="N1862" s="10">
        <v>2005</v>
      </c>
      <c r="O1862" s="9">
        <v>38501</v>
      </c>
      <c r="P1862" s="2">
        <v>50.583333000000003</v>
      </c>
      <c r="Q1862" s="2">
        <v>-1.25</v>
      </c>
      <c r="S1862" s="11"/>
      <c r="W1862" s="2">
        <v>73</v>
      </c>
      <c r="X1862" s="2">
        <v>73</v>
      </c>
      <c r="Y1862" s="2" t="s">
        <v>1849</v>
      </c>
      <c r="Z1862" s="2" t="s">
        <v>47</v>
      </c>
      <c r="AA1862" s="2" t="s">
        <v>41</v>
      </c>
      <c r="AD1862" s="10" t="s">
        <v>1858</v>
      </c>
    </row>
    <row r="1863" spans="1:30" x14ac:dyDescent="0.2">
      <c r="A1863" s="2">
        <v>105099</v>
      </c>
      <c r="B1863" s="2">
        <v>103931</v>
      </c>
      <c r="C1863" s="2">
        <v>154</v>
      </c>
      <c r="D1863" s="10" t="s">
        <v>1855</v>
      </c>
      <c r="E1863" s="2" t="s">
        <v>42</v>
      </c>
      <c r="F1863" s="2" t="s">
        <v>1599</v>
      </c>
      <c r="J1863" s="2" t="s">
        <v>30</v>
      </c>
      <c r="K1863" s="10" t="s">
        <v>35</v>
      </c>
      <c r="L1863" s="2" t="s">
        <v>3123</v>
      </c>
      <c r="M1863" s="2" t="s">
        <v>87</v>
      </c>
      <c r="N1863" s="10">
        <v>2005</v>
      </c>
      <c r="O1863" s="9">
        <v>38501</v>
      </c>
      <c r="P1863" s="2">
        <v>50.583333000000003</v>
      </c>
      <c r="Q1863" s="2">
        <v>-1.25</v>
      </c>
      <c r="S1863" s="11"/>
      <c r="W1863" s="2">
        <v>59</v>
      </c>
      <c r="X1863" s="2">
        <v>59</v>
      </c>
      <c r="Y1863" s="2" t="s">
        <v>1849</v>
      </c>
      <c r="Z1863" s="2" t="s">
        <v>47</v>
      </c>
      <c r="AA1863" s="2" t="s">
        <v>41</v>
      </c>
      <c r="AD1863" s="10" t="s">
        <v>1858</v>
      </c>
    </row>
    <row r="1864" spans="1:30" x14ac:dyDescent="0.2">
      <c r="A1864" s="2">
        <v>105100</v>
      </c>
      <c r="B1864" s="2">
        <v>103932</v>
      </c>
      <c r="C1864" s="2">
        <v>154</v>
      </c>
      <c r="D1864" s="10" t="s">
        <v>1855</v>
      </c>
      <c r="E1864" s="2" t="s">
        <v>42</v>
      </c>
      <c r="F1864" s="2" t="s">
        <v>1600</v>
      </c>
      <c r="J1864" s="2" t="s">
        <v>30</v>
      </c>
      <c r="K1864" s="10" t="s">
        <v>35</v>
      </c>
      <c r="L1864" s="2" t="s">
        <v>3123</v>
      </c>
      <c r="M1864" s="2" t="s">
        <v>87</v>
      </c>
      <c r="N1864" s="10">
        <v>2005</v>
      </c>
      <c r="O1864" s="9">
        <v>38501</v>
      </c>
      <c r="P1864" s="2">
        <v>50.583333000000003</v>
      </c>
      <c r="Q1864" s="2">
        <v>-1.25</v>
      </c>
      <c r="S1864" s="11"/>
      <c r="W1864" s="2">
        <v>100</v>
      </c>
      <c r="X1864" s="2">
        <v>100</v>
      </c>
      <c r="Y1864" s="2" t="s">
        <v>1849</v>
      </c>
      <c r="Z1864" s="2" t="s">
        <v>47</v>
      </c>
      <c r="AA1864" s="2" t="s">
        <v>41</v>
      </c>
      <c r="AD1864" s="10" t="s">
        <v>1858</v>
      </c>
    </row>
    <row r="1865" spans="1:30" x14ac:dyDescent="0.2">
      <c r="A1865" s="2">
        <v>105101</v>
      </c>
      <c r="B1865" s="2">
        <v>103933</v>
      </c>
      <c r="C1865" s="2">
        <v>154</v>
      </c>
      <c r="D1865" s="10" t="s">
        <v>1855</v>
      </c>
      <c r="E1865" s="2" t="s">
        <v>42</v>
      </c>
      <c r="F1865" s="2" t="s">
        <v>1601</v>
      </c>
      <c r="J1865" s="2" t="s">
        <v>30</v>
      </c>
      <c r="K1865" s="10" t="s">
        <v>35</v>
      </c>
      <c r="L1865" s="2" t="s">
        <v>3123</v>
      </c>
      <c r="M1865" s="2" t="s">
        <v>87</v>
      </c>
      <c r="N1865" s="10">
        <v>2005</v>
      </c>
      <c r="O1865" s="9">
        <v>38541</v>
      </c>
      <c r="P1865" s="2">
        <v>50.466667000000001</v>
      </c>
      <c r="Q1865" s="2">
        <v>-1.25</v>
      </c>
      <c r="S1865" s="11"/>
      <c r="W1865" s="2">
        <v>50</v>
      </c>
      <c r="X1865" s="2">
        <v>50</v>
      </c>
      <c r="Y1865" s="2" t="s">
        <v>1849</v>
      </c>
      <c r="Z1865" s="2" t="s">
        <v>47</v>
      </c>
      <c r="AA1865" s="2" t="s">
        <v>41</v>
      </c>
      <c r="AD1865" s="10" t="s">
        <v>1858</v>
      </c>
    </row>
    <row r="1866" spans="1:30" x14ac:dyDescent="0.2">
      <c r="A1866" s="2">
        <v>105102</v>
      </c>
      <c r="B1866" s="2">
        <v>103934</v>
      </c>
      <c r="C1866" s="2">
        <v>154</v>
      </c>
      <c r="D1866" s="10" t="s">
        <v>1855</v>
      </c>
      <c r="E1866" s="2" t="s">
        <v>42</v>
      </c>
      <c r="F1866" s="2" t="s">
        <v>1602</v>
      </c>
      <c r="J1866" s="2" t="s">
        <v>30</v>
      </c>
      <c r="K1866" s="10" t="s">
        <v>35</v>
      </c>
      <c r="L1866" s="2" t="s">
        <v>3123</v>
      </c>
      <c r="M1866" s="2" t="s">
        <v>87</v>
      </c>
      <c r="N1866" s="10">
        <v>2005</v>
      </c>
      <c r="O1866" s="9">
        <v>38501</v>
      </c>
      <c r="P1866" s="2">
        <v>50.583333000000003</v>
      </c>
      <c r="Q1866" s="2">
        <v>-1.25</v>
      </c>
      <c r="S1866" s="11"/>
      <c r="W1866" s="2">
        <v>45</v>
      </c>
      <c r="X1866" s="2">
        <v>45</v>
      </c>
      <c r="Y1866" s="2" t="s">
        <v>1849</v>
      </c>
      <c r="Z1866" s="2" t="s">
        <v>47</v>
      </c>
      <c r="AA1866" s="2" t="s">
        <v>41</v>
      </c>
      <c r="AD1866" s="10" t="s">
        <v>1858</v>
      </c>
    </row>
    <row r="1867" spans="1:30" x14ac:dyDescent="0.2">
      <c r="A1867" s="2">
        <v>105154</v>
      </c>
      <c r="B1867" s="2">
        <v>103986</v>
      </c>
      <c r="C1867" s="2">
        <v>154</v>
      </c>
      <c r="D1867" s="10" t="s">
        <v>1855</v>
      </c>
      <c r="E1867" s="2" t="s">
        <v>42</v>
      </c>
      <c r="F1867" s="2" t="s">
        <v>1603</v>
      </c>
      <c r="J1867" s="2" t="s">
        <v>30</v>
      </c>
      <c r="K1867" s="10" t="s">
        <v>35</v>
      </c>
      <c r="L1867" s="2" t="s">
        <v>44</v>
      </c>
      <c r="M1867" s="2" t="s">
        <v>38</v>
      </c>
      <c r="N1867" s="10">
        <v>2004</v>
      </c>
      <c r="O1867" s="9">
        <v>38282</v>
      </c>
      <c r="P1867" s="2">
        <v>46.583333000000003</v>
      </c>
      <c r="Q1867" s="2">
        <v>-46.4</v>
      </c>
      <c r="R1867" s="11">
        <v>76</v>
      </c>
      <c r="S1867" s="11">
        <v>76</v>
      </c>
      <c r="T1867" s="2" t="s">
        <v>1846</v>
      </c>
      <c r="U1867" s="2" t="s">
        <v>52</v>
      </c>
      <c r="V1867" s="2" t="s">
        <v>41</v>
      </c>
      <c r="W1867" s="2">
        <v>16</v>
      </c>
      <c r="X1867" s="2">
        <v>16</v>
      </c>
      <c r="Y1867" s="2" t="s">
        <v>1849</v>
      </c>
      <c r="Z1867" s="2" t="s">
        <v>47</v>
      </c>
      <c r="AA1867" s="2" t="s">
        <v>41</v>
      </c>
      <c r="AD1867" s="10" t="s">
        <v>1858</v>
      </c>
    </row>
    <row r="1868" spans="1:30" x14ac:dyDescent="0.2">
      <c r="A1868" s="2">
        <v>105327</v>
      </c>
      <c r="B1868" s="2">
        <v>104159</v>
      </c>
      <c r="C1868" s="2">
        <v>154</v>
      </c>
      <c r="D1868" s="10" t="s">
        <v>1855</v>
      </c>
      <c r="E1868" s="2" t="s">
        <v>42</v>
      </c>
      <c r="F1868" s="2" t="s">
        <v>1604</v>
      </c>
      <c r="J1868" s="2" t="s">
        <v>30</v>
      </c>
      <c r="K1868" s="10" t="s">
        <v>2219</v>
      </c>
      <c r="L1868" s="2" t="s">
        <v>44</v>
      </c>
      <c r="M1868" s="2" t="s">
        <v>38</v>
      </c>
      <c r="N1868" s="10">
        <v>2004</v>
      </c>
      <c r="O1868" s="9">
        <v>38197</v>
      </c>
      <c r="P1868" s="2">
        <v>43.166666999999997</v>
      </c>
      <c r="Q1868" s="2">
        <v>-47.633333</v>
      </c>
      <c r="R1868" s="11">
        <v>102</v>
      </c>
      <c r="S1868" s="11">
        <v>102</v>
      </c>
      <c r="T1868" s="2" t="s">
        <v>1846</v>
      </c>
      <c r="U1868" s="2" t="s">
        <v>52</v>
      </c>
      <c r="V1868" s="2" t="s">
        <v>41</v>
      </c>
      <c r="W1868" s="2">
        <v>9</v>
      </c>
      <c r="X1868" s="2">
        <v>9</v>
      </c>
      <c r="Y1868" s="2" t="s">
        <v>1849</v>
      </c>
      <c r="Z1868" s="2" t="s">
        <v>47</v>
      </c>
      <c r="AA1868" s="2" t="s">
        <v>41</v>
      </c>
      <c r="AD1868" s="10" t="s">
        <v>1858</v>
      </c>
    </row>
    <row r="1869" spans="1:30" x14ac:dyDescent="0.2">
      <c r="A1869" s="2">
        <v>105329</v>
      </c>
      <c r="B1869" s="2">
        <v>104161</v>
      </c>
      <c r="C1869" s="2">
        <v>154</v>
      </c>
      <c r="D1869" s="10" t="s">
        <v>1855</v>
      </c>
      <c r="E1869" s="2" t="s">
        <v>42</v>
      </c>
      <c r="F1869" s="2" t="s">
        <v>1605</v>
      </c>
      <c r="J1869" s="2" t="s">
        <v>30</v>
      </c>
      <c r="K1869" s="10" t="s">
        <v>2219</v>
      </c>
      <c r="L1869" s="2" t="s">
        <v>44</v>
      </c>
      <c r="M1869" s="2" t="s">
        <v>38</v>
      </c>
      <c r="N1869" s="10">
        <v>2004</v>
      </c>
      <c r="O1869" s="9">
        <v>38197</v>
      </c>
      <c r="P1869" s="2">
        <v>43.166666999999997</v>
      </c>
      <c r="Q1869" s="2">
        <v>-47.633333</v>
      </c>
      <c r="R1869" s="11">
        <v>102</v>
      </c>
      <c r="S1869" s="11">
        <v>102</v>
      </c>
      <c r="T1869" s="2" t="s">
        <v>1846</v>
      </c>
      <c r="U1869" s="2" t="s">
        <v>52</v>
      </c>
      <c r="V1869" s="2" t="s">
        <v>41</v>
      </c>
      <c r="W1869" s="2">
        <v>9</v>
      </c>
      <c r="X1869" s="2">
        <v>9</v>
      </c>
      <c r="Y1869" s="2" t="s">
        <v>1849</v>
      </c>
      <c r="Z1869" s="2" t="s">
        <v>47</v>
      </c>
      <c r="AA1869" s="2" t="s">
        <v>41</v>
      </c>
      <c r="AD1869" s="10" t="s">
        <v>1858</v>
      </c>
    </row>
    <row r="1870" spans="1:30" x14ac:dyDescent="0.2">
      <c r="A1870" s="2">
        <v>105440</v>
      </c>
      <c r="B1870" s="2">
        <v>104272</v>
      </c>
      <c r="C1870" s="2">
        <v>154</v>
      </c>
      <c r="D1870" s="10" t="s">
        <v>1855</v>
      </c>
      <c r="E1870" s="2" t="s">
        <v>42</v>
      </c>
      <c r="F1870" s="2" t="s">
        <v>1606</v>
      </c>
      <c r="J1870" s="2" t="s">
        <v>30</v>
      </c>
      <c r="K1870" s="10" t="s">
        <v>2219</v>
      </c>
      <c r="L1870" s="2" t="s">
        <v>44</v>
      </c>
      <c r="M1870" s="2" t="s">
        <v>38</v>
      </c>
      <c r="N1870" s="10">
        <v>2004</v>
      </c>
      <c r="O1870" s="9">
        <v>38197</v>
      </c>
      <c r="P1870" s="2">
        <v>43.166666999999997</v>
      </c>
      <c r="Q1870" s="2">
        <v>-47.633333</v>
      </c>
      <c r="R1870" s="11">
        <v>76</v>
      </c>
      <c r="S1870" s="11">
        <v>76</v>
      </c>
      <c r="T1870" s="2" t="s">
        <v>1846</v>
      </c>
      <c r="U1870" s="2" t="s">
        <v>52</v>
      </c>
      <c r="V1870" s="2" t="s">
        <v>41</v>
      </c>
      <c r="W1870" s="2">
        <v>7</v>
      </c>
      <c r="X1870" s="2">
        <v>7</v>
      </c>
      <c r="Y1870" s="2" t="s">
        <v>1849</v>
      </c>
      <c r="Z1870" s="2" t="s">
        <v>47</v>
      </c>
      <c r="AA1870" s="2" t="s">
        <v>41</v>
      </c>
      <c r="AD1870" s="10" t="s">
        <v>1858</v>
      </c>
    </row>
    <row r="1871" spans="1:30" x14ac:dyDescent="0.2">
      <c r="A1871" s="2">
        <v>105444</v>
      </c>
      <c r="B1871" s="2">
        <v>104276</v>
      </c>
      <c r="C1871" s="2">
        <v>154</v>
      </c>
      <c r="D1871" s="10" t="s">
        <v>1855</v>
      </c>
      <c r="E1871" s="2" t="s">
        <v>42</v>
      </c>
      <c r="F1871" s="2" t="s">
        <v>1607</v>
      </c>
      <c r="J1871" s="2" t="s">
        <v>30</v>
      </c>
      <c r="K1871" s="10" t="s">
        <v>2219</v>
      </c>
      <c r="L1871" s="2" t="s">
        <v>44</v>
      </c>
      <c r="M1871" s="2" t="s">
        <v>38</v>
      </c>
      <c r="N1871" s="10">
        <v>2004</v>
      </c>
      <c r="O1871" s="9">
        <v>38212</v>
      </c>
      <c r="P1871" s="2">
        <v>46.166666999999997</v>
      </c>
      <c r="Q1871" s="2">
        <v>-43.666666999999997</v>
      </c>
      <c r="R1871" s="11">
        <v>76</v>
      </c>
      <c r="S1871" s="11">
        <v>76</v>
      </c>
      <c r="T1871" s="2" t="s">
        <v>1846</v>
      </c>
      <c r="U1871" s="2" t="s">
        <v>52</v>
      </c>
      <c r="V1871" s="2" t="s">
        <v>41</v>
      </c>
      <c r="W1871" s="2">
        <v>5</v>
      </c>
      <c r="X1871" s="2">
        <v>5</v>
      </c>
      <c r="Y1871" s="2" t="s">
        <v>1849</v>
      </c>
      <c r="Z1871" s="2" t="s">
        <v>47</v>
      </c>
      <c r="AA1871" s="2" t="s">
        <v>41</v>
      </c>
      <c r="AD1871" s="10" t="s">
        <v>1858</v>
      </c>
    </row>
    <row r="1872" spans="1:30" x14ac:dyDescent="0.2">
      <c r="A1872" s="2">
        <v>105843</v>
      </c>
      <c r="B1872" s="2">
        <v>104669</v>
      </c>
      <c r="C1872" s="2">
        <v>154</v>
      </c>
      <c r="D1872" s="10" t="s">
        <v>1855</v>
      </c>
      <c r="E1872" s="2" t="s">
        <v>42</v>
      </c>
      <c r="F1872" s="2" t="s">
        <v>1608</v>
      </c>
      <c r="J1872" s="2" t="s">
        <v>30</v>
      </c>
      <c r="K1872" s="10" t="s">
        <v>149</v>
      </c>
      <c r="L1872" s="2" t="s">
        <v>44</v>
      </c>
      <c r="M1872" s="2" t="s">
        <v>87</v>
      </c>
      <c r="N1872" s="10">
        <v>2004</v>
      </c>
      <c r="O1872" s="9">
        <v>38171</v>
      </c>
      <c r="P1872" s="2">
        <v>40.866667</v>
      </c>
      <c r="Q1872" s="2">
        <v>-71.233333000000002</v>
      </c>
      <c r="R1872" s="11">
        <v>86</v>
      </c>
      <c r="S1872" s="11">
        <v>86</v>
      </c>
      <c r="T1872" s="2" t="s">
        <v>1846</v>
      </c>
      <c r="U1872" s="2" t="s">
        <v>40</v>
      </c>
      <c r="V1872" s="2" t="s">
        <v>149</v>
      </c>
      <c r="AD1872" s="10" t="s">
        <v>1858</v>
      </c>
    </row>
    <row r="1873" spans="1:30" x14ac:dyDescent="0.2">
      <c r="A1873" s="2">
        <v>106965</v>
      </c>
      <c r="B1873" s="2">
        <v>105772</v>
      </c>
      <c r="C1873" s="2">
        <v>154</v>
      </c>
      <c r="D1873" s="10" t="s">
        <v>1855</v>
      </c>
      <c r="E1873" s="2" t="s">
        <v>42</v>
      </c>
      <c r="F1873" s="2" t="s">
        <v>1609</v>
      </c>
      <c r="J1873" s="2" t="s">
        <v>30</v>
      </c>
      <c r="K1873" s="10" t="s">
        <v>35</v>
      </c>
      <c r="L1873" s="2" t="s">
        <v>55</v>
      </c>
      <c r="M1873" s="2" t="s">
        <v>87</v>
      </c>
      <c r="N1873" s="10">
        <v>2007</v>
      </c>
      <c r="O1873" s="9">
        <v>39316</v>
      </c>
      <c r="P1873" s="2">
        <v>44.5</v>
      </c>
      <c r="Q1873" s="2">
        <v>-66.116667000000007</v>
      </c>
      <c r="R1873" s="11">
        <v>107</v>
      </c>
      <c r="S1873" s="11">
        <v>107</v>
      </c>
      <c r="T1873" s="2" t="s">
        <v>1846</v>
      </c>
      <c r="U1873" s="2" t="s">
        <v>52</v>
      </c>
      <c r="V1873" s="2" t="s">
        <v>41</v>
      </c>
      <c r="W1873" s="2">
        <v>23</v>
      </c>
      <c r="X1873" s="2">
        <v>23</v>
      </c>
      <c r="Y1873" s="2" t="s">
        <v>1849</v>
      </c>
      <c r="Z1873" s="2" t="s">
        <v>47</v>
      </c>
      <c r="AA1873" s="2" t="s">
        <v>41</v>
      </c>
      <c r="AD1873" s="10" t="s">
        <v>1858</v>
      </c>
    </row>
    <row r="1874" spans="1:30" x14ac:dyDescent="0.2">
      <c r="A1874" s="2">
        <v>106966</v>
      </c>
      <c r="B1874" s="2">
        <v>105773</v>
      </c>
      <c r="C1874" s="2">
        <v>154</v>
      </c>
      <c r="D1874" s="10" t="s">
        <v>1855</v>
      </c>
      <c r="E1874" s="2" t="s">
        <v>42</v>
      </c>
      <c r="F1874" s="2" t="s">
        <v>1610</v>
      </c>
      <c r="J1874" s="2" t="s">
        <v>30</v>
      </c>
      <c r="K1874" s="10" t="s">
        <v>149</v>
      </c>
      <c r="L1874" s="2" t="s">
        <v>55</v>
      </c>
      <c r="M1874" s="2" t="s">
        <v>87</v>
      </c>
      <c r="N1874" s="10">
        <v>2007</v>
      </c>
      <c r="O1874" s="9">
        <v>39316</v>
      </c>
      <c r="P1874" s="2">
        <v>44.516666999999998</v>
      </c>
      <c r="Q1874" s="2">
        <v>-66.099999999999994</v>
      </c>
      <c r="R1874" s="11">
        <v>137</v>
      </c>
      <c r="S1874" s="11">
        <v>137</v>
      </c>
      <c r="T1874" s="2" t="s">
        <v>1846</v>
      </c>
      <c r="U1874" s="2" t="s">
        <v>52</v>
      </c>
      <c r="V1874" s="2" t="s">
        <v>41</v>
      </c>
      <c r="W1874" s="2">
        <v>32</v>
      </c>
      <c r="X1874" s="2">
        <v>32</v>
      </c>
      <c r="Y1874" s="2" t="s">
        <v>1849</v>
      </c>
      <c r="Z1874" s="2" t="s">
        <v>47</v>
      </c>
      <c r="AA1874" s="2" t="s">
        <v>41</v>
      </c>
      <c r="AD1874" s="10" t="s">
        <v>1858</v>
      </c>
    </row>
    <row r="1875" spans="1:30" x14ac:dyDescent="0.2">
      <c r="A1875" s="2">
        <v>106967</v>
      </c>
      <c r="B1875" s="2">
        <v>105774</v>
      </c>
      <c r="C1875" s="2">
        <v>154</v>
      </c>
      <c r="D1875" s="10" t="s">
        <v>1855</v>
      </c>
      <c r="E1875" s="2" t="s">
        <v>42</v>
      </c>
      <c r="F1875" s="2" t="s">
        <v>1611</v>
      </c>
      <c r="J1875" s="2" t="s">
        <v>30</v>
      </c>
      <c r="K1875" s="10" t="s">
        <v>149</v>
      </c>
      <c r="L1875" s="2" t="s">
        <v>55</v>
      </c>
      <c r="M1875" s="2" t="s">
        <v>87</v>
      </c>
      <c r="N1875" s="10">
        <v>2007</v>
      </c>
      <c r="O1875" s="9">
        <v>39316</v>
      </c>
      <c r="P1875" s="2">
        <v>44.5</v>
      </c>
      <c r="Q1875" s="2">
        <v>-66.133332999999993</v>
      </c>
      <c r="R1875" s="11">
        <v>122</v>
      </c>
      <c r="S1875" s="11">
        <v>122</v>
      </c>
      <c r="T1875" s="2" t="s">
        <v>1846</v>
      </c>
      <c r="U1875" s="2" t="s">
        <v>52</v>
      </c>
      <c r="V1875" s="2" t="s">
        <v>41</v>
      </c>
      <c r="W1875" s="2">
        <v>27</v>
      </c>
      <c r="X1875" s="2">
        <v>27</v>
      </c>
      <c r="Y1875" s="2" t="s">
        <v>1849</v>
      </c>
      <c r="Z1875" s="2" t="s">
        <v>47</v>
      </c>
      <c r="AA1875" s="2" t="s">
        <v>41</v>
      </c>
      <c r="AD1875" s="10" t="s">
        <v>1858</v>
      </c>
    </row>
    <row r="1876" spans="1:30" x14ac:dyDescent="0.2">
      <c r="A1876" s="2">
        <v>106968</v>
      </c>
      <c r="B1876" s="2">
        <v>105775</v>
      </c>
      <c r="C1876" s="2">
        <v>154</v>
      </c>
      <c r="D1876" s="10" t="s">
        <v>1855</v>
      </c>
      <c r="E1876" s="2" t="s">
        <v>42</v>
      </c>
      <c r="F1876" s="2" t="s">
        <v>1612</v>
      </c>
      <c r="J1876" s="2" t="s">
        <v>30</v>
      </c>
      <c r="K1876" s="10" t="s">
        <v>2219</v>
      </c>
      <c r="L1876" s="2" t="s">
        <v>55</v>
      </c>
      <c r="M1876" s="2" t="s">
        <v>87</v>
      </c>
      <c r="N1876" s="10">
        <v>2007</v>
      </c>
      <c r="O1876" s="9">
        <v>39316</v>
      </c>
      <c r="P1876" s="2">
        <v>44.5</v>
      </c>
      <c r="Q1876" s="2">
        <v>-66.133332999999993</v>
      </c>
      <c r="R1876" s="11">
        <v>137</v>
      </c>
      <c r="S1876" s="11">
        <v>137</v>
      </c>
      <c r="T1876" s="2" t="s">
        <v>1846</v>
      </c>
      <c r="U1876" s="2" t="s">
        <v>52</v>
      </c>
      <c r="V1876" s="2" t="s">
        <v>41</v>
      </c>
      <c r="W1876" s="2">
        <v>27</v>
      </c>
      <c r="X1876" s="2">
        <v>27</v>
      </c>
      <c r="Y1876" s="2" t="s">
        <v>1849</v>
      </c>
      <c r="Z1876" s="2" t="s">
        <v>47</v>
      </c>
      <c r="AA1876" s="2" t="s">
        <v>41</v>
      </c>
      <c r="AD1876" s="10" t="s">
        <v>1858</v>
      </c>
    </row>
    <row r="1877" spans="1:30" x14ac:dyDescent="0.2">
      <c r="A1877" s="2">
        <v>106969</v>
      </c>
      <c r="B1877" s="2">
        <v>105776</v>
      </c>
      <c r="C1877" s="2">
        <v>154</v>
      </c>
      <c r="D1877" s="10" t="s">
        <v>1855</v>
      </c>
      <c r="E1877" s="2" t="s">
        <v>42</v>
      </c>
      <c r="F1877" s="2" t="s">
        <v>1613</v>
      </c>
      <c r="J1877" s="2" t="s">
        <v>30</v>
      </c>
      <c r="K1877" s="10" t="s">
        <v>35</v>
      </c>
      <c r="L1877" s="2" t="s">
        <v>55</v>
      </c>
      <c r="M1877" s="2" t="s">
        <v>87</v>
      </c>
      <c r="N1877" s="10">
        <v>2004</v>
      </c>
      <c r="O1877" s="9">
        <v>38274</v>
      </c>
      <c r="P1877" s="2">
        <v>44.5</v>
      </c>
      <c r="Q1877" s="2">
        <v>-66.116667000000007</v>
      </c>
      <c r="R1877" s="11">
        <v>259</v>
      </c>
      <c r="S1877" s="11">
        <v>259</v>
      </c>
      <c r="T1877" s="2" t="s">
        <v>1846</v>
      </c>
      <c r="U1877" s="2" t="s">
        <v>40</v>
      </c>
      <c r="V1877" s="2" t="s">
        <v>41</v>
      </c>
      <c r="W1877" s="2">
        <v>136</v>
      </c>
      <c r="X1877" s="2">
        <v>136</v>
      </c>
      <c r="Y1877" s="2" t="s">
        <v>1849</v>
      </c>
      <c r="Z1877" s="2" t="s">
        <v>47</v>
      </c>
      <c r="AA1877" s="2" t="s">
        <v>41</v>
      </c>
      <c r="AD1877" s="10" t="s">
        <v>1858</v>
      </c>
    </row>
    <row r="1878" spans="1:30" x14ac:dyDescent="0.2">
      <c r="A1878" s="2">
        <v>106970</v>
      </c>
      <c r="B1878" s="2">
        <v>105777</v>
      </c>
      <c r="C1878" s="2">
        <v>154</v>
      </c>
      <c r="D1878" s="10" t="s">
        <v>1855</v>
      </c>
      <c r="E1878" s="2" t="s">
        <v>42</v>
      </c>
      <c r="F1878" s="2" t="s">
        <v>1614</v>
      </c>
      <c r="J1878" s="2" t="s">
        <v>30</v>
      </c>
      <c r="K1878" s="10" t="s">
        <v>149</v>
      </c>
      <c r="L1878" s="2" t="s">
        <v>55</v>
      </c>
      <c r="M1878" s="2" t="s">
        <v>87</v>
      </c>
      <c r="N1878" s="10">
        <v>2004</v>
      </c>
      <c r="O1878" s="9">
        <v>38258</v>
      </c>
      <c r="P1878" s="2">
        <v>44.783332999999999</v>
      </c>
      <c r="Q1878" s="2">
        <v>-65.75</v>
      </c>
      <c r="R1878" s="11">
        <v>102</v>
      </c>
      <c r="S1878" s="11">
        <v>102</v>
      </c>
      <c r="T1878" s="2" t="s">
        <v>1846</v>
      </c>
      <c r="U1878" s="2" t="s">
        <v>52</v>
      </c>
      <c r="V1878" s="2" t="s">
        <v>41</v>
      </c>
      <c r="W1878" s="2">
        <v>18</v>
      </c>
      <c r="X1878" s="2">
        <v>18</v>
      </c>
      <c r="Y1878" s="2" t="s">
        <v>1849</v>
      </c>
      <c r="Z1878" s="2" t="s">
        <v>47</v>
      </c>
      <c r="AA1878" s="2" t="s">
        <v>41</v>
      </c>
      <c r="AD1878" s="10" t="s">
        <v>1858</v>
      </c>
    </row>
    <row r="1879" spans="1:30" x14ac:dyDescent="0.2">
      <c r="A1879" s="2">
        <v>106971</v>
      </c>
      <c r="B1879" s="2">
        <v>105778</v>
      </c>
      <c r="C1879" s="2">
        <v>154</v>
      </c>
      <c r="D1879" s="10" t="s">
        <v>1855</v>
      </c>
      <c r="E1879" s="2" t="s">
        <v>42</v>
      </c>
      <c r="F1879" s="2" t="s">
        <v>1615</v>
      </c>
      <c r="J1879" s="2" t="s">
        <v>30</v>
      </c>
      <c r="K1879" s="10" t="s">
        <v>35</v>
      </c>
      <c r="L1879" s="2" t="s">
        <v>55</v>
      </c>
      <c r="M1879" s="2" t="s">
        <v>87</v>
      </c>
      <c r="N1879" s="10">
        <v>2007</v>
      </c>
      <c r="O1879" s="9">
        <v>39304</v>
      </c>
      <c r="P1879" s="2">
        <v>44.5</v>
      </c>
      <c r="Q1879" s="2">
        <v>-66.116667000000007</v>
      </c>
      <c r="R1879" s="11">
        <v>168</v>
      </c>
      <c r="S1879" s="11">
        <v>168</v>
      </c>
      <c r="T1879" s="2" t="s">
        <v>1846</v>
      </c>
      <c r="U1879" s="2" t="s">
        <v>52</v>
      </c>
      <c r="V1879" s="2" t="s">
        <v>41</v>
      </c>
      <c r="W1879" s="2">
        <v>52</v>
      </c>
      <c r="X1879" s="2">
        <v>52</v>
      </c>
      <c r="Y1879" s="2" t="s">
        <v>1849</v>
      </c>
      <c r="Z1879" s="2" t="s">
        <v>47</v>
      </c>
      <c r="AA1879" s="2" t="s">
        <v>41</v>
      </c>
      <c r="AD1879" s="10" t="s">
        <v>1858</v>
      </c>
    </row>
    <row r="1880" spans="1:30" x14ac:dyDescent="0.2">
      <c r="A1880" s="2">
        <v>106972</v>
      </c>
      <c r="B1880" s="2">
        <v>105779</v>
      </c>
      <c r="C1880" s="2">
        <v>154</v>
      </c>
      <c r="D1880" s="10" t="s">
        <v>1855</v>
      </c>
      <c r="E1880" s="2" t="s">
        <v>42</v>
      </c>
      <c r="F1880" s="2" t="s">
        <v>1616</v>
      </c>
      <c r="J1880" s="2" t="s">
        <v>30</v>
      </c>
      <c r="K1880" s="10" t="s">
        <v>35</v>
      </c>
      <c r="L1880" s="2" t="s">
        <v>55</v>
      </c>
      <c r="M1880" s="2" t="s">
        <v>87</v>
      </c>
      <c r="N1880" s="10">
        <v>2007</v>
      </c>
      <c r="O1880" s="9">
        <v>39304</v>
      </c>
      <c r="P1880" s="2">
        <v>44.5</v>
      </c>
      <c r="Q1880" s="2">
        <v>-66.116667000000007</v>
      </c>
      <c r="R1880" s="11">
        <v>152</v>
      </c>
      <c r="S1880" s="11">
        <v>152</v>
      </c>
      <c r="T1880" s="2" t="s">
        <v>1846</v>
      </c>
      <c r="U1880" s="2" t="s">
        <v>52</v>
      </c>
      <c r="V1880" s="2" t="s">
        <v>41</v>
      </c>
      <c r="W1880" s="2">
        <v>41</v>
      </c>
      <c r="X1880" s="2">
        <v>41</v>
      </c>
      <c r="Y1880" s="2" t="s">
        <v>1849</v>
      </c>
      <c r="Z1880" s="2" t="s">
        <v>47</v>
      </c>
      <c r="AA1880" s="2" t="s">
        <v>41</v>
      </c>
      <c r="AD1880" s="10" t="s">
        <v>1858</v>
      </c>
    </row>
    <row r="1881" spans="1:30" x14ac:dyDescent="0.2">
      <c r="A1881" s="2">
        <v>106973</v>
      </c>
      <c r="B1881" s="2">
        <v>105780</v>
      </c>
      <c r="C1881" s="2">
        <v>154</v>
      </c>
      <c r="D1881" s="10" t="s">
        <v>1855</v>
      </c>
      <c r="E1881" s="2" t="s">
        <v>42</v>
      </c>
      <c r="F1881" s="2" t="s">
        <v>1617</v>
      </c>
      <c r="J1881" s="2" t="s">
        <v>30</v>
      </c>
      <c r="K1881" s="10" t="s">
        <v>2219</v>
      </c>
      <c r="L1881" s="2" t="s">
        <v>55</v>
      </c>
      <c r="M1881" s="2" t="s">
        <v>87</v>
      </c>
      <c r="N1881" s="10">
        <v>2007</v>
      </c>
      <c r="O1881" s="9">
        <v>39304</v>
      </c>
      <c r="P1881" s="2">
        <v>44.5</v>
      </c>
      <c r="Q1881" s="2">
        <v>-66.099999999999994</v>
      </c>
      <c r="R1881" s="11">
        <v>107</v>
      </c>
      <c r="S1881" s="11">
        <v>107</v>
      </c>
      <c r="T1881" s="2" t="s">
        <v>1846</v>
      </c>
      <c r="U1881" s="2" t="s">
        <v>52</v>
      </c>
      <c r="V1881" s="2" t="s">
        <v>41</v>
      </c>
      <c r="W1881" s="2">
        <v>23</v>
      </c>
      <c r="X1881" s="2">
        <v>23</v>
      </c>
      <c r="Y1881" s="2" t="s">
        <v>1849</v>
      </c>
      <c r="Z1881" s="2" t="s">
        <v>47</v>
      </c>
      <c r="AA1881" s="2" t="s">
        <v>41</v>
      </c>
      <c r="AD1881" s="10" t="s">
        <v>1858</v>
      </c>
    </row>
    <row r="1882" spans="1:30" x14ac:dyDescent="0.2">
      <c r="A1882" s="2">
        <v>106974</v>
      </c>
      <c r="B1882" s="2">
        <v>105781</v>
      </c>
      <c r="C1882" s="2">
        <v>154</v>
      </c>
      <c r="D1882" s="10" t="s">
        <v>1855</v>
      </c>
      <c r="E1882" s="2" t="s">
        <v>42</v>
      </c>
      <c r="F1882" s="2" t="s">
        <v>1618</v>
      </c>
      <c r="J1882" s="2" t="s">
        <v>30</v>
      </c>
      <c r="K1882" s="10" t="s">
        <v>35</v>
      </c>
      <c r="L1882" s="2" t="s">
        <v>55</v>
      </c>
      <c r="M1882" s="2" t="s">
        <v>87</v>
      </c>
      <c r="N1882" s="10">
        <v>2007</v>
      </c>
      <c r="O1882" s="9">
        <v>39304</v>
      </c>
      <c r="P1882" s="2">
        <v>44.5</v>
      </c>
      <c r="Q1882" s="2">
        <v>-66.116667000000007</v>
      </c>
      <c r="R1882" s="11">
        <v>61</v>
      </c>
      <c r="S1882" s="11">
        <v>61</v>
      </c>
      <c r="T1882" s="2" t="s">
        <v>1846</v>
      </c>
      <c r="U1882" s="2" t="s">
        <v>52</v>
      </c>
      <c r="V1882" s="2" t="s">
        <v>41</v>
      </c>
      <c r="W1882" s="2">
        <v>7</v>
      </c>
      <c r="X1882" s="2">
        <v>7</v>
      </c>
      <c r="Y1882" s="2" t="s">
        <v>1849</v>
      </c>
      <c r="Z1882" s="2" t="s">
        <v>47</v>
      </c>
      <c r="AA1882" s="2" t="s">
        <v>41</v>
      </c>
      <c r="AD1882" s="10" t="s">
        <v>1858</v>
      </c>
    </row>
    <row r="1883" spans="1:30" x14ac:dyDescent="0.2">
      <c r="A1883" s="2">
        <v>107095</v>
      </c>
      <c r="B1883" s="2">
        <v>105899</v>
      </c>
      <c r="C1883" s="2">
        <v>154</v>
      </c>
      <c r="D1883" s="10" t="s">
        <v>1855</v>
      </c>
      <c r="E1883" s="2" t="s">
        <v>42</v>
      </c>
      <c r="F1883" s="2" t="s">
        <v>1619</v>
      </c>
      <c r="J1883" s="2" t="s">
        <v>30</v>
      </c>
      <c r="K1883" s="10" t="s">
        <v>2219</v>
      </c>
      <c r="L1883" s="2" t="s">
        <v>44</v>
      </c>
      <c r="M1883" s="2" t="s">
        <v>87</v>
      </c>
      <c r="N1883" s="10">
        <v>2005</v>
      </c>
      <c r="O1883" s="9">
        <v>38568</v>
      </c>
      <c r="P1883" s="2">
        <v>43.3</v>
      </c>
      <c r="Q1883" s="2">
        <v>-70.2</v>
      </c>
      <c r="R1883" s="11">
        <v>91</v>
      </c>
      <c r="S1883" s="11">
        <v>91</v>
      </c>
      <c r="T1883" s="2" t="s">
        <v>1846</v>
      </c>
      <c r="U1883" s="2" t="s">
        <v>52</v>
      </c>
      <c r="V1883" s="2" t="s">
        <v>41</v>
      </c>
      <c r="AD1883" s="10" t="s">
        <v>1858</v>
      </c>
    </row>
    <row r="1884" spans="1:30" x14ac:dyDescent="0.2">
      <c r="A1884" s="2">
        <v>107096</v>
      </c>
      <c r="B1884" s="2">
        <v>105900</v>
      </c>
      <c r="C1884" s="2">
        <v>154</v>
      </c>
      <c r="D1884" s="10" t="s">
        <v>1855</v>
      </c>
      <c r="E1884" s="2" t="s">
        <v>42</v>
      </c>
      <c r="F1884" s="2" t="s">
        <v>1620</v>
      </c>
      <c r="J1884" s="2" t="s">
        <v>30</v>
      </c>
      <c r="K1884" s="10" t="s">
        <v>35</v>
      </c>
      <c r="L1884" s="2" t="s">
        <v>44</v>
      </c>
      <c r="M1884" s="2" t="s">
        <v>32</v>
      </c>
      <c r="N1884" s="10">
        <v>2005</v>
      </c>
      <c r="O1884" s="9">
        <v>38564</v>
      </c>
      <c r="P1884" s="2">
        <v>43.516666999999998</v>
      </c>
      <c r="Q1884" s="2">
        <v>-69.966667000000001</v>
      </c>
      <c r="R1884" s="11">
        <v>91</v>
      </c>
      <c r="S1884" s="11">
        <v>91</v>
      </c>
      <c r="T1884" s="2" t="s">
        <v>1846</v>
      </c>
      <c r="U1884" s="2" t="s">
        <v>52</v>
      </c>
      <c r="V1884" s="2" t="s">
        <v>41</v>
      </c>
      <c r="W1884" s="2">
        <v>14</v>
      </c>
      <c r="X1884" s="2">
        <v>14</v>
      </c>
      <c r="Y1884" s="2" t="s">
        <v>1849</v>
      </c>
      <c r="Z1884" s="2" t="s">
        <v>47</v>
      </c>
      <c r="AA1884" s="2" t="s">
        <v>41</v>
      </c>
      <c r="AD1884" s="10" t="s">
        <v>1858</v>
      </c>
    </row>
    <row r="1885" spans="1:30" x14ac:dyDescent="0.2">
      <c r="A1885" s="2">
        <v>107112</v>
      </c>
      <c r="B1885" s="2">
        <v>105916</v>
      </c>
      <c r="C1885" s="2">
        <v>154</v>
      </c>
      <c r="D1885" s="10" t="s">
        <v>1855</v>
      </c>
      <c r="E1885" s="2" t="s">
        <v>42</v>
      </c>
      <c r="F1885" s="2" t="s">
        <v>1621</v>
      </c>
      <c r="J1885" s="2" t="s">
        <v>30</v>
      </c>
      <c r="K1885" s="10" t="s">
        <v>35</v>
      </c>
      <c r="L1885" s="2" t="s">
        <v>44</v>
      </c>
      <c r="M1885" s="2" t="s">
        <v>87</v>
      </c>
      <c r="N1885" s="10">
        <v>2005</v>
      </c>
      <c r="O1885" s="9">
        <v>38564</v>
      </c>
      <c r="P1885" s="2">
        <v>43.35</v>
      </c>
      <c r="Q1885" s="2">
        <v>-70.016666999999998</v>
      </c>
      <c r="R1885" s="11">
        <v>107</v>
      </c>
      <c r="S1885" s="11">
        <v>107</v>
      </c>
      <c r="T1885" s="2" t="s">
        <v>1846</v>
      </c>
      <c r="U1885" s="2" t="s">
        <v>52</v>
      </c>
      <c r="V1885" s="2" t="s">
        <v>41</v>
      </c>
      <c r="AD1885" s="10" t="s">
        <v>1858</v>
      </c>
    </row>
    <row r="1886" spans="1:30" x14ac:dyDescent="0.2">
      <c r="A1886" s="2">
        <v>107566</v>
      </c>
      <c r="B1886" s="2">
        <v>106369</v>
      </c>
      <c r="C1886" s="2">
        <v>154</v>
      </c>
      <c r="D1886" s="10" t="s">
        <v>1855</v>
      </c>
      <c r="E1886" s="2" t="s">
        <v>42</v>
      </c>
      <c r="F1886" s="2" t="s">
        <v>1622</v>
      </c>
      <c r="J1886" s="2" t="s">
        <v>30</v>
      </c>
      <c r="K1886" s="10" t="s">
        <v>149</v>
      </c>
      <c r="L1886" s="2" t="s">
        <v>44</v>
      </c>
      <c r="M1886" s="2" t="s">
        <v>38</v>
      </c>
      <c r="N1886" s="10">
        <v>2005</v>
      </c>
      <c r="O1886" s="9">
        <v>38580</v>
      </c>
      <c r="P1886" s="2">
        <v>40.65</v>
      </c>
      <c r="Q1886" s="2">
        <v>-66.866667000000007</v>
      </c>
      <c r="R1886" s="11">
        <v>90</v>
      </c>
      <c r="S1886" s="11">
        <v>90</v>
      </c>
      <c r="T1886" s="2" t="s">
        <v>1846</v>
      </c>
      <c r="U1886" s="2" t="s">
        <v>40</v>
      </c>
      <c r="V1886" s="2" t="s">
        <v>41</v>
      </c>
      <c r="AD1886" s="10" t="s">
        <v>1858</v>
      </c>
    </row>
    <row r="1887" spans="1:30" x14ac:dyDescent="0.2">
      <c r="A1887" s="2">
        <v>108694</v>
      </c>
      <c r="B1887" s="2">
        <v>107480</v>
      </c>
      <c r="C1887" s="2">
        <v>154</v>
      </c>
      <c r="D1887" s="10" t="s">
        <v>1855</v>
      </c>
      <c r="E1887" s="2" t="s">
        <v>42</v>
      </c>
      <c r="F1887" s="2" t="s">
        <v>1623</v>
      </c>
      <c r="J1887" s="2" t="s">
        <v>30</v>
      </c>
      <c r="K1887" s="10" t="s">
        <v>149</v>
      </c>
      <c r="L1887" s="2" t="s">
        <v>3123</v>
      </c>
      <c r="M1887" s="2" t="s">
        <v>87</v>
      </c>
      <c r="N1887" s="10">
        <v>2005</v>
      </c>
      <c r="O1887" s="9">
        <v>38601</v>
      </c>
      <c r="P1887" s="2">
        <v>51.05</v>
      </c>
      <c r="Q1887" s="2">
        <v>-4.3333329999999997</v>
      </c>
      <c r="S1887" s="11"/>
      <c r="W1887" s="2">
        <v>23</v>
      </c>
      <c r="X1887" s="2">
        <v>23</v>
      </c>
      <c r="Y1887" s="2" t="s">
        <v>1849</v>
      </c>
      <c r="Z1887" s="2" t="s">
        <v>47</v>
      </c>
      <c r="AA1887" s="2" t="s">
        <v>41</v>
      </c>
      <c r="AD1887" s="10" t="s">
        <v>1858</v>
      </c>
    </row>
    <row r="1888" spans="1:30" x14ac:dyDescent="0.2">
      <c r="A1888" s="2">
        <v>109329</v>
      </c>
      <c r="B1888" s="2">
        <v>108107</v>
      </c>
      <c r="C1888" s="2">
        <v>154</v>
      </c>
      <c r="D1888" s="10" t="s">
        <v>1855</v>
      </c>
      <c r="E1888" s="2" t="s">
        <v>42</v>
      </c>
      <c r="F1888" s="2" t="s">
        <v>1624</v>
      </c>
      <c r="J1888" s="2" t="s">
        <v>30</v>
      </c>
      <c r="K1888" s="10" t="s">
        <v>2219</v>
      </c>
      <c r="L1888" s="2" t="s">
        <v>3123</v>
      </c>
      <c r="M1888" s="2" t="s">
        <v>87</v>
      </c>
      <c r="N1888" s="10">
        <v>2006</v>
      </c>
      <c r="O1888" s="9">
        <v>38834</v>
      </c>
      <c r="P1888" s="2">
        <v>51.05</v>
      </c>
      <c r="Q1888" s="2">
        <v>-4.4333330000000002</v>
      </c>
      <c r="R1888" s="11">
        <v>274</v>
      </c>
      <c r="S1888" s="11">
        <v>274</v>
      </c>
      <c r="T1888" s="2" t="s">
        <v>1846</v>
      </c>
      <c r="U1888" s="2" t="s">
        <v>52</v>
      </c>
      <c r="V1888" s="2" t="s">
        <v>41</v>
      </c>
      <c r="W1888" s="2">
        <v>238</v>
      </c>
      <c r="X1888" s="2">
        <v>238</v>
      </c>
      <c r="Y1888" s="2" t="s">
        <v>1849</v>
      </c>
      <c r="Z1888" s="2" t="s">
        <v>47</v>
      </c>
      <c r="AA1888" s="2" t="s">
        <v>41</v>
      </c>
      <c r="AD1888" s="10" t="s">
        <v>1858</v>
      </c>
    </row>
    <row r="1889" spans="1:30" x14ac:dyDescent="0.2">
      <c r="A1889" s="2">
        <v>109330</v>
      </c>
      <c r="B1889" s="2">
        <v>108108</v>
      </c>
      <c r="C1889" s="2">
        <v>154</v>
      </c>
      <c r="D1889" s="10" t="s">
        <v>1855</v>
      </c>
      <c r="E1889" s="2" t="s">
        <v>42</v>
      </c>
      <c r="F1889" s="2" t="s">
        <v>1625</v>
      </c>
      <c r="J1889" s="2" t="s">
        <v>30</v>
      </c>
      <c r="K1889" s="10" t="s">
        <v>149</v>
      </c>
      <c r="L1889" s="2" t="s">
        <v>3123</v>
      </c>
      <c r="M1889" s="2" t="s">
        <v>87</v>
      </c>
      <c r="N1889" s="10">
        <v>2008</v>
      </c>
      <c r="O1889" s="9">
        <v>39651</v>
      </c>
      <c r="P1889" s="2">
        <v>50.890833000000001</v>
      </c>
      <c r="Q1889" s="2">
        <v>-4.651389</v>
      </c>
      <c r="R1889" s="11">
        <v>151.05000000000001</v>
      </c>
      <c r="S1889" s="11">
        <v>151.05000000000001</v>
      </c>
      <c r="T1889" s="2" t="s">
        <v>1846</v>
      </c>
      <c r="U1889" s="2" t="s">
        <v>40</v>
      </c>
      <c r="V1889" s="2" t="s">
        <v>41</v>
      </c>
      <c r="W1889" s="2">
        <v>40.770000000000003</v>
      </c>
      <c r="X1889" s="2">
        <v>90</v>
      </c>
      <c r="Y1889" s="2" t="s">
        <v>1847</v>
      </c>
      <c r="Z1889" s="2" t="s">
        <v>47</v>
      </c>
      <c r="AA1889" s="2" t="s">
        <v>41</v>
      </c>
      <c r="AD1889" s="10" t="s">
        <v>1858</v>
      </c>
    </row>
    <row r="1890" spans="1:30" x14ac:dyDescent="0.2">
      <c r="A1890" s="2">
        <v>109331</v>
      </c>
      <c r="B1890" s="2">
        <v>108109</v>
      </c>
      <c r="C1890" s="2">
        <v>154</v>
      </c>
      <c r="D1890" s="10" t="s">
        <v>1855</v>
      </c>
      <c r="E1890" s="2" t="s">
        <v>42</v>
      </c>
      <c r="F1890" s="2" t="s">
        <v>1626</v>
      </c>
      <c r="J1890" s="2" t="s">
        <v>30</v>
      </c>
      <c r="K1890" s="10" t="s">
        <v>149</v>
      </c>
      <c r="L1890" s="2" t="s">
        <v>3123</v>
      </c>
      <c r="M1890" s="2" t="s">
        <v>87</v>
      </c>
      <c r="N1890" s="10">
        <v>2008</v>
      </c>
      <c r="O1890" s="9">
        <v>39651</v>
      </c>
      <c r="P1890" s="2">
        <v>50.890833000000001</v>
      </c>
      <c r="Q1890" s="2">
        <v>-4.651389</v>
      </c>
      <c r="R1890" s="11">
        <v>157.03</v>
      </c>
      <c r="S1890" s="11">
        <v>157.03</v>
      </c>
      <c r="T1890" s="2" t="s">
        <v>1846</v>
      </c>
      <c r="U1890" s="2" t="s">
        <v>40</v>
      </c>
      <c r="V1890" s="2" t="s">
        <v>41</v>
      </c>
      <c r="W1890" s="2">
        <v>45.300000000000004</v>
      </c>
      <c r="X1890" s="2">
        <v>100</v>
      </c>
      <c r="Y1890" s="2" t="s">
        <v>1847</v>
      </c>
      <c r="Z1890" s="2" t="s">
        <v>47</v>
      </c>
      <c r="AA1890" s="2" t="s">
        <v>41</v>
      </c>
      <c r="AD1890" s="10" t="s">
        <v>1858</v>
      </c>
    </row>
    <row r="1891" spans="1:30" x14ac:dyDescent="0.2">
      <c r="A1891" s="2">
        <v>109332</v>
      </c>
      <c r="B1891" s="2">
        <v>108110</v>
      </c>
      <c r="C1891" s="2">
        <v>154</v>
      </c>
      <c r="D1891" s="10" t="s">
        <v>1855</v>
      </c>
      <c r="E1891" s="2" t="s">
        <v>42</v>
      </c>
      <c r="F1891" s="2" t="s">
        <v>1627</v>
      </c>
      <c r="J1891" s="2" t="s">
        <v>30</v>
      </c>
      <c r="K1891" s="10" t="s">
        <v>2219</v>
      </c>
      <c r="L1891" s="2" t="s">
        <v>3123</v>
      </c>
      <c r="M1891" s="2" t="s">
        <v>87</v>
      </c>
      <c r="N1891" s="10">
        <v>2008</v>
      </c>
      <c r="O1891" s="9">
        <v>39651</v>
      </c>
      <c r="P1891" s="2">
        <v>50.890833000000001</v>
      </c>
      <c r="Q1891" s="2">
        <v>-4.651389</v>
      </c>
      <c r="R1891" s="11">
        <v>186.73</v>
      </c>
      <c r="S1891" s="11">
        <v>186.73</v>
      </c>
      <c r="T1891" s="2" t="s">
        <v>1846</v>
      </c>
      <c r="U1891" s="2" t="s">
        <v>40</v>
      </c>
      <c r="V1891" s="2" t="s">
        <v>41</v>
      </c>
      <c r="W1891" s="2">
        <v>72.48</v>
      </c>
      <c r="X1891" s="2">
        <v>160</v>
      </c>
      <c r="Y1891" s="2" t="s">
        <v>1847</v>
      </c>
      <c r="Z1891" s="2" t="s">
        <v>47</v>
      </c>
      <c r="AA1891" s="2" t="s">
        <v>41</v>
      </c>
      <c r="AD1891" s="10" t="s">
        <v>1858</v>
      </c>
    </row>
    <row r="1892" spans="1:30" x14ac:dyDescent="0.2">
      <c r="A1892" s="2">
        <v>109356</v>
      </c>
      <c r="B1892" s="2">
        <v>108133</v>
      </c>
      <c r="C1892" s="2">
        <v>154</v>
      </c>
      <c r="D1892" s="10" t="s">
        <v>1855</v>
      </c>
      <c r="E1892" s="2" t="s">
        <v>42</v>
      </c>
      <c r="F1892" s="2" t="s">
        <v>1628</v>
      </c>
      <c r="J1892" s="2" t="s">
        <v>30</v>
      </c>
      <c r="K1892" s="10" t="s">
        <v>2219</v>
      </c>
      <c r="L1892" s="2" t="s">
        <v>55</v>
      </c>
      <c r="M1892" s="2" t="s">
        <v>87</v>
      </c>
      <c r="N1892" s="10">
        <v>2005</v>
      </c>
      <c r="O1892" s="9">
        <v>38628</v>
      </c>
      <c r="P1892" s="2">
        <v>44.3</v>
      </c>
      <c r="Q1892" s="2">
        <v>-63.4</v>
      </c>
      <c r="R1892" s="11">
        <v>109</v>
      </c>
      <c r="S1892" s="11">
        <v>109</v>
      </c>
      <c r="T1892" s="2" t="s">
        <v>1846</v>
      </c>
      <c r="U1892" s="2" t="s">
        <v>40</v>
      </c>
      <c r="V1892" s="2" t="s">
        <v>149</v>
      </c>
      <c r="AD1892" s="10" t="s">
        <v>1858</v>
      </c>
    </row>
    <row r="1893" spans="1:30" x14ac:dyDescent="0.2">
      <c r="A1893" s="2">
        <v>109589</v>
      </c>
      <c r="B1893" s="2">
        <v>108365</v>
      </c>
      <c r="C1893" s="2">
        <v>154</v>
      </c>
      <c r="D1893" s="10" t="s">
        <v>1855</v>
      </c>
      <c r="E1893" s="2" t="s">
        <v>42</v>
      </c>
      <c r="F1893" s="2" t="s">
        <v>1629</v>
      </c>
      <c r="J1893" s="2" t="s">
        <v>30</v>
      </c>
      <c r="K1893" s="10" t="s">
        <v>149</v>
      </c>
      <c r="L1893" s="2" t="s">
        <v>55</v>
      </c>
      <c r="M1893" s="2" t="s">
        <v>87</v>
      </c>
      <c r="N1893" s="10">
        <v>2006</v>
      </c>
      <c r="O1893" s="9">
        <v>38938</v>
      </c>
      <c r="P1893" s="2">
        <v>44.316667000000002</v>
      </c>
      <c r="Q1893" s="2">
        <v>-63.45</v>
      </c>
      <c r="R1893" s="11">
        <v>95</v>
      </c>
      <c r="S1893" s="11">
        <v>95</v>
      </c>
      <c r="T1893" s="2" t="s">
        <v>1846</v>
      </c>
      <c r="U1893" s="2" t="s">
        <v>40</v>
      </c>
      <c r="V1893" s="2" t="s">
        <v>149</v>
      </c>
      <c r="AD1893" s="10" t="s">
        <v>1858</v>
      </c>
    </row>
    <row r="1894" spans="1:30" x14ac:dyDescent="0.2">
      <c r="A1894" s="2">
        <v>109630</v>
      </c>
      <c r="B1894" s="2">
        <v>108406</v>
      </c>
      <c r="C1894" s="2">
        <v>154</v>
      </c>
      <c r="D1894" s="10" t="s">
        <v>1855</v>
      </c>
      <c r="E1894" s="2" t="s">
        <v>42</v>
      </c>
      <c r="F1894" s="2" t="s">
        <v>1630</v>
      </c>
      <c r="J1894" s="2" t="s">
        <v>30</v>
      </c>
      <c r="K1894" s="10" t="s">
        <v>2219</v>
      </c>
      <c r="L1894" s="2" t="s">
        <v>44</v>
      </c>
      <c r="M1894" s="2" t="s">
        <v>38</v>
      </c>
      <c r="N1894" s="10">
        <v>2006</v>
      </c>
      <c r="O1894" s="9">
        <v>38872</v>
      </c>
      <c r="P1894" s="2">
        <v>39.716667000000001</v>
      </c>
      <c r="Q1894" s="2">
        <v>-70.916667000000004</v>
      </c>
      <c r="R1894" s="11">
        <v>89</v>
      </c>
      <c r="S1894" s="11">
        <v>89</v>
      </c>
      <c r="T1894" s="2" t="s">
        <v>1846</v>
      </c>
      <c r="U1894" s="2" t="s">
        <v>40</v>
      </c>
      <c r="V1894" s="2" t="s">
        <v>149</v>
      </c>
      <c r="AD1894" s="10" t="s">
        <v>1858</v>
      </c>
    </row>
    <row r="1895" spans="1:30" x14ac:dyDescent="0.2">
      <c r="A1895" s="2">
        <v>110044</v>
      </c>
      <c r="B1895" s="2">
        <v>108817</v>
      </c>
      <c r="C1895" s="2">
        <v>154</v>
      </c>
      <c r="D1895" s="10" t="s">
        <v>1855</v>
      </c>
      <c r="E1895" s="2" t="s">
        <v>42</v>
      </c>
      <c r="F1895" s="2" t="s">
        <v>1631</v>
      </c>
      <c r="J1895" s="2" t="s">
        <v>30</v>
      </c>
      <c r="K1895" s="10" t="s">
        <v>2219</v>
      </c>
      <c r="L1895" s="2" t="s">
        <v>3123</v>
      </c>
      <c r="M1895" s="2" t="s">
        <v>87</v>
      </c>
      <c r="N1895" s="10">
        <v>2008</v>
      </c>
      <c r="O1895" s="9">
        <v>39709</v>
      </c>
      <c r="P1895" s="2">
        <v>50.831944</v>
      </c>
      <c r="Q1895" s="2">
        <v>-4.6897219999999997</v>
      </c>
      <c r="R1895" s="11">
        <v>137.68</v>
      </c>
      <c r="S1895" s="11">
        <v>137.68</v>
      </c>
      <c r="T1895" s="2" t="s">
        <v>1846</v>
      </c>
      <c r="U1895" s="2" t="s">
        <v>40</v>
      </c>
      <c r="V1895" s="2" t="s">
        <v>41</v>
      </c>
      <c r="W1895" s="2">
        <v>31.71</v>
      </c>
      <c r="X1895" s="2">
        <v>70</v>
      </c>
      <c r="Y1895" s="2" t="s">
        <v>1847</v>
      </c>
      <c r="Z1895" s="2" t="s">
        <v>47</v>
      </c>
      <c r="AA1895" s="2" t="s">
        <v>41</v>
      </c>
      <c r="AD1895" s="10" t="s">
        <v>1858</v>
      </c>
    </row>
    <row r="1896" spans="1:30" x14ac:dyDescent="0.2">
      <c r="A1896" s="2">
        <v>110045</v>
      </c>
      <c r="B1896" s="2">
        <v>108818</v>
      </c>
      <c r="C1896" s="2">
        <v>154</v>
      </c>
      <c r="D1896" s="10" t="s">
        <v>1855</v>
      </c>
      <c r="E1896" s="2" t="s">
        <v>42</v>
      </c>
      <c r="F1896" s="2" t="s">
        <v>1632</v>
      </c>
      <c r="J1896" s="2" t="s">
        <v>30</v>
      </c>
      <c r="K1896" s="10" t="s">
        <v>2219</v>
      </c>
      <c r="L1896" s="2" t="s">
        <v>3123</v>
      </c>
      <c r="M1896" s="2" t="s">
        <v>87</v>
      </c>
      <c r="N1896" s="10">
        <v>2008</v>
      </c>
      <c r="O1896" s="9">
        <v>39709</v>
      </c>
      <c r="P1896" s="2">
        <v>50.831944</v>
      </c>
      <c r="Q1896" s="2">
        <v>-4.6897219999999997</v>
      </c>
      <c r="R1896" s="11">
        <v>137.68</v>
      </c>
      <c r="S1896" s="11">
        <v>137.68</v>
      </c>
      <c r="T1896" s="2" t="s">
        <v>1846</v>
      </c>
      <c r="U1896" s="2" t="s">
        <v>40</v>
      </c>
      <c r="V1896" s="2" t="s">
        <v>41</v>
      </c>
      <c r="W1896" s="2">
        <v>31.71</v>
      </c>
      <c r="X1896" s="2">
        <v>70</v>
      </c>
      <c r="Y1896" s="2" t="s">
        <v>1847</v>
      </c>
      <c r="Z1896" s="2" t="s">
        <v>47</v>
      </c>
      <c r="AA1896" s="2" t="s">
        <v>41</v>
      </c>
      <c r="AD1896" s="10" t="s">
        <v>1858</v>
      </c>
    </row>
    <row r="1897" spans="1:30" x14ac:dyDescent="0.2">
      <c r="A1897" s="2">
        <v>110046</v>
      </c>
      <c r="B1897" s="2">
        <v>108819</v>
      </c>
      <c r="C1897" s="2">
        <v>154</v>
      </c>
      <c r="D1897" s="10" t="s">
        <v>1855</v>
      </c>
      <c r="E1897" s="2" t="s">
        <v>42</v>
      </c>
      <c r="F1897" s="2" t="s">
        <v>1633</v>
      </c>
      <c r="J1897" s="2" t="s">
        <v>30</v>
      </c>
      <c r="K1897" s="10" t="s">
        <v>35</v>
      </c>
      <c r="L1897" s="2" t="s">
        <v>3123</v>
      </c>
      <c r="M1897" s="2" t="s">
        <v>87</v>
      </c>
      <c r="N1897" s="10">
        <v>2008</v>
      </c>
      <c r="O1897" s="9">
        <v>39709</v>
      </c>
      <c r="P1897" s="2">
        <v>50.831944</v>
      </c>
      <c r="Q1897" s="2">
        <v>-4.6897219999999997</v>
      </c>
      <c r="R1897" s="11">
        <v>172.97</v>
      </c>
      <c r="S1897" s="11">
        <v>172.97</v>
      </c>
      <c r="T1897" s="2" t="s">
        <v>1846</v>
      </c>
      <c r="U1897" s="2" t="s">
        <v>40</v>
      </c>
      <c r="V1897" s="2" t="s">
        <v>41</v>
      </c>
      <c r="W1897" s="2">
        <v>58.89</v>
      </c>
      <c r="X1897" s="2">
        <v>130</v>
      </c>
      <c r="Y1897" s="2" t="s">
        <v>1847</v>
      </c>
      <c r="Z1897" s="2" t="s">
        <v>47</v>
      </c>
      <c r="AA1897" s="2" t="s">
        <v>41</v>
      </c>
      <c r="AD1897" s="10" t="s">
        <v>1858</v>
      </c>
    </row>
    <row r="1898" spans="1:30" x14ac:dyDescent="0.2">
      <c r="A1898" s="2">
        <v>110047</v>
      </c>
      <c r="B1898" s="2">
        <v>108820</v>
      </c>
      <c r="C1898" s="2">
        <v>154</v>
      </c>
      <c r="D1898" s="10" t="s">
        <v>1855</v>
      </c>
      <c r="E1898" s="2" t="s">
        <v>42</v>
      </c>
      <c r="F1898" s="2" t="s">
        <v>1634</v>
      </c>
      <c r="J1898" s="2" t="s">
        <v>30</v>
      </c>
      <c r="K1898" s="10" t="s">
        <v>35</v>
      </c>
      <c r="L1898" s="2" t="s">
        <v>3123</v>
      </c>
      <c r="M1898" s="2" t="s">
        <v>87</v>
      </c>
      <c r="N1898" s="10">
        <v>2009</v>
      </c>
      <c r="O1898" s="9">
        <v>40067</v>
      </c>
      <c r="P1898" s="2">
        <v>50.831944</v>
      </c>
      <c r="Q1898" s="2">
        <v>-4.6897219999999997</v>
      </c>
      <c r="R1898" s="11">
        <v>121.62</v>
      </c>
      <c r="S1898" s="11">
        <v>121.62</v>
      </c>
      <c r="T1898" s="2" t="s">
        <v>1846</v>
      </c>
      <c r="U1898" s="2" t="s">
        <v>40</v>
      </c>
      <c r="V1898" s="2" t="s">
        <v>41</v>
      </c>
      <c r="W1898" s="2">
        <v>22.650000000000002</v>
      </c>
      <c r="X1898" s="2">
        <v>50</v>
      </c>
      <c r="Y1898" s="2" t="s">
        <v>1847</v>
      </c>
      <c r="Z1898" s="2" t="s">
        <v>47</v>
      </c>
      <c r="AA1898" s="2" t="s">
        <v>41</v>
      </c>
      <c r="AD1898" s="10" t="s">
        <v>1858</v>
      </c>
    </row>
    <row r="1899" spans="1:30" x14ac:dyDescent="0.2">
      <c r="A1899" s="2">
        <v>110818</v>
      </c>
      <c r="B1899" s="2">
        <v>109580</v>
      </c>
      <c r="C1899" s="2">
        <v>154</v>
      </c>
      <c r="D1899" s="10" t="s">
        <v>1855</v>
      </c>
      <c r="E1899" s="2" t="s">
        <v>42</v>
      </c>
      <c r="F1899" s="2" t="s">
        <v>1635</v>
      </c>
      <c r="J1899" s="2" t="s">
        <v>30</v>
      </c>
      <c r="K1899" s="10" t="s">
        <v>149</v>
      </c>
      <c r="L1899" s="2" t="s">
        <v>44</v>
      </c>
      <c r="M1899" s="2" t="s">
        <v>87</v>
      </c>
      <c r="N1899" s="10">
        <v>2010</v>
      </c>
      <c r="O1899" s="9">
        <v>40350</v>
      </c>
      <c r="P1899" s="2">
        <v>43.397500000000001</v>
      </c>
      <c r="Q1899" s="2">
        <v>-70.303055999999998</v>
      </c>
      <c r="R1899" s="11">
        <v>106.68</v>
      </c>
      <c r="S1899" s="11">
        <v>42</v>
      </c>
      <c r="T1899" s="2" t="s">
        <v>1850</v>
      </c>
      <c r="U1899" s="2" t="s">
        <v>52</v>
      </c>
      <c r="V1899" s="2" t="s">
        <v>149</v>
      </c>
      <c r="AD1899" s="10" t="s">
        <v>1858</v>
      </c>
    </row>
    <row r="1900" spans="1:30" x14ac:dyDescent="0.2">
      <c r="A1900" s="2">
        <v>110821</v>
      </c>
      <c r="B1900" s="2">
        <v>109583</v>
      </c>
      <c r="C1900" s="2">
        <v>154</v>
      </c>
      <c r="D1900" s="10" t="s">
        <v>1855</v>
      </c>
      <c r="E1900" s="2" t="s">
        <v>42</v>
      </c>
      <c r="F1900" s="2" t="s">
        <v>1636</v>
      </c>
      <c r="J1900" s="2" t="s">
        <v>30</v>
      </c>
      <c r="K1900" s="10" t="s">
        <v>149</v>
      </c>
      <c r="L1900" s="2" t="s">
        <v>44</v>
      </c>
      <c r="M1900" s="2" t="s">
        <v>87</v>
      </c>
      <c r="N1900" s="10">
        <v>2008</v>
      </c>
      <c r="O1900" s="9">
        <v>39726</v>
      </c>
      <c r="P1900" s="2">
        <v>43.363332999999997</v>
      </c>
      <c r="Q1900" s="2">
        <v>-70.119721999999996</v>
      </c>
      <c r="R1900" s="11">
        <v>101.6</v>
      </c>
      <c r="S1900" s="11">
        <v>40</v>
      </c>
      <c r="T1900" s="2" t="s">
        <v>1850</v>
      </c>
      <c r="U1900" s="2" t="s">
        <v>52</v>
      </c>
      <c r="V1900" s="2" t="s">
        <v>41</v>
      </c>
      <c r="W1900" s="2">
        <v>18.12</v>
      </c>
      <c r="X1900" s="2">
        <v>40</v>
      </c>
      <c r="Y1900" s="2" t="s">
        <v>1847</v>
      </c>
      <c r="Z1900" s="2" t="s">
        <v>47</v>
      </c>
      <c r="AA1900" s="2" t="s">
        <v>41</v>
      </c>
      <c r="AD1900" s="10" t="s">
        <v>1858</v>
      </c>
    </row>
    <row r="1901" spans="1:30" x14ac:dyDescent="0.2">
      <c r="A1901" s="2">
        <v>110903</v>
      </c>
      <c r="B1901" s="2">
        <v>109662</v>
      </c>
      <c r="C1901" s="2">
        <v>154</v>
      </c>
      <c r="D1901" s="10" t="s">
        <v>1855</v>
      </c>
      <c r="E1901" s="2" t="s">
        <v>42</v>
      </c>
      <c r="F1901" s="2" t="s">
        <v>1637</v>
      </c>
      <c r="J1901" s="2" t="s">
        <v>30</v>
      </c>
      <c r="K1901" s="10" t="s">
        <v>2219</v>
      </c>
      <c r="L1901" s="2" t="s">
        <v>55</v>
      </c>
      <c r="M1901" s="2" t="s">
        <v>87</v>
      </c>
      <c r="N1901" s="10">
        <v>2006</v>
      </c>
      <c r="O1901" s="9">
        <v>38966</v>
      </c>
      <c r="P1901" s="2">
        <v>44.4</v>
      </c>
      <c r="Q1901" s="2">
        <v>-63.3</v>
      </c>
      <c r="R1901" s="11">
        <v>96</v>
      </c>
      <c r="S1901" s="11">
        <v>96</v>
      </c>
      <c r="T1901" s="2" t="s">
        <v>1846</v>
      </c>
      <c r="U1901" s="2" t="s">
        <v>40</v>
      </c>
      <c r="V1901" s="2" t="s">
        <v>149</v>
      </c>
      <c r="AD1901" s="10" t="s">
        <v>1858</v>
      </c>
    </row>
    <row r="1902" spans="1:30" x14ac:dyDescent="0.2">
      <c r="A1902" s="2">
        <v>110906</v>
      </c>
      <c r="B1902" s="2">
        <v>109665</v>
      </c>
      <c r="C1902" s="2">
        <v>154</v>
      </c>
      <c r="D1902" s="10" t="s">
        <v>1855</v>
      </c>
      <c r="E1902" s="2" t="s">
        <v>42</v>
      </c>
      <c r="F1902" s="2" t="s">
        <v>1638</v>
      </c>
      <c r="J1902" s="2" t="s">
        <v>30</v>
      </c>
      <c r="K1902" s="10" t="s">
        <v>149</v>
      </c>
      <c r="L1902" s="2" t="s">
        <v>55</v>
      </c>
      <c r="M1902" s="2" t="s">
        <v>87</v>
      </c>
      <c r="N1902" s="10">
        <v>2006</v>
      </c>
      <c r="O1902" s="9">
        <v>38969</v>
      </c>
      <c r="P1902" s="2">
        <v>44.366667</v>
      </c>
      <c r="Q1902" s="2">
        <v>-63.166666999999997</v>
      </c>
      <c r="R1902" s="11">
        <v>94</v>
      </c>
      <c r="S1902" s="11">
        <v>94</v>
      </c>
      <c r="T1902" s="2" t="s">
        <v>1846</v>
      </c>
      <c r="U1902" s="2" t="s">
        <v>40</v>
      </c>
      <c r="V1902" s="2" t="s">
        <v>149</v>
      </c>
      <c r="AD1902" s="10" t="s">
        <v>1858</v>
      </c>
    </row>
    <row r="1903" spans="1:30" x14ac:dyDescent="0.2">
      <c r="A1903" s="2">
        <v>111104</v>
      </c>
      <c r="B1903" s="2">
        <v>109862</v>
      </c>
      <c r="C1903" s="2">
        <v>154</v>
      </c>
      <c r="D1903" s="10" t="s">
        <v>1855</v>
      </c>
      <c r="E1903" s="2" t="s">
        <v>42</v>
      </c>
      <c r="F1903" s="2" t="s">
        <v>1639</v>
      </c>
      <c r="J1903" s="2" t="s">
        <v>30</v>
      </c>
      <c r="K1903" s="10" t="s">
        <v>149</v>
      </c>
      <c r="L1903" s="2" t="s">
        <v>44</v>
      </c>
      <c r="M1903" s="2" t="s">
        <v>38</v>
      </c>
      <c r="N1903" s="10">
        <v>2006</v>
      </c>
      <c r="O1903" s="9">
        <v>39041</v>
      </c>
      <c r="P1903" s="2">
        <v>41.85</v>
      </c>
      <c r="Q1903" s="2">
        <v>-68.099999999999994</v>
      </c>
      <c r="R1903" s="11">
        <v>150</v>
      </c>
      <c r="S1903" s="11">
        <v>150</v>
      </c>
      <c r="T1903" s="2" t="s">
        <v>1846</v>
      </c>
      <c r="U1903" s="2" t="s">
        <v>40</v>
      </c>
      <c r="V1903" s="2" t="s">
        <v>149</v>
      </c>
      <c r="AD1903" s="10" t="s">
        <v>1858</v>
      </c>
    </row>
    <row r="1904" spans="1:30" x14ac:dyDescent="0.2">
      <c r="A1904" s="2">
        <v>111105</v>
      </c>
      <c r="B1904" s="2">
        <v>109863</v>
      </c>
      <c r="C1904" s="2">
        <v>154</v>
      </c>
      <c r="D1904" s="10" t="s">
        <v>1855</v>
      </c>
      <c r="E1904" s="2" t="s">
        <v>42</v>
      </c>
      <c r="F1904" s="2" t="s">
        <v>1640</v>
      </c>
      <c r="J1904" s="2" t="s">
        <v>30</v>
      </c>
      <c r="K1904" s="10" t="s">
        <v>2219</v>
      </c>
      <c r="L1904" s="2" t="s">
        <v>44</v>
      </c>
      <c r="M1904" s="2" t="s">
        <v>38</v>
      </c>
      <c r="N1904" s="10">
        <v>2006</v>
      </c>
      <c r="O1904" s="9">
        <v>39041</v>
      </c>
      <c r="P1904" s="2">
        <v>41.85</v>
      </c>
      <c r="Q1904" s="2">
        <v>-68.099999999999994</v>
      </c>
      <c r="R1904" s="11">
        <v>133</v>
      </c>
      <c r="S1904" s="11">
        <v>133</v>
      </c>
      <c r="T1904" s="2" t="s">
        <v>1846</v>
      </c>
      <c r="U1904" s="2" t="s">
        <v>40</v>
      </c>
      <c r="V1904" s="2" t="s">
        <v>149</v>
      </c>
      <c r="AD1904" s="10" t="s">
        <v>1858</v>
      </c>
    </row>
    <row r="1905" spans="1:30" x14ac:dyDescent="0.2">
      <c r="A1905" s="2">
        <v>111106</v>
      </c>
      <c r="B1905" s="2">
        <v>109864</v>
      </c>
      <c r="C1905" s="2">
        <v>154</v>
      </c>
      <c r="D1905" s="10" t="s">
        <v>1855</v>
      </c>
      <c r="E1905" s="2" t="s">
        <v>42</v>
      </c>
      <c r="F1905" s="2" t="s">
        <v>1641</v>
      </c>
      <c r="J1905" s="2" t="s">
        <v>30</v>
      </c>
      <c r="K1905" s="10" t="s">
        <v>2219</v>
      </c>
      <c r="L1905" s="2" t="s">
        <v>44</v>
      </c>
      <c r="M1905" s="2" t="s">
        <v>38</v>
      </c>
      <c r="N1905" s="10">
        <v>2006</v>
      </c>
      <c r="O1905" s="9">
        <v>39041</v>
      </c>
      <c r="P1905" s="2">
        <v>41.85</v>
      </c>
      <c r="Q1905" s="2">
        <v>-68.099999999999994</v>
      </c>
      <c r="R1905" s="11">
        <v>146</v>
      </c>
      <c r="S1905" s="11">
        <v>146</v>
      </c>
      <c r="T1905" s="2" t="s">
        <v>1846</v>
      </c>
      <c r="U1905" s="2" t="s">
        <v>40</v>
      </c>
      <c r="V1905" s="2" t="s">
        <v>149</v>
      </c>
      <c r="AD1905" s="10" t="s">
        <v>1858</v>
      </c>
    </row>
    <row r="1906" spans="1:30" x14ac:dyDescent="0.2">
      <c r="A1906" s="2">
        <v>111107</v>
      </c>
      <c r="B1906" s="2">
        <v>109865</v>
      </c>
      <c r="C1906" s="2">
        <v>154</v>
      </c>
      <c r="D1906" s="10" t="s">
        <v>1855</v>
      </c>
      <c r="E1906" s="2" t="s">
        <v>42</v>
      </c>
      <c r="F1906" s="2" t="s">
        <v>1642</v>
      </c>
      <c r="J1906" s="2" t="s">
        <v>30</v>
      </c>
      <c r="K1906" s="10" t="s">
        <v>2219</v>
      </c>
      <c r="L1906" s="2" t="s">
        <v>44</v>
      </c>
      <c r="M1906" s="2" t="s">
        <v>38</v>
      </c>
      <c r="N1906" s="10">
        <v>2006</v>
      </c>
      <c r="O1906" s="9">
        <v>39041</v>
      </c>
      <c r="P1906" s="2">
        <v>41.85</v>
      </c>
      <c r="Q1906" s="2">
        <v>-68.099999999999994</v>
      </c>
      <c r="R1906" s="11">
        <v>154</v>
      </c>
      <c r="S1906" s="11">
        <v>154</v>
      </c>
      <c r="T1906" s="2" t="s">
        <v>1846</v>
      </c>
      <c r="U1906" s="2" t="s">
        <v>40</v>
      </c>
      <c r="V1906" s="2" t="s">
        <v>149</v>
      </c>
      <c r="AD1906" s="10" t="s">
        <v>1858</v>
      </c>
    </row>
    <row r="1907" spans="1:30" x14ac:dyDescent="0.2">
      <c r="A1907" s="2">
        <v>111108</v>
      </c>
      <c r="B1907" s="2">
        <v>109866</v>
      </c>
      <c r="C1907" s="2">
        <v>154</v>
      </c>
      <c r="D1907" s="10" t="s">
        <v>1855</v>
      </c>
      <c r="E1907" s="2" t="s">
        <v>42</v>
      </c>
      <c r="F1907" s="2" t="s">
        <v>1643</v>
      </c>
      <c r="J1907" s="2" t="s">
        <v>30</v>
      </c>
      <c r="K1907" s="10" t="s">
        <v>149</v>
      </c>
      <c r="L1907" s="2" t="s">
        <v>44</v>
      </c>
      <c r="M1907" s="2" t="s">
        <v>38</v>
      </c>
      <c r="N1907" s="10">
        <v>2006</v>
      </c>
      <c r="O1907" s="9">
        <v>39041</v>
      </c>
      <c r="P1907" s="2">
        <v>41.85</v>
      </c>
      <c r="Q1907" s="2">
        <v>-68.099999999999994</v>
      </c>
      <c r="R1907" s="11">
        <v>140</v>
      </c>
      <c r="S1907" s="11">
        <v>140</v>
      </c>
      <c r="T1907" s="2" t="s">
        <v>1846</v>
      </c>
      <c r="U1907" s="2" t="s">
        <v>40</v>
      </c>
      <c r="V1907" s="2" t="s">
        <v>149</v>
      </c>
      <c r="AD1907" s="10" t="s">
        <v>1858</v>
      </c>
    </row>
    <row r="1908" spans="1:30" x14ac:dyDescent="0.2">
      <c r="A1908" s="2">
        <v>111109</v>
      </c>
      <c r="B1908" s="2">
        <v>109867</v>
      </c>
      <c r="C1908" s="2">
        <v>154</v>
      </c>
      <c r="D1908" s="10" t="s">
        <v>1855</v>
      </c>
      <c r="E1908" s="2" t="s">
        <v>42</v>
      </c>
      <c r="F1908" s="2" t="s">
        <v>1644</v>
      </c>
      <c r="J1908" s="2" t="s">
        <v>30</v>
      </c>
      <c r="K1908" s="10" t="s">
        <v>149</v>
      </c>
      <c r="L1908" s="2" t="s">
        <v>44</v>
      </c>
      <c r="M1908" s="2" t="s">
        <v>38</v>
      </c>
      <c r="N1908" s="10">
        <v>2006</v>
      </c>
      <c r="O1908" s="9">
        <v>39041</v>
      </c>
      <c r="P1908" s="2">
        <v>41.85</v>
      </c>
      <c r="Q1908" s="2">
        <v>-68.099999999999994</v>
      </c>
      <c r="R1908" s="11">
        <v>127</v>
      </c>
      <c r="S1908" s="11">
        <v>127</v>
      </c>
      <c r="T1908" s="2" t="s">
        <v>1846</v>
      </c>
      <c r="U1908" s="2" t="s">
        <v>40</v>
      </c>
      <c r="V1908" s="2" t="s">
        <v>149</v>
      </c>
      <c r="AD1908" s="10" t="s">
        <v>1858</v>
      </c>
    </row>
    <row r="1909" spans="1:30" x14ac:dyDescent="0.2">
      <c r="A1909" s="2">
        <v>111110</v>
      </c>
      <c r="B1909" s="2">
        <v>109868</v>
      </c>
      <c r="C1909" s="2">
        <v>154</v>
      </c>
      <c r="D1909" s="10" t="s">
        <v>1855</v>
      </c>
      <c r="E1909" s="2" t="s">
        <v>42</v>
      </c>
      <c r="F1909" s="2" t="s">
        <v>1645</v>
      </c>
      <c r="J1909" s="2" t="s">
        <v>30</v>
      </c>
      <c r="K1909" s="10" t="s">
        <v>149</v>
      </c>
      <c r="L1909" s="2" t="s">
        <v>44</v>
      </c>
      <c r="M1909" s="2" t="s">
        <v>38</v>
      </c>
      <c r="N1909" s="10">
        <v>2006</v>
      </c>
      <c r="O1909" s="9">
        <v>39041</v>
      </c>
      <c r="P1909" s="2">
        <v>41.85</v>
      </c>
      <c r="Q1909" s="2">
        <v>-68.099999999999994</v>
      </c>
      <c r="R1909" s="11">
        <v>135</v>
      </c>
      <c r="S1909" s="11">
        <v>135</v>
      </c>
      <c r="T1909" s="2" t="s">
        <v>1846</v>
      </c>
      <c r="U1909" s="2" t="s">
        <v>40</v>
      </c>
      <c r="V1909" s="2" t="s">
        <v>149</v>
      </c>
      <c r="AD1909" s="10" t="s">
        <v>1858</v>
      </c>
    </row>
    <row r="1910" spans="1:30" x14ac:dyDescent="0.2">
      <c r="A1910" s="2">
        <v>111111</v>
      </c>
      <c r="B1910" s="2">
        <v>109869</v>
      </c>
      <c r="C1910" s="2">
        <v>154</v>
      </c>
      <c r="D1910" s="10" t="s">
        <v>1855</v>
      </c>
      <c r="E1910" s="2" t="s">
        <v>42</v>
      </c>
      <c r="F1910" s="2" t="s">
        <v>1646</v>
      </c>
      <c r="J1910" s="2" t="s">
        <v>30</v>
      </c>
      <c r="K1910" s="10" t="s">
        <v>149</v>
      </c>
      <c r="L1910" s="2" t="s">
        <v>44</v>
      </c>
      <c r="M1910" s="2" t="s">
        <v>38</v>
      </c>
      <c r="N1910" s="10">
        <v>2006</v>
      </c>
      <c r="O1910" s="9">
        <v>39041</v>
      </c>
      <c r="P1910" s="2">
        <v>41.85</v>
      </c>
      <c r="Q1910" s="2">
        <v>-68.099999999999994</v>
      </c>
      <c r="R1910" s="11">
        <v>123</v>
      </c>
      <c r="S1910" s="11">
        <v>123</v>
      </c>
      <c r="T1910" s="2" t="s">
        <v>1846</v>
      </c>
      <c r="U1910" s="2" t="s">
        <v>40</v>
      </c>
      <c r="V1910" s="2" t="s">
        <v>149</v>
      </c>
      <c r="AD1910" s="10" t="s">
        <v>1858</v>
      </c>
    </row>
    <row r="1911" spans="1:30" x14ac:dyDescent="0.2">
      <c r="A1911" s="2">
        <v>111112</v>
      </c>
      <c r="B1911" s="2">
        <v>109870</v>
      </c>
      <c r="C1911" s="2">
        <v>154</v>
      </c>
      <c r="D1911" s="10" t="s">
        <v>1855</v>
      </c>
      <c r="E1911" s="2" t="s">
        <v>42</v>
      </c>
      <c r="F1911" s="2" t="s">
        <v>1647</v>
      </c>
      <c r="J1911" s="2" t="s">
        <v>30</v>
      </c>
      <c r="K1911" s="10" t="s">
        <v>2219</v>
      </c>
      <c r="L1911" s="2" t="s">
        <v>44</v>
      </c>
      <c r="M1911" s="2" t="s">
        <v>38</v>
      </c>
      <c r="N1911" s="10">
        <v>2006</v>
      </c>
      <c r="O1911" s="9">
        <v>39041</v>
      </c>
      <c r="P1911" s="2">
        <v>41.85</v>
      </c>
      <c r="Q1911" s="2">
        <v>-68.099999999999994</v>
      </c>
      <c r="R1911" s="11">
        <v>126</v>
      </c>
      <c r="S1911" s="11">
        <v>126</v>
      </c>
      <c r="T1911" s="2" t="s">
        <v>1846</v>
      </c>
      <c r="U1911" s="2" t="s">
        <v>40</v>
      </c>
      <c r="V1911" s="2" t="s">
        <v>149</v>
      </c>
      <c r="AD1911" s="10" t="s">
        <v>1858</v>
      </c>
    </row>
    <row r="1912" spans="1:30" x14ac:dyDescent="0.2">
      <c r="A1912" s="2">
        <v>111113</v>
      </c>
      <c r="B1912" s="2">
        <v>109871</v>
      </c>
      <c r="C1912" s="2">
        <v>154</v>
      </c>
      <c r="D1912" s="10" t="s">
        <v>1855</v>
      </c>
      <c r="E1912" s="2" t="s">
        <v>42</v>
      </c>
      <c r="F1912" s="2" t="s">
        <v>1648</v>
      </c>
      <c r="J1912" s="2" t="s">
        <v>30</v>
      </c>
      <c r="K1912" s="10" t="s">
        <v>149</v>
      </c>
      <c r="L1912" s="2" t="s">
        <v>44</v>
      </c>
      <c r="M1912" s="2" t="s">
        <v>38</v>
      </c>
      <c r="N1912" s="10">
        <v>2006</v>
      </c>
      <c r="O1912" s="9">
        <v>39041</v>
      </c>
      <c r="P1912" s="2">
        <v>41.85</v>
      </c>
      <c r="Q1912" s="2">
        <v>-68.099999999999994</v>
      </c>
      <c r="R1912" s="11">
        <v>130</v>
      </c>
      <c r="S1912" s="11">
        <v>130</v>
      </c>
      <c r="T1912" s="2" t="s">
        <v>1846</v>
      </c>
      <c r="U1912" s="2" t="s">
        <v>40</v>
      </c>
      <c r="V1912" s="2" t="s">
        <v>149</v>
      </c>
      <c r="AD1912" s="10" t="s">
        <v>1858</v>
      </c>
    </row>
    <row r="1913" spans="1:30" x14ac:dyDescent="0.2">
      <c r="A1913" s="2">
        <v>111114</v>
      </c>
      <c r="B1913" s="2">
        <v>109872</v>
      </c>
      <c r="C1913" s="2">
        <v>154</v>
      </c>
      <c r="D1913" s="10" t="s">
        <v>1855</v>
      </c>
      <c r="E1913" s="2" t="s">
        <v>42</v>
      </c>
      <c r="F1913" s="2" t="s">
        <v>1649</v>
      </c>
      <c r="J1913" s="2" t="s">
        <v>30</v>
      </c>
      <c r="K1913" s="10" t="s">
        <v>149</v>
      </c>
      <c r="L1913" s="2" t="s">
        <v>44</v>
      </c>
      <c r="M1913" s="2" t="s">
        <v>38</v>
      </c>
      <c r="N1913" s="10">
        <v>2006</v>
      </c>
      <c r="O1913" s="9">
        <v>39041</v>
      </c>
      <c r="P1913" s="2">
        <v>41.85</v>
      </c>
      <c r="Q1913" s="2">
        <v>-68.099999999999994</v>
      </c>
      <c r="R1913" s="11">
        <v>124</v>
      </c>
      <c r="S1913" s="11">
        <v>124</v>
      </c>
      <c r="T1913" s="2" t="s">
        <v>1846</v>
      </c>
      <c r="U1913" s="2" t="s">
        <v>40</v>
      </c>
      <c r="V1913" s="2" t="s">
        <v>149</v>
      </c>
      <c r="AD1913" s="10" t="s">
        <v>1858</v>
      </c>
    </row>
    <row r="1914" spans="1:30" x14ac:dyDescent="0.2">
      <c r="A1914" s="2">
        <v>111116</v>
      </c>
      <c r="B1914" s="2">
        <v>109874</v>
      </c>
      <c r="C1914" s="2">
        <v>154</v>
      </c>
      <c r="D1914" s="10" t="s">
        <v>1855</v>
      </c>
      <c r="E1914" s="2" t="s">
        <v>42</v>
      </c>
      <c r="F1914" s="2" t="s">
        <v>1650</v>
      </c>
      <c r="J1914" s="2" t="s">
        <v>30</v>
      </c>
      <c r="K1914" s="10" t="s">
        <v>149</v>
      </c>
      <c r="L1914" s="2" t="s">
        <v>44</v>
      </c>
      <c r="M1914" s="2" t="s">
        <v>38</v>
      </c>
      <c r="N1914" s="10">
        <v>2006</v>
      </c>
      <c r="O1914" s="9">
        <v>39041</v>
      </c>
      <c r="P1914" s="2">
        <v>41.85</v>
      </c>
      <c r="Q1914" s="2">
        <v>-68.099999999999994</v>
      </c>
      <c r="R1914" s="11">
        <v>120</v>
      </c>
      <c r="S1914" s="11">
        <v>120</v>
      </c>
      <c r="T1914" s="2" t="s">
        <v>1846</v>
      </c>
      <c r="U1914" s="2" t="s">
        <v>40</v>
      </c>
      <c r="V1914" s="2" t="s">
        <v>149</v>
      </c>
      <c r="AD1914" s="10" t="s">
        <v>1858</v>
      </c>
    </row>
    <row r="1915" spans="1:30" x14ac:dyDescent="0.2">
      <c r="A1915" s="2">
        <v>111120</v>
      </c>
      <c r="B1915" s="2">
        <v>109878</v>
      </c>
      <c r="C1915" s="2">
        <v>154</v>
      </c>
      <c r="D1915" s="10" t="s">
        <v>1855</v>
      </c>
      <c r="E1915" s="2" t="s">
        <v>42</v>
      </c>
      <c r="F1915" s="2" t="s">
        <v>1651</v>
      </c>
      <c r="J1915" s="2" t="s">
        <v>30</v>
      </c>
      <c r="K1915" s="10" t="s">
        <v>2219</v>
      </c>
      <c r="L1915" s="2" t="s">
        <v>44</v>
      </c>
      <c r="M1915" s="2" t="s">
        <v>38</v>
      </c>
      <c r="N1915" s="10">
        <v>2006</v>
      </c>
      <c r="O1915" s="9">
        <v>39041</v>
      </c>
      <c r="P1915" s="2">
        <v>41.85</v>
      </c>
      <c r="Q1915" s="2">
        <v>-68.099999999999994</v>
      </c>
      <c r="R1915" s="11">
        <v>130</v>
      </c>
      <c r="S1915" s="11">
        <v>130</v>
      </c>
      <c r="T1915" s="2" t="s">
        <v>1846</v>
      </c>
      <c r="U1915" s="2" t="s">
        <v>40</v>
      </c>
      <c r="V1915" s="2" t="s">
        <v>149</v>
      </c>
      <c r="AD1915" s="10" t="s">
        <v>1858</v>
      </c>
    </row>
    <row r="1916" spans="1:30" x14ac:dyDescent="0.2">
      <c r="A1916" s="2">
        <v>111123</v>
      </c>
      <c r="B1916" s="2">
        <v>109881</v>
      </c>
      <c r="C1916" s="2">
        <v>154</v>
      </c>
      <c r="D1916" s="10" t="s">
        <v>1855</v>
      </c>
      <c r="E1916" s="2" t="s">
        <v>42</v>
      </c>
      <c r="F1916" s="2" t="s">
        <v>1652</v>
      </c>
      <c r="J1916" s="2" t="s">
        <v>30</v>
      </c>
      <c r="K1916" s="10" t="s">
        <v>149</v>
      </c>
      <c r="L1916" s="2" t="s">
        <v>44</v>
      </c>
      <c r="M1916" s="2" t="s">
        <v>38</v>
      </c>
      <c r="N1916" s="10">
        <v>2006</v>
      </c>
      <c r="O1916" s="9">
        <v>39041</v>
      </c>
      <c r="P1916" s="2">
        <v>41.85</v>
      </c>
      <c r="Q1916" s="2">
        <v>-68.099999999999994</v>
      </c>
      <c r="R1916" s="11">
        <v>120</v>
      </c>
      <c r="S1916" s="11">
        <v>120</v>
      </c>
      <c r="T1916" s="2" t="s">
        <v>1846</v>
      </c>
      <c r="U1916" s="2" t="s">
        <v>40</v>
      </c>
      <c r="V1916" s="2" t="s">
        <v>149</v>
      </c>
      <c r="AD1916" s="10" t="s">
        <v>1858</v>
      </c>
    </row>
    <row r="1917" spans="1:30" x14ac:dyDescent="0.2">
      <c r="A1917" s="2">
        <v>111124</v>
      </c>
      <c r="B1917" s="2">
        <v>109882</v>
      </c>
      <c r="C1917" s="2">
        <v>154</v>
      </c>
      <c r="D1917" s="10" t="s">
        <v>1855</v>
      </c>
      <c r="E1917" s="2" t="s">
        <v>42</v>
      </c>
      <c r="F1917" s="2" t="s">
        <v>1653</v>
      </c>
      <c r="J1917" s="2" t="s">
        <v>30</v>
      </c>
      <c r="K1917" s="10" t="s">
        <v>2219</v>
      </c>
      <c r="L1917" s="2" t="s">
        <v>44</v>
      </c>
      <c r="M1917" s="2" t="s">
        <v>38</v>
      </c>
      <c r="N1917" s="10">
        <v>2006</v>
      </c>
      <c r="O1917" s="9">
        <v>39041</v>
      </c>
      <c r="P1917" s="2">
        <v>41.85</v>
      </c>
      <c r="Q1917" s="2">
        <v>-68.099999999999994</v>
      </c>
      <c r="R1917" s="11">
        <v>100</v>
      </c>
      <c r="S1917" s="11">
        <v>100</v>
      </c>
      <c r="T1917" s="2" t="s">
        <v>1846</v>
      </c>
      <c r="U1917" s="2" t="s">
        <v>40</v>
      </c>
      <c r="V1917" s="2" t="s">
        <v>149</v>
      </c>
      <c r="AD1917" s="10" t="s">
        <v>1858</v>
      </c>
    </row>
    <row r="1918" spans="1:30" x14ac:dyDescent="0.2">
      <c r="A1918" s="2">
        <v>111133</v>
      </c>
      <c r="B1918" s="2">
        <v>109891</v>
      </c>
      <c r="C1918" s="2">
        <v>154</v>
      </c>
      <c r="D1918" s="10" t="s">
        <v>1855</v>
      </c>
      <c r="E1918" s="2" t="s">
        <v>42</v>
      </c>
      <c r="F1918" s="2" t="s">
        <v>1654</v>
      </c>
      <c r="J1918" s="2" t="s">
        <v>30</v>
      </c>
      <c r="K1918" s="10" t="s">
        <v>149</v>
      </c>
      <c r="L1918" s="2" t="s">
        <v>44</v>
      </c>
      <c r="M1918" s="2" t="s">
        <v>38</v>
      </c>
      <c r="N1918" s="10">
        <v>2006</v>
      </c>
      <c r="O1918" s="9">
        <v>39041</v>
      </c>
      <c r="P1918" s="2">
        <v>41.85</v>
      </c>
      <c r="Q1918" s="2">
        <v>-68.099999999999994</v>
      </c>
      <c r="R1918" s="11">
        <v>92</v>
      </c>
      <c r="S1918" s="11">
        <v>92</v>
      </c>
      <c r="T1918" s="2" t="s">
        <v>1846</v>
      </c>
      <c r="U1918" s="2" t="s">
        <v>40</v>
      </c>
      <c r="V1918" s="2" t="s">
        <v>149</v>
      </c>
      <c r="AD1918" s="10" t="s">
        <v>1858</v>
      </c>
    </row>
    <row r="1919" spans="1:30" x14ac:dyDescent="0.2">
      <c r="A1919" s="2">
        <v>111134</v>
      </c>
      <c r="B1919" s="2">
        <v>109892</v>
      </c>
      <c r="C1919" s="2">
        <v>154</v>
      </c>
      <c r="D1919" s="10" t="s">
        <v>1855</v>
      </c>
      <c r="E1919" s="2" t="s">
        <v>42</v>
      </c>
      <c r="F1919" s="2" t="s">
        <v>1655</v>
      </c>
      <c r="J1919" s="2" t="s">
        <v>30</v>
      </c>
      <c r="K1919" s="10" t="s">
        <v>149</v>
      </c>
      <c r="L1919" s="2" t="s">
        <v>44</v>
      </c>
      <c r="M1919" s="2" t="s">
        <v>38</v>
      </c>
      <c r="N1919" s="10">
        <v>2006</v>
      </c>
      <c r="O1919" s="9">
        <v>39041</v>
      </c>
      <c r="P1919" s="2">
        <v>41.85</v>
      </c>
      <c r="Q1919" s="2">
        <v>-68.099999999999994</v>
      </c>
      <c r="R1919" s="11">
        <v>99</v>
      </c>
      <c r="S1919" s="11">
        <v>99</v>
      </c>
      <c r="T1919" s="2" t="s">
        <v>1846</v>
      </c>
      <c r="U1919" s="2" t="s">
        <v>40</v>
      </c>
      <c r="V1919" s="2" t="s">
        <v>149</v>
      </c>
      <c r="AD1919" s="10" t="s">
        <v>1858</v>
      </c>
    </row>
    <row r="1920" spans="1:30" x14ac:dyDescent="0.2">
      <c r="A1920" s="2">
        <v>111135</v>
      </c>
      <c r="B1920" s="2">
        <v>109893</v>
      </c>
      <c r="C1920" s="2">
        <v>154</v>
      </c>
      <c r="D1920" s="10" t="s">
        <v>1855</v>
      </c>
      <c r="E1920" s="2" t="s">
        <v>42</v>
      </c>
      <c r="F1920" s="2" t="s">
        <v>1656</v>
      </c>
      <c r="J1920" s="2" t="s">
        <v>30</v>
      </c>
      <c r="K1920" s="10" t="s">
        <v>2219</v>
      </c>
      <c r="L1920" s="2" t="s">
        <v>44</v>
      </c>
      <c r="M1920" s="2" t="s">
        <v>38</v>
      </c>
      <c r="N1920" s="10">
        <v>2006</v>
      </c>
      <c r="O1920" s="9">
        <v>39041</v>
      </c>
      <c r="P1920" s="2">
        <v>41.816667000000002</v>
      </c>
      <c r="Q1920" s="2">
        <v>-68.166667000000004</v>
      </c>
      <c r="R1920" s="11">
        <v>140</v>
      </c>
      <c r="S1920" s="11">
        <v>140</v>
      </c>
      <c r="T1920" s="2" t="s">
        <v>1846</v>
      </c>
      <c r="U1920" s="2" t="s">
        <v>40</v>
      </c>
      <c r="V1920" s="2" t="s">
        <v>149</v>
      </c>
      <c r="AD1920" s="10" t="s">
        <v>1858</v>
      </c>
    </row>
    <row r="1921" spans="1:30" x14ac:dyDescent="0.2">
      <c r="A1921" s="2">
        <v>111136</v>
      </c>
      <c r="B1921" s="2">
        <v>109894</v>
      </c>
      <c r="C1921" s="2">
        <v>154</v>
      </c>
      <c r="D1921" s="10" t="s">
        <v>1855</v>
      </c>
      <c r="E1921" s="2" t="s">
        <v>42</v>
      </c>
      <c r="F1921" s="2" t="s">
        <v>1657</v>
      </c>
      <c r="J1921" s="2" t="s">
        <v>30</v>
      </c>
      <c r="K1921" s="10" t="s">
        <v>149</v>
      </c>
      <c r="L1921" s="2" t="s">
        <v>44</v>
      </c>
      <c r="M1921" s="2" t="s">
        <v>38</v>
      </c>
      <c r="N1921" s="10">
        <v>2006</v>
      </c>
      <c r="O1921" s="9">
        <v>39041</v>
      </c>
      <c r="P1921" s="2">
        <v>41.816667000000002</v>
      </c>
      <c r="Q1921" s="2">
        <v>-68.166667000000004</v>
      </c>
      <c r="R1921" s="11">
        <v>128</v>
      </c>
      <c r="S1921" s="11">
        <v>128</v>
      </c>
      <c r="T1921" s="2" t="s">
        <v>1846</v>
      </c>
      <c r="U1921" s="2" t="s">
        <v>40</v>
      </c>
      <c r="V1921" s="2" t="s">
        <v>149</v>
      </c>
      <c r="AD1921" s="10" t="s">
        <v>1858</v>
      </c>
    </row>
    <row r="1922" spans="1:30" x14ac:dyDescent="0.2">
      <c r="A1922" s="2">
        <v>111137</v>
      </c>
      <c r="B1922" s="2">
        <v>109895</v>
      </c>
      <c r="C1922" s="2">
        <v>154</v>
      </c>
      <c r="D1922" s="10" t="s">
        <v>1855</v>
      </c>
      <c r="E1922" s="2" t="s">
        <v>42</v>
      </c>
      <c r="F1922" s="2" t="s">
        <v>1658</v>
      </c>
      <c r="J1922" s="2" t="s">
        <v>30</v>
      </c>
      <c r="K1922" s="10" t="s">
        <v>149</v>
      </c>
      <c r="L1922" s="2" t="s">
        <v>44</v>
      </c>
      <c r="M1922" s="2" t="s">
        <v>38</v>
      </c>
      <c r="N1922" s="10">
        <v>2006</v>
      </c>
      <c r="O1922" s="9">
        <v>39041</v>
      </c>
      <c r="P1922" s="2">
        <v>41.816667000000002</v>
      </c>
      <c r="Q1922" s="2">
        <v>-68.183333000000005</v>
      </c>
      <c r="R1922" s="11">
        <v>129</v>
      </c>
      <c r="S1922" s="11">
        <v>129</v>
      </c>
      <c r="T1922" s="2" t="s">
        <v>1846</v>
      </c>
      <c r="U1922" s="2" t="s">
        <v>40</v>
      </c>
      <c r="V1922" s="2" t="s">
        <v>149</v>
      </c>
      <c r="AD1922" s="10" t="s">
        <v>1858</v>
      </c>
    </row>
    <row r="1923" spans="1:30" x14ac:dyDescent="0.2">
      <c r="A1923" s="2">
        <v>111138</v>
      </c>
      <c r="B1923" s="2">
        <v>109896</v>
      </c>
      <c r="C1923" s="2">
        <v>154</v>
      </c>
      <c r="D1923" s="10" t="s">
        <v>1855</v>
      </c>
      <c r="E1923" s="2" t="s">
        <v>42</v>
      </c>
      <c r="F1923" s="2" t="s">
        <v>1659</v>
      </c>
      <c r="J1923" s="2" t="s">
        <v>30</v>
      </c>
      <c r="K1923" s="10" t="s">
        <v>149</v>
      </c>
      <c r="L1923" s="2" t="s">
        <v>44</v>
      </c>
      <c r="M1923" s="2" t="s">
        <v>38</v>
      </c>
      <c r="N1923" s="10">
        <v>2006</v>
      </c>
      <c r="O1923" s="9">
        <v>39041</v>
      </c>
      <c r="P1923" s="2">
        <v>41.816667000000002</v>
      </c>
      <c r="Q1923" s="2">
        <v>-68.183333000000005</v>
      </c>
      <c r="R1923" s="11">
        <v>97</v>
      </c>
      <c r="S1923" s="11">
        <v>97</v>
      </c>
      <c r="T1923" s="2" t="s">
        <v>1846</v>
      </c>
      <c r="U1923" s="2" t="s">
        <v>40</v>
      </c>
      <c r="V1923" s="2" t="s">
        <v>149</v>
      </c>
      <c r="AD1923" s="10" t="s">
        <v>1858</v>
      </c>
    </row>
    <row r="1924" spans="1:30" x14ac:dyDescent="0.2">
      <c r="A1924" s="2">
        <v>111139</v>
      </c>
      <c r="B1924" s="2">
        <v>109897</v>
      </c>
      <c r="C1924" s="2">
        <v>154</v>
      </c>
      <c r="D1924" s="10" t="s">
        <v>1855</v>
      </c>
      <c r="E1924" s="2" t="s">
        <v>42</v>
      </c>
      <c r="F1924" s="2" t="s">
        <v>1660</v>
      </c>
      <c r="J1924" s="2" t="s">
        <v>30</v>
      </c>
      <c r="K1924" s="10" t="s">
        <v>149</v>
      </c>
      <c r="L1924" s="2" t="s">
        <v>44</v>
      </c>
      <c r="M1924" s="2" t="s">
        <v>38</v>
      </c>
      <c r="N1924" s="10">
        <v>2006</v>
      </c>
      <c r="O1924" s="9">
        <v>39041</v>
      </c>
      <c r="P1924" s="2">
        <v>41.816667000000002</v>
      </c>
      <c r="Q1924" s="2">
        <v>-68.183333000000005</v>
      </c>
      <c r="R1924" s="11">
        <v>107</v>
      </c>
      <c r="S1924" s="11">
        <v>107</v>
      </c>
      <c r="T1924" s="2" t="s">
        <v>1846</v>
      </c>
      <c r="U1924" s="2" t="s">
        <v>40</v>
      </c>
      <c r="V1924" s="2" t="s">
        <v>149</v>
      </c>
      <c r="AD1924" s="10" t="s">
        <v>1858</v>
      </c>
    </row>
    <row r="1925" spans="1:30" x14ac:dyDescent="0.2">
      <c r="A1925" s="2">
        <v>111140</v>
      </c>
      <c r="B1925" s="2">
        <v>109898</v>
      </c>
      <c r="C1925" s="2">
        <v>154</v>
      </c>
      <c r="D1925" s="10" t="s">
        <v>1855</v>
      </c>
      <c r="E1925" s="2" t="s">
        <v>42</v>
      </c>
      <c r="F1925" s="2" t="s">
        <v>1661</v>
      </c>
      <c r="J1925" s="2" t="s">
        <v>30</v>
      </c>
      <c r="K1925" s="10" t="s">
        <v>2219</v>
      </c>
      <c r="L1925" s="2" t="s">
        <v>44</v>
      </c>
      <c r="M1925" s="2" t="s">
        <v>38</v>
      </c>
      <c r="N1925" s="10">
        <v>2006</v>
      </c>
      <c r="O1925" s="9">
        <v>39041</v>
      </c>
      <c r="P1925" s="2">
        <v>41.816667000000002</v>
      </c>
      <c r="Q1925" s="2">
        <v>-68.183333000000005</v>
      </c>
      <c r="R1925" s="11">
        <v>93</v>
      </c>
      <c r="S1925" s="11">
        <v>93</v>
      </c>
      <c r="T1925" s="2" t="s">
        <v>1846</v>
      </c>
      <c r="U1925" s="2" t="s">
        <v>40</v>
      </c>
      <c r="V1925" s="2" t="s">
        <v>149</v>
      </c>
      <c r="AD1925" s="10" t="s">
        <v>1858</v>
      </c>
    </row>
    <row r="1926" spans="1:30" x14ac:dyDescent="0.2">
      <c r="A1926" s="2">
        <v>111141</v>
      </c>
      <c r="B1926" s="2">
        <v>109899</v>
      </c>
      <c r="C1926" s="2">
        <v>154</v>
      </c>
      <c r="D1926" s="10" t="s">
        <v>1855</v>
      </c>
      <c r="E1926" s="2" t="s">
        <v>42</v>
      </c>
      <c r="F1926" s="2" t="s">
        <v>1662</v>
      </c>
      <c r="J1926" s="2" t="s">
        <v>30</v>
      </c>
      <c r="K1926" s="10" t="s">
        <v>149</v>
      </c>
      <c r="L1926" s="2" t="s">
        <v>44</v>
      </c>
      <c r="M1926" s="2" t="s">
        <v>38</v>
      </c>
      <c r="N1926" s="10">
        <v>2006</v>
      </c>
      <c r="O1926" s="9">
        <v>39041</v>
      </c>
      <c r="P1926" s="2">
        <v>41.816667000000002</v>
      </c>
      <c r="Q1926" s="2">
        <v>-68.2</v>
      </c>
      <c r="R1926" s="11">
        <v>128</v>
      </c>
      <c r="S1926" s="11">
        <v>128</v>
      </c>
      <c r="T1926" s="2" t="s">
        <v>1846</v>
      </c>
      <c r="U1926" s="2" t="s">
        <v>40</v>
      </c>
      <c r="V1926" s="2" t="s">
        <v>149</v>
      </c>
      <c r="AD1926" s="10" t="s">
        <v>1858</v>
      </c>
    </row>
    <row r="1927" spans="1:30" x14ac:dyDescent="0.2">
      <c r="A1927" s="2">
        <v>111142</v>
      </c>
      <c r="B1927" s="2">
        <v>109900</v>
      </c>
      <c r="C1927" s="2">
        <v>154</v>
      </c>
      <c r="D1927" s="10" t="s">
        <v>1855</v>
      </c>
      <c r="E1927" s="2" t="s">
        <v>42</v>
      </c>
      <c r="F1927" s="2" t="s">
        <v>1663</v>
      </c>
      <c r="J1927" s="2" t="s">
        <v>30</v>
      </c>
      <c r="K1927" s="10" t="s">
        <v>2219</v>
      </c>
      <c r="L1927" s="2" t="s">
        <v>44</v>
      </c>
      <c r="M1927" s="2" t="s">
        <v>38</v>
      </c>
      <c r="N1927" s="10">
        <v>2006</v>
      </c>
      <c r="O1927" s="9">
        <v>39041</v>
      </c>
      <c r="P1927" s="2">
        <v>41.816667000000002</v>
      </c>
      <c r="Q1927" s="2">
        <v>-68.216667000000001</v>
      </c>
      <c r="R1927" s="11">
        <v>135</v>
      </c>
      <c r="S1927" s="11">
        <v>135</v>
      </c>
      <c r="T1927" s="2" t="s">
        <v>1846</v>
      </c>
      <c r="U1927" s="2" t="s">
        <v>40</v>
      </c>
      <c r="V1927" s="2" t="s">
        <v>149</v>
      </c>
      <c r="AD1927" s="10" t="s">
        <v>1858</v>
      </c>
    </row>
    <row r="1928" spans="1:30" x14ac:dyDescent="0.2">
      <c r="A1928" s="2">
        <v>111143</v>
      </c>
      <c r="B1928" s="2">
        <v>109901</v>
      </c>
      <c r="C1928" s="2">
        <v>154</v>
      </c>
      <c r="D1928" s="10" t="s">
        <v>1855</v>
      </c>
      <c r="E1928" s="2" t="s">
        <v>42</v>
      </c>
      <c r="F1928" s="2" t="s">
        <v>1664</v>
      </c>
      <c r="J1928" s="2" t="s">
        <v>30</v>
      </c>
      <c r="K1928" s="10" t="s">
        <v>2219</v>
      </c>
      <c r="L1928" s="2" t="s">
        <v>44</v>
      </c>
      <c r="M1928" s="2" t="s">
        <v>38</v>
      </c>
      <c r="N1928" s="10">
        <v>2006</v>
      </c>
      <c r="O1928" s="9">
        <v>39042</v>
      </c>
      <c r="P1928" s="2">
        <v>41.816667000000002</v>
      </c>
      <c r="Q1928" s="2">
        <v>-68.216667000000001</v>
      </c>
      <c r="R1928" s="11">
        <v>113</v>
      </c>
      <c r="S1928" s="11">
        <v>113</v>
      </c>
      <c r="T1928" s="2" t="s">
        <v>1846</v>
      </c>
      <c r="U1928" s="2" t="s">
        <v>40</v>
      </c>
      <c r="V1928" s="2" t="s">
        <v>149</v>
      </c>
      <c r="AD1928" s="10" t="s">
        <v>1858</v>
      </c>
    </row>
    <row r="1929" spans="1:30" x14ac:dyDescent="0.2">
      <c r="A1929" s="2">
        <v>111144</v>
      </c>
      <c r="B1929" s="2">
        <v>109902</v>
      </c>
      <c r="C1929" s="2">
        <v>154</v>
      </c>
      <c r="D1929" s="10" t="s">
        <v>1855</v>
      </c>
      <c r="E1929" s="2" t="s">
        <v>42</v>
      </c>
      <c r="F1929" s="2" t="s">
        <v>1665</v>
      </c>
      <c r="J1929" s="2" t="s">
        <v>30</v>
      </c>
      <c r="K1929" s="10" t="s">
        <v>2219</v>
      </c>
      <c r="L1929" s="2" t="s">
        <v>44</v>
      </c>
      <c r="M1929" s="2" t="s">
        <v>38</v>
      </c>
      <c r="N1929" s="10">
        <v>2006</v>
      </c>
      <c r="O1929" s="9">
        <v>39042</v>
      </c>
      <c r="P1929" s="2">
        <v>41.816667000000002</v>
      </c>
      <c r="Q1929" s="2">
        <v>-68.216667000000001</v>
      </c>
      <c r="R1929" s="11">
        <v>140</v>
      </c>
      <c r="S1929" s="11">
        <v>140</v>
      </c>
      <c r="T1929" s="2" t="s">
        <v>1846</v>
      </c>
      <c r="U1929" s="2" t="s">
        <v>40</v>
      </c>
      <c r="V1929" s="2" t="s">
        <v>149</v>
      </c>
      <c r="AD1929" s="10" t="s">
        <v>1858</v>
      </c>
    </row>
    <row r="1930" spans="1:30" x14ac:dyDescent="0.2">
      <c r="A1930" s="2">
        <v>111145</v>
      </c>
      <c r="B1930" s="2">
        <v>109903</v>
      </c>
      <c r="C1930" s="2">
        <v>154</v>
      </c>
      <c r="D1930" s="10" t="s">
        <v>1855</v>
      </c>
      <c r="E1930" s="2" t="s">
        <v>42</v>
      </c>
      <c r="F1930" s="2" t="s">
        <v>1666</v>
      </c>
      <c r="J1930" s="2" t="s">
        <v>30</v>
      </c>
      <c r="K1930" s="10" t="s">
        <v>2219</v>
      </c>
      <c r="L1930" s="2" t="s">
        <v>44</v>
      </c>
      <c r="M1930" s="2" t="s">
        <v>38</v>
      </c>
      <c r="N1930" s="10">
        <v>2006</v>
      </c>
      <c r="O1930" s="9">
        <v>39042</v>
      </c>
      <c r="P1930" s="2">
        <v>41.816667000000002</v>
      </c>
      <c r="Q1930" s="2">
        <v>-68.216667000000001</v>
      </c>
      <c r="R1930" s="11">
        <v>124</v>
      </c>
      <c r="S1930" s="11">
        <v>124</v>
      </c>
      <c r="T1930" s="2" t="s">
        <v>1846</v>
      </c>
      <c r="U1930" s="2" t="s">
        <v>40</v>
      </c>
      <c r="V1930" s="2" t="s">
        <v>149</v>
      </c>
      <c r="AD1930" s="10" t="s">
        <v>1858</v>
      </c>
    </row>
    <row r="1931" spans="1:30" x14ac:dyDescent="0.2">
      <c r="A1931" s="2">
        <v>111146</v>
      </c>
      <c r="B1931" s="2">
        <v>109904</v>
      </c>
      <c r="C1931" s="2">
        <v>154</v>
      </c>
      <c r="D1931" s="10" t="s">
        <v>1855</v>
      </c>
      <c r="E1931" s="2" t="s">
        <v>42</v>
      </c>
      <c r="F1931" s="2" t="s">
        <v>1667</v>
      </c>
      <c r="J1931" s="2" t="s">
        <v>30</v>
      </c>
      <c r="K1931" s="10" t="s">
        <v>149</v>
      </c>
      <c r="L1931" s="2" t="s">
        <v>44</v>
      </c>
      <c r="M1931" s="2" t="s">
        <v>38</v>
      </c>
      <c r="N1931" s="10">
        <v>2006</v>
      </c>
      <c r="O1931" s="9">
        <v>39042</v>
      </c>
      <c r="P1931" s="2">
        <v>41.816667000000002</v>
      </c>
      <c r="Q1931" s="2">
        <v>-68.233333000000002</v>
      </c>
      <c r="R1931" s="11">
        <v>130</v>
      </c>
      <c r="S1931" s="11">
        <v>130</v>
      </c>
      <c r="T1931" s="2" t="s">
        <v>1846</v>
      </c>
      <c r="U1931" s="2" t="s">
        <v>40</v>
      </c>
      <c r="V1931" s="2" t="s">
        <v>149</v>
      </c>
      <c r="AD1931" s="10" t="s">
        <v>1858</v>
      </c>
    </row>
    <row r="1932" spans="1:30" x14ac:dyDescent="0.2">
      <c r="A1932" s="2">
        <v>111147</v>
      </c>
      <c r="B1932" s="2">
        <v>109905</v>
      </c>
      <c r="C1932" s="2">
        <v>154</v>
      </c>
      <c r="D1932" s="10" t="s">
        <v>1855</v>
      </c>
      <c r="E1932" s="2" t="s">
        <v>42</v>
      </c>
      <c r="F1932" s="2" t="s">
        <v>1668</v>
      </c>
      <c r="J1932" s="2" t="s">
        <v>30</v>
      </c>
      <c r="K1932" s="10" t="s">
        <v>2219</v>
      </c>
      <c r="L1932" s="2" t="s">
        <v>44</v>
      </c>
      <c r="M1932" s="2" t="s">
        <v>38</v>
      </c>
      <c r="N1932" s="10">
        <v>2006</v>
      </c>
      <c r="O1932" s="9">
        <v>39042</v>
      </c>
      <c r="P1932" s="2">
        <v>41.816667000000002</v>
      </c>
      <c r="Q1932" s="2">
        <v>-68.25</v>
      </c>
      <c r="R1932" s="11">
        <v>136</v>
      </c>
      <c r="S1932" s="11">
        <v>136</v>
      </c>
      <c r="T1932" s="2" t="s">
        <v>1846</v>
      </c>
      <c r="U1932" s="2" t="s">
        <v>40</v>
      </c>
      <c r="V1932" s="2" t="s">
        <v>149</v>
      </c>
      <c r="AD1932" s="10" t="s">
        <v>1858</v>
      </c>
    </row>
    <row r="1933" spans="1:30" x14ac:dyDescent="0.2">
      <c r="A1933" s="2">
        <v>111148</v>
      </c>
      <c r="B1933" s="2">
        <v>109906</v>
      </c>
      <c r="C1933" s="2">
        <v>154</v>
      </c>
      <c r="D1933" s="10" t="s">
        <v>1855</v>
      </c>
      <c r="E1933" s="2" t="s">
        <v>42</v>
      </c>
      <c r="F1933" s="2" t="s">
        <v>1669</v>
      </c>
      <c r="J1933" s="2" t="s">
        <v>30</v>
      </c>
      <c r="K1933" s="10" t="s">
        <v>2219</v>
      </c>
      <c r="L1933" s="2" t="s">
        <v>44</v>
      </c>
      <c r="M1933" s="2" t="s">
        <v>38</v>
      </c>
      <c r="N1933" s="10">
        <v>2006</v>
      </c>
      <c r="O1933" s="9">
        <v>39042</v>
      </c>
      <c r="P1933" s="2">
        <v>41.916666999999997</v>
      </c>
      <c r="Q1933" s="2">
        <v>-67.933333000000005</v>
      </c>
      <c r="R1933" s="11">
        <v>130</v>
      </c>
      <c r="S1933" s="11">
        <v>130</v>
      </c>
      <c r="T1933" s="2" t="s">
        <v>1846</v>
      </c>
      <c r="U1933" s="2" t="s">
        <v>40</v>
      </c>
      <c r="V1933" s="2" t="s">
        <v>149</v>
      </c>
      <c r="AD1933" s="10" t="s">
        <v>1858</v>
      </c>
    </row>
    <row r="1934" spans="1:30" x14ac:dyDescent="0.2">
      <c r="A1934" s="2">
        <v>111149</v>
      </c>
      <c r="B1934" s="2">
        <v>109907</v>
      </c>
      <c r="C1934" s="2">
        <v>154</v>
      </c>
      <c r="D1934" s="10" t="s">
        <v>1855</v>
      </c>
      <c r="E1934" s="2" t="s">
        <v>42</v>
      </c>
      <c r="F1934" s="2" t="s">
        <v>1670</v>
      </c>
      <c r="J1934" s="2" t="s">
        <v>30</v>
      </c>
      <c r="K1934" s="10" t="s">
        <v>149</v>
      </c>
      <c r="L1934" s="2" t="s">
        <v>44</v>
      </c>
      <c r="M1934" s="2" t="s">
        <v>38</v>
      </c>
      <c r="N1934" s="10">
        <v>2006</v>
      </c>
      <c r="O1934" s="9">
        <v>39042</v>
      </c>
      <c r="P1934" s="2">
        <v>41.916666999999997</v>
      </c>
      <c r="Q1934" s="2">
        <v>-67.933333000000005</v>
      </c>
      <c r="R1934" s="11">
        <v>98</v>
      </c>
      <c r="S1934" s="11">
        <v>98</v>
      </c>
      <c r="T1934" s="2" t="s">
        <v>1846</v>
      </c>
      <c r="U1934" s="2" t="s">
        <v>40</v>
      </c>
      <c r="V1934" s="2" t="s">
        <v>149</v>
      </c>
      <c r="AD1934" s="10" t="s">
        <v>1858</v>
      </c>
    </row>
    <row r="1935" spans="1:30" x14ac:dyDescent="0.2">
      <c r="A1935" s="2">
        <v>111150</v>
      </c>
      <c r="B1935" s="2">
        <v>109908</v>
      </c>
      <c r="C1935" s="2">
        <v>154</v>
      </c>
      <c r="D1935" s="10" t="s">
        <v>1855</v>
      </c>
      <c r="E1935" s="2" t="s">
        <v>42</v>
      </c>
      <c r="F1935" s="2" t="s">
        <v>1671</v>
      </c>
      <c r="J1935" s="2" t="s">
        <v>30</v>
      </c>
      <c r="K1935" s="10" t="s">
        <v>149</v>
      </c>
      <c r="L1935" s="2" t="s">
        <v>44</v>
      </c>
      <c r="M1935" s="2" t="s">
        <v>38</v>
      </c>
      <c r="N1935" s="10">
        <v>2006</v>
      </c>
      <c r="O1935" s="9">
        <v>39042</v>
      </c>
      <c r="P1935" s="2">
        <v>41.916666999999997</v>
      </c>
      <c r="Q1935" s="2">
        <v>-67.933333000000005</v>
      </c>
      <c r="R1935" s="11">
        <v>129</v>
      </c>
      <c r="S1935" s="11">
        <v>129</v>
      </c>
      <c r="T1935" s="2" t="s">
        <v>1846</v>
      </c>
      <c r="U1935" s="2" t="s">
        <v>40</v>
      </c>
      <c r="V1935" s="2" t="s">
        <v>149</v>
      </c>
      <c r="AD1935" s="10" t="s">
        <v>1858</v>
      </c>
    </row>
    <row r="1936" spans="1:30" x14ac:dyDescent="0.2">
      <c r="A1936" s="2">
        <v>111151</v>
      </c>
      <c r="B1936" s="2">
        <v>109909</v>
      </c>
      <c r="C1936" s="2">
        <v>154</v>
      </c>
      <c r="D1936" s="10" t="s">
        <v>1855</v>
      </c>
      <c r="E1936" s="2" t="s">
        <v>42</v>
      </c>
      <c r="F1936" s="2" t="s">
        <v>1672</v>
      </c>
      <c r="J1936" s="2" t="s">
        <v>30</v>
      </c>
      <c r="K1936" s="10" t="s">
        <v>149</v>
      </c>
      <c r="L1936" s="2" t="s">
        <v>44</v>
      </c>
      <c r="M1936" s="2" t="s">
        <v>38</v>
      </c>
      <c r="N1936" s="10">
        <v>2006</v>
      </c>
      <c r="O1936" s="9">
        <v>39042</v>
      </c>
      <c r="P1936" s="2">
        <v>41.916666999999997</v>
      </c>
      <c r="Q1936" s="2">
        <v>-67.933333000000005</v>
      </c>
      <c r="R1936" s="11">
        <v>144</v>
      </c>
      <c r="S1936" s="11">
        <v>144</v>
      </c>
      <c r="T1936" s="2" t="s">
        <v>1846</v>
      </c>
      <c r="U1936" s="2" t="s">
        <v>40</v>
      </c>
      <c r="V1936" s="2" t="s">
        <v>149</v>
      </c>
      <c r="AD1936" s="10" t="s">
        <v>1858</v>
      </c>
    </row>
    <row r="1937" spans="1:43" x14ac:dyDescent="0.2">
      <c r="A1937" s="2">
        <v>111152</v>
      </c>
      <c r="B1937" s="2">
        <v>109910</v>
      </c>
      <c r="C1937" s="2">
        <v>154</v>
      </c>
      <c r="D1937" s="10" t="s">
        <v>1855</v>
      </c>
      <c r="E1937" s="2" t="s">
        <v>42</v>
      </c>
      <c r="F1937" s="2" t="s">
        <v>1673</v>
      </c>
      <c r="J1937" s="2" t="s">
        <v>30</v>
      </c>
      <c r="K1937" s="10" t="s">
        <v>149</v>
      </c>
      <c r="L1937" s="2" t="s">
        <v>44</v>
      </c>
      <c r="M1937" s="2" t="s">
        <v>38</v>
      </c>
      <c r="N1937" s="10">
        <v>2006</v>
      </c>
      <c r="O1937" s="9">
        <v>39042</v>
      </c>
      <c r="P1937" s="2">
        <v>41.833333000000003</v>
      </c>
      <c r="Q1937" s="2">
        <v>-67.916667000000004</v>
      </c>
      <c r="R1937" s="11">
        <v>133</v>
      </c>
      <c r="S1937" s="11">
        <v>133</v>
      </c>
      <c r="T1937" s="2" t="s">
        <v>1846</v>
      </c>
      <c r="U1937" s="2" t="s">
        <v>40</v>
      </c>
      <c r="V1937" s="2" t="s">
        <v>149</v>
      </c>
      <c r="AD1937" s="10" t="s">
        <v>1858</v>
      </c>
    </row>
    <row r="1938" spans="1:43" x14ac:dyDescent="0.2">
      <c r="A1938" s="2">
        <v>111153</v>
      </c>
      <c r="B1938" s="2">
        <v>109911</v>
      </c>
      <c r="C1938" s="2">
        <v>154</v>
      </c>
      <c r="D1938" s="10" t="s">
        <v>1855</v>
      </c>
      <c r="E1938" s="2" t="s">
        <v>42</v>
      </c>
      <c r="F1938" s="2" t="s">
        <v>1674</v>
      </c>
      <c r="J1938" s="2" t="s">
        <v>30</v>
      </c>
      <c r="K1938" s="10" t="s">
        <v>149</v>
      </c>
      <c r="L1938" s="2" t="s">
        <v>44</v>
      </c>
      <c r="M1938" s="2" t="s">
        <v>38</v>
      </c>
      <c r="N1938" s="10">
        <v>2006</v>
      </c>
      <c r="O1938" s="9">
        <v>39042</v>
      </c>
      <c r="P1938" s="2">
        <v>41.833333000000003</v>
      </c>
      <c r="Q1938" s="2">
        <v>-67.916667000000004</v>
      </c>
      <c r="R1938" s="11">
        <v>135</v>
      </c>
      <c r="S1938" s="11">
        <v>135</v>
      </c>
      <c r="T1938" s="2" t="s">
        <v>1846</v>
      </c>
      <c r="U1938" s="2" t="s">
        <v>40</v>
      </c>
      <c r="V1938" s="2" t="s">
        <v>149</v>
      </c>
      <c r="AD1938" s="10" t="s">
        <v>1858</v>
      </c>
    </row>
    <row r="1939" spans="1:43" x14ac:dyDescent="0.2">
      <c r="A1939" s="2">
        <v>111154</v>
      </c>
      <c r="B1939" s="2">
        <v>109912</v>
      </c>
      <c r="C1939" s="2">
        <v>154</v>
      </c>
      <c r="D1939" s="10" t="s">
        <v>1855</v>
      </c>
      <c r="E1939" s="2" t="s">
        <v>42</v>
      </c>
      <c r="F1939" s="2" t="s">
        <v>1675</v>
      </c>
      <c r="J1939" s="2" t="s">
        <v>30</v>
      </c>
      <c r="K1939" s="10" t="s">
        <v>149</v>
      </c>
      <c r="L1939" s="2" t="s">
        <v>44</v>
      </c>
      <c r="M1939" s="2" t="s">
        <v>38</v>
      </c>
      <c r="N1939" s="10">
        <v>2006</v>
      </c>
      <c r="O1939" s="9">
        <v>39042</v>
      </c>
      <c r="P1939" s="2">
        <v>41.833333000000003</v>
      </c>
      <c r="Q1939" s="2">
        <v>-67.916667000000004</v>
      </c>
      <c r="R1939" s="11">
        <v>139</v>
      </c>
      <c r="S1939" s="11">
        <v>139</v>
      </c>
      <c r="T1939" s="2" t="s">
        <v>1846</v>
      </c>
      <c r="U1939" s="2" t="s">
        <v>40</v>
      </c>
      <c r="V1939" s="2" t="s">
        <v>149</v>
      </c>
      <c r="AD1939" s="10" t="s">
        <v>1858</v>
      </c>
    </row>
    <row r="1940" spans="1:43" x14ac:dyDescent="0.2">
      <c r="A1940" s="2">
        <v>111155</v>
      </c>
      <c r="B1940" s="2">
        <v>109913</v>
      </c>
      <c r="C1940" s="2">
        <v>154</v>
      </c>
      <c r="D1940" s="10" t="s">
        <v>1855</v>
      </c>
      <c r="E1940" s="2" t="s">
        <v>42</v>
      </c>
      <c r="F1940" s="2" t="s">
        <v>1676</v>
      </c>
      <c r="J1940" s="2" t="s">
        <v>30</v>
      </c>
      <c r="K1940" s="10" t="s">
        <v>2219</v>
      </c>
      <c r="L1940" s="2" t="s">
        <v>44</v>
      </c>
      <c r="M1940" s="2" t="s">
        <v>38</v>
      </c>
      <c r="N1940" s="10">
        <v>2006</v>
      </c>
      <c r="O1940" s="9">
        <v>39042</v>
      </c>
      <c r="P1940" s="2">
        <v>41.833333000000003</v>
      </c>
      <c r="Q1940" s="2">
        <v>-67.916667000000004</v>
      </c>
      <c r="R1940" s="11">
        <v>117</v>
      </c>
      <c r="S1940" s="11">
        <v>117</v>
      </c>
      <c r="T1940" s="2" t="s">
        <v>1846</v>
      </c>
      <c r="U1940" s="2" t="s">
        <v>40</v>
      </c>
      <c r="V1940" s="2" t="s">
        <v>149</v>
      </c>
      <c r="AD1940" s="10" t="s">
        <v>1858</v>
      </c>
    </row>
    <row r="1941" spans="1:43" x14ac:dyDescent="0.2">
      <c r="A1941" s="2">
        <v>111156</v>
      </c>
      <c r="B1941" s="2">
        <v>109914</v>
      </c>
      <c r="C1941" s="2">
        <v>154</v>
      </c>
      <c r="D1941" s="10" t="s">
        <v>1855</v>
      </c>
      <c r="E1941" s="2" t="s">
        <v>42</v>
      </c>
      <c r="F1941" s="2" t="s">
        <v>1677</v>
      </c>
      <c r="J1941" s="2" t="s">
        <v>30</v>
      </c>
      <c r="K1941" s="10" t="s">
        <v>2219</v>
      </c>
      <c r="L1941" s="2" t="s">
        <v>44</v>
      </c>
      <c r="M1941" s="2" t="s">
        <v>38</v>
      </c>
      <c r="N1941" s="10">
        <v>2006</v>
      </c>
      <c r="O1941" s="9">
        <v>39042</v>
      </c>
      <c r="P1941" s="2">
        <v>41.883333</v>
      </c>
      <c r="Q1941" s="2">
        <v>-67.916667000000004</v>
      </c>
      <c r="R1941" s="11">
        <v>134</v>
      </c>
      <c r="S1941" s="11">
        <v>134</v>
      </c>
      <c r="T1941" s="2" t="s">
        <v>1846</v>
      </c>
      <c r="U1941" s="2" t="s">
        <v>40</v>
      </c>
      <c r="V1941" s="2" t="s">
        <v>149</v>
      </c>
      <c r="AD1941" s="10" t="s">
        <v>1858</v>
      </c>
    </row>
    <row r="1942" spans="1:43" x14ac:dyDescent="0.2">
      <c r="A1942" s="2">
        <v>111158</v>
      </c>
      <c r="B1942" s="2">
        <v>109916</v>
      </c>
      <c r="C1942" s="2">
        <v>154</v>
      </c>
      <c r="D1942" s="10" t="s">
        <v>1855</v>
      </c>
      <c r="E1942" s="2" t="s">
        <v>42</v>
      </c>
      <c r="F1942" s="2" t="s">
        <v>1678</v>
      </c>
      <c r="J1942" s="2" t="s">
        <v>30</v>
      </c>
      <c r="K1942" s="10" t="s">
        <v>2219</v>
      </c>
      <c r="L1942" s="2" t="s">
        <v>44</v>
      </c>
      <c r="M1942" s="2" t="s">
        <v>38</v>
      </c>
      <c r="N1942" s="10">
        <v>2006</v>
      </c>
      <c r="O1942" s="9">
        <v>39042</v>
      </c>
      <c r="P1942" s="2">
        <v>41.883333</v>
      </c>
      <c r="Q1942" s="2">
        <v>-67.916667000000004</v>
      </c>
      <c r="R1942" s="11">
        <v>118</v>
      </c>
      <c r="S1942" s="11">
        <v>118</v>
      </c>
      <c r="T1942" s="2" t="s">
        <v>1846</v>
      </c>
      <c r="U1942" s="2" t="s">
        <v>40</v>
      </c>
      <c r="V1942" s="2" t="s">
        <v>149</v>
      </c>
      <c r="AD1942" s="10" t="s">
        <v>1858</v>
      </c>
    </row>
    <row r="1943" spans="1:43" x14ac:dyDescent="0.2">
      <c r="A1943" s="2">
        <v>111159</v>
      </c>
      <c r="B1943" s="2">
        <v>109917</v>
      </c>
      <c r="C1943" s="2">
        <v>154</v>
      </c>
      <c r="D1943" s="10" t="s">
        <v>1855</v>
      </c>
      <c r="E1943" s="2" t="s">
        <v>42</v>
      </c>
      <c r="F1943" s="2" t="s">
        <v>1679</v>
      </c>
      <c r="J1943" s="2" t="s">
        <v>30</v>
      </c>
      <c r="K1943" s="10" t="s">
        <v>149</v>
      </c>
      <c r="L1943" s="2" t="s">
        <v>44</v>
      </c>
      <c r="M1943" s="2" t="s">
        <v>38</v>
      </c>
      <c r="N1943" s="10">
        <v>2006</v>
      </c>
      <c r="O1943" s="9">
        <v>39042</v>
      </c>
      <c r="P1943" s="2">
        <v>41.9</v>
      </c>
      <c r="Q1943" s="2">
        <v>-67.95</v>
      </c>
      <c r="R1943" s="11">
        <v>132</v>
      </c>
      <c r="S1943" s="11">
        <v>132</v>
      </c>
      <c r="T1943" s="2" t="s">
        <v>1846</v>
      </c>
      <c r="U1943" s="2" t="s">
        <v>40</v>
      </c>
      <c r="V1943" s="2" t="s">
        <v>149</v>
      </c>
      <c r="AD1943" s="10" t="s">
        <v>1858</v>
      </c>
    </row>
    <row r="1944" spans="1:43" x14ac:dyDescent="0.2">
      <c r="A1944" s="2">
        <v>111160</v>
      </c>
      <c r="B1944" s="2">
        <v>109918</v>
      </c>
      <c r="C1944" s="2">
        <v>154</v>
      </c>
      <c r="D1944" s="10" t="s">
        <v>1855</v>
      </c>
      <c r="E1944" s="2" t="s">
        <v>42</v>
      </c>
      <c r="F1944" s="2" t="s">
        <v>1680</v>
      </c>
      <c r="J1944" s="2" t="s">
        <v>30</v>
      </c>
      <c r="K1944" s="10" t="s">
        <v>149</v>
      </c>
      <c r="L1944" s="2" t="s">
        <v>44</v>
      </c>
      <c r="M1944" s="2" t="s">
        <v>38</v>
      </c>
      <c r="N1944" s="10">
        <v>2006</v>
      </c>
      <c r="O1944" s="9">
        <v>39042</v>
      </c>
      <c r="P1944" s="2">
        <v>41.9</v>
      </c>
      <c r="Q1944" s="2">
        <v>-67.95</v>
      </c>
      <c r="R1944" s="11">
        <v>123</v>
      </c>
      <c r="S1944" s="11">
        <v>123</v>
      </c>
      <c r="T1944" s="2" t="s">
        <v>1846</v>
      </c>
      <c r="U1944" s="2" t="s">
        <v>40</v>
      </c>
      <c r="V1944" s="2" t="s">
        <v>149</v>
      </c>
      <c r="AD1944" s="10" t="s">
        <v>1858</v>
      </c>
    </row>
    <row r="1945" spans="1:43" x14ac:dyDescent="0.2">
      <c r="A1945" s="2">
        <v>111161</v>
      </c>
      <c r="B1945" s="2">
        <v>109919</v>
      </c>
      <c r="C1945" s="2">
        <v>154</v>
      </c>
      <c r="D1945" s="10" t="s">
        <v>1854</v>
      </c>
      <c r="E1945" s="2" t="s">
        <v>142</v>
      </c>
      <c r="F1945" s="2" t="s">
        <v>1681</v>
      </c>
      <c r="J1945" s="2" t="s">
        <v>30</v>
      </c>
      <c r="K1945" s="10" t="s">
        <v>2219</v>
      </c>
      <c r="L1945" s="2" t="s">
        <v>44</v>
      </c>
      <c r="M1945" s="2" t="s">
        <v>38</v>
      </c>
      <c r="N1945" s="10">
        <v>2006</v>
      </c>
      <c r="O1945" s="9">
        <v>39042</v>
      </c>
      <c r="P1945" s="2">
        <v>41.9</v>
      </c>
      <c r="Q1945" s="2">
        <v>-67.95</v>
      </c>
      <c r="R1945" s="11">
        <v>142.5</v>
      </c>
      <c r="S1945" s="11">
        <v>142.5</v>
      </c>
      <c r="T1945" s="2" t="s">
        <v>1846</v>
      </c>
      <c r="U1945" s="2" t="s">
        <v>40</v>
      </c>
      <c r="V1945" s="2" t="s">
        <v>149</v>
      </c>
      <c r="AB1945" s="2" t="s">
        <v>31</v>
      </c>
      <c r="AC1945" s="2" t="s">
        <v>38</v>
      </c>
      <c r="AD1945" s="10">
        <v>2009</v>
      </c>
      <c r="AE1945" s="9">
        <v>40058</v>
      </c>
      <c r="AF1945" s="2">
        <v>42.616667</v>
      </c>
      <c r="AG1945" s="2">
        <v>-65.616667000000007</v>
      </c>
      <c r="AH1945" s="2">
        <v>120</v>
      </c>
      <c r="AI1945" s="2">
        <v>4</v>
      </c>
      <c r="AJ1945" s="2" t="s">
        <v>1851</v>
      </c>
      <c r="AK1945" s="2" t="s">
        <v>52</v>
      </c>
      <c r="AL1945" s="2" t="s">
        <v>41</v>
      </c>
      <c r="AM1945" s="2">
        <v>45.300000000000004</v>
      </c>
      <c r="AN1945" s="2">
        <v>100</v>
      </c>
      <c r="AO1945" s="2" t="s">
        <v>1847</v>
      </c>
      <c r="AP1945" s="2" t="s">
        <v>47</v>
      </c>
      <c r="AQ1945" s="2" t="s">
        <v>41</v>
      </c>
    </row>
    <row r="1946" spans="1:43" x14ac:dyDescent="0.2">
      <c r="A1946" s="2">
        <v>111163</v>
      </c>
      <c r="B1946" s="2">
        <v>109921</v>
      </c>
      <c r="C1946" s="2">
        <v>154</v>
      </c>
      <c r="D1946" s="10" t="s">
        <v>1855</v>
      </c>
      <c r="E1946" s="2" t="s">
        <v>42</v>
      </c>
      <c r="F1946" s="2" t="s">
        <v>1682</v>
      </c>
      <c r="J1946" s="2" t="s">
        <v>30</v>
      </c>
      <c r="K1946" s="10" t="s">
        <v>149</v>
      </c>
      <c r="L1946" s="2" t="s">
        <v>44</v>
      </c>
      <c r="M1946" s="2" t="s">
        <v>38</v>
      </c>
      <c r="N1946" s="10">
        <v>2006</v>
      </c>
      <c r="O1946" s="9">
        <v>39042</v>
      </c>
      <c r="P1946" s="2">
        <v>41.866667</v>
      </c>
      <c r="Q1946" s="2">
        <v>-67.966667000000001</v>
      </c>
      <c r="R1946" s="11">
        <v>116</v>
      </c>
      <c r="S1946" s="11">
        <v>116</v>
      </c>
      <c r="T1946" s="2" t="s">
        <v>1846</v>
      </c>
      <c r="U1946" s="2" t="s">
        <v>40</v>
      </c>
      <c r="V1946" s="2" t="s">
        <v>149</v>
      </c>
      <c r="AD1946" s="10" t="s">
        <v>1858</v>
      </c>
    </row>
    <row r="1947" spans="1:43" x14ac:dyDescent="0.2">
      <c r="A1947" s="2">
        <v>111164</v>
      </c>
      <c r="B1947" s="2">
        <v>109922</v>
      </c>
      <c r="C1947" s="2">
        <v>154</v>
      </c>
      <c r="D1947" s="10" t="s">
        <v>1855</v>
      </c>
      <c r="E1947" s="2" t="s">
        <v>42</v>
      </c>
      <c r="F1947" s="2" t="s">
        <v>1683</v>
      </c>
      <c r="J1947" s="2" t="s">
        <v>30</v>
      </c>
      <c r="K1947" s="10" t="s">
        <v>2219</v>
      </c>
      <c r="L1947" s="2" t="s">
        <v>44</v>
      </c>
      <c r="M1947" s="2" t="s">
        <v>38</v>
      </c>
      <c r="N1947" s="10">
        <v>2006</v>
      </c>
      <c r="O1947" s="9">
        <v>39042</v>
      </c>
      <c r="P1947" s="2">
        <v>41.866667</v>
      </c>
      <c r="Q1947" s="2">
        <v>-67.966667000000001</v>
      </c>
      <c r="R1947" s="11">
        <v>122</v>
      </c>
      <c r="S1947" s="11">
        <v>122</v>
      </c>
      <c r="T1947" s="2" t="s">
        <v>1846</v>
      </c>
      <c r="U1947" s="2" t="s">
        <v>40</v>
      </c>
      <c r="V1947" s="2" t="s">
        <v>149</v>
      </c>
      <c r="AD1947" s="10" t="s">
        <v>1858</v>
      </c>
    </row>
    <row r="1948" spans="1:43" x14ac:dyDescent="0.2">
      <c r="A1948" s="2">
        <v>111165</v>
      </c>
      <c r="B1948" s="2">
        <v>109923</v>
      </c>
      <c r="C1948" s="2">
        <v>154</v>
      </c>
      <c r="D1948" s="10" t="s">
        <v>1855</v>
      </c>
      <c r="E1948" s="2" t="s">
        <v>42</v>
      </c>
      <c r="F1948" s="2" t="s">
        <v>1684</v>
      </c>
      <c r="J1948" s="2" t="s">
        <v>30</v>
      </c>
      <c r="K1948" s="10" t="s">
        <v>2219</v>
      </c>
      <c r="L1948" s="2" t="s">
        <v>44</v>
      </c>
      <c r="M1948" s="2" t="s">
        <v>38</v>
      </c>
      <c r="N1948" s="10">
        <v>2006</v>
      </c>
      <c r="O1948" s="9">
        <v>39042</v>
      </c>
      <c r="P1948" s="2">
        <v>41.85</v>
      </c>
      <c r="Q1948" s="2">
        <v>-67.983333000000002</v>
      </c>
      <c r="R1948" s="11">
        <v>150</v>
      </c>
      <c r="S1948" s="11">
        <v>150</v>
      </c>
      <c r="T1948" s="2" t="s">
        <v>1846</v>
      </c>
      <c r="U1948" s="2" t="s">
        <v>40</v>
      </c>
      <c r="V1948" s="2" t="s">
        <v>149</v>
      </c>
      <c r="AD1948" s="10" t="s">
        <v>1858</v>
      </c>
    </row>
    <row r="1949" spans="1:43" x14ac:dyDescent="0.2">
      <c r="A1949" s="2">
        <v>111166</v>
      </c>
      <c r="B1949" s="2">
        <v>109924</v>
      </c>
      <c r="C1949" s="2">
        <v>154</v>
      </c>
      <c r="D1949" s="10" t="s">
        <v>1855</v>
      </c>
      <c r="E1949" s="2" t="s">
        <v>42</v>
      </c>
      <c r="F1949" s="2" t="s">
        <v>1685</v>
      </c>
      <c r="J1949" s="2" t="s">
        <v>30</v>
      </c>
      <c r="K1949" s="10" t="s">
        <v>149</v>
      </c>
      <c r="L1949" s="2" t="s">
        <v>44</v>
      </c>
      <c r="M1949" s="2" t="s">
        <v>38</v>
      </c>
      <c r="N1949" s="10">
        <v>2006</v>
      </c>
      <c r="O1949" s="9">
        <v>39042</v>
      </c>
      <c r="P1949" s="2">
        <v>41.85</v>
      </c>
      <c r="Q1949" s="2">
        <v>-67.983333000000002</v>
      </c>
      <c r="R1949" s="11">
        <v>146</v>
      </c>
      <c r="S1949" s="11">
        <v>146</v>
      </c>
      <c r="T1949" s="2" t="s">
        <v>1846</v>
      </c>
      <c r="U1949" s="2" t="s">
        <v>40</v>
      </c>
      <c r="V1949" s="2" t="s">
        <v>149</v>
      </c>
      <c r="AD1949" s="10" t="s">
        <v>1858</v>
      </c>
    </row>
    <row r="1950" spans="1:43" x14ac:dyDescent="0.2">
      <c r="A1950" s="2">
        <v>111167</v>
      </c>
      <c r="B1950" s="2">
        <v>109925</v>
      </c>
      <c r="C1950" s="2">
        <v>154</v>
      </c>
      <c r="D1950" s="10" t="s">
        <v>1855</v>
      </c>
      <c r="E1950" s="2" t="s">
        <v>42</v>
      </c>
      <c r="F1950" s="2" t="s">
        <v>1686</v>
      </c>
      <c r="J1950" s="2" t="s">
        <v>30</v>
      </c>
      <c r="K1950" s="10" t="s">
        <v>149</v>
      </c>
      <c r="L1950" s="2" t="s">
        <v>44</v>
      </c>
      <c r="M1950" s="2" t="s">
        <v>38</v>
      </c>
      <c r="N1950" s="10">
        <v>2006</v>
      </c>
      <c r="O1950" s="9">
        <v>39042</v>
      </c>
      <c r="P1950" s="2">
        <v>41.85</v>
      </c>
      <c r="Q1950" s="2">
        <v>-67.983333000000002</v>
      </c>
      <c r="R1950" s="11">
        <v>98</v>
      </c>
      <c r="S1950" s="11">
        <v>98</v>
      </c>
      <c r="T1950" s="2" t="s">
        <v>1846</v>
      </c>
      <c r="U1950" s="2" t="s">
        <v>40</v>
      </c>
      <c r="V1950" s="2" t="s">
        <v>149</v>
      </c>
      <c r="AD1950" s="10" t="s">
        <v>1858</v>
      </c>
    </row>
    <row r="1951" spans="1:43" x14ac:dyDescent="0.2">
      <c r="A1951" s="2">
        <v>111168</v>
      </c>
      <c r="B1951" s="2">
        <v>109926</v>
      </c>
      <c r="C1951" s="2">
        <v>154</v>
      </c>
      <c r="D1951" s="10" t="s">
        <v>1855</v>
      </c>
      <c r="E1951" s="2" t="s">
        <v>42</v>
      </c>
      <c r="F1951" s="2" t="s">
        <v>1687</v>
      </c>
      <c r="J1951" s="2" t="s">
        <v>30</v>
      </c>
      <c r="K1951" s="10" t="s">
        <v>149</v>
      </c>
      <c r="L1951" s="2" t="s">
        <v>44</v>
      </c>
      <c r="M1951" s="2" t="s">
        <v>38</v>
      </c>
      <c r="N1951" s="10">
        <v>2006</v>
      </c>
      <c r="O1951" s="9">
        <v>39042</v>
      </c>
      <c r="P1951" s="2">
        <v>41.85</v>
      </c>
      <c r="Q1951" s="2">
        <v>-68</v>
      </c>
      <c r="R1951" s="11">
        <v>129</v>
      </c>
      <c r="S1951" s="11">
        <v>129</v>
      </c>
      <c r="T1951" s="2" t="s">
        <v>1846</v>
      </c>
      <c r="U1951" s="2" t="s">
        <v>40</v>
      </c>
      <c r="V1951" s="2" t="s">
        <v>149</v>
      </c>
      <c r="AD1951" s="10" t="s">
        <v>1858</v>
      </c>
    </row>
    <row r="1952" spans="1:43" x14ac:dyDescent="0.2">
      <c r="A1952" s="2">
        <v>111170</v>
      </c>
      <c r="B1952" s="2">
        <v>109928</v>
      </c>
      <c r="C1952" s="2">
        <v>154</v>
      </c>
      <c r="D1952" s="10" t="s">
        <v>1855</v>
      </c>
      <c r="E1952" s="2" t="s">
        <v>42</v>
      </c>
      <c r="F1952" s="2" t="s">
        <v>1688</v>
      </c>
      <c r="J1952" s="2" t="s">
        <v>30</v>
      </c>
      <c r="K1952" s="10" t="s">
        <v>2219</v>
      </c>
      <c r="L1952" s="2" t="s">
        <v>44</v>
      </c>
      <c r="M1952" s="2" t="s">
        <v>38</v>
      </c>
      <c r="N1952" s="10">
        <v>2006</v>
      </c>
      <c r="O1952" s="9">
        <v>39042</v>
      </c>
      <c r="P1952" s="2">
        <v>41.833333000000003</v>
      </c>
      <c r="Q1952" s="2">
        <v>-68</v>
      </c>
      <c r="R1952" s="11">
        <v>102</v>
      </c>
      <c r="S1952" s="11">
        <v>102</v>
      </c>
      <c r="T1952" s="2" t="s">
        <v>1846</v>
      </c>
      <c r="U1952" s="2" t="s">
        <v>40</v>
      </c>
      <c r="V1952" s="2" t="s">
        <v>149</v>
      </c>
      <c r="AD1952" s="10" t="s">
        <v>1858</v>
      </c>
    </row>
    <row r="1953" spans="1:30" x14ac:dyDescent="0.2">
      <c r="A1953" s="2">
        <v>111171</v>
      </c>
      <c r="B1953" s="2">
        <v>109929</v>
      </c>
      <c r="C1953" s="2">
        <v>154</v>
      </c>
      <c r="D1953" s="10" t="s">
        <v>1855</v>
      </c>
      <c r="E1953" s="2" t="s">
        <v>42</v>
      </c>
      <c r="F1953" s="2" t="s">
        <v>1689</v>
      </c>
      <c r="J1953" s="2" t="s">
        <v>30</v>
      </c>
      <c r="K1953" s="10" t="s">
        <v>149</v>
      </c>
      <c r="L1953" s="2" t="s">
        <v>44</v>
      </c>
      <c r="M1953" s="2" t="s">
        <v>38</v>
      </c>
      <c r="N1953" s="10">
        <v>2006</v>
      </c>
      <c r="O1953" s="9">
        <v>39042</v>
      </c>
      <c r="P1953" s="2">
        <v>41.833333000000003</v>
      </c>
      <c r="Q1953" s="2">
        <v>-68</v>
      </c>
      <c r="R1953" s="11">
        <v>97</v>
      </c>
      <c r="S1953" s="11">
        <v>97</v>
      </c>
      <c r="T1953" s="2" t="s">
        <v>1846</v>
      </c>
      <c r="U1953" s="2" t="s">
        <v>40</v>
      </c>
      <c r="V1953" s="2" t="s">
        <v>149</v>
      </c>
      <c r="AD1953" s="10" t="s">
        <v>1858</v>
      </c>
    </row>
    <row r="1954" spans="1:30" x14ac:dyDescent="0.2">
      <c r="A1954" s="2">
        <v>111172</v>
      </c>
      <c r="B1954" s="2">
        <v>109930</v>
      </c>
      <c r="C1954" s="2">
        <v>154</v>
      </c>
      <c r="D1954" s="10" t="s">
        <v>1855</v>
      </c>
      <c r="E1954" s="2" t="s">
        <v>42</v>
      </c>
      <c r="F1954" s="2" t="s">
        <v>1690</v>
      </c>
      <c r="J1954" s="2" t="s">
        <v>30</v>
      </c>
      <c r="K1954" s="10" t="s">
        <v>149</v>
      </c>
      <c r="L1954" s="2" t="s">
        <v>44</v>
      </c>
      <c r="M1954" s="2" t="s">
        <v>38</v>
      </c>
      <c r="N1954" s="10">
        <v>2006</v>
      </c>
      <c r="O1954" s="9">
        <v>39042</v>
      </c>
      <c r="P1954" s="2">
        <v>41.833333000000003</v>
      </c>
      <c r="Q1954" s="2">
        <v>-68</v>
      </c>
      <c r="R1954" s="11">
        <v>145</v>
      </c>
      <c r="S1954" s="11">
        <v>145</v>
      </c>
      <c r="T1954" s="2" t="s">
        <v>1846</v>
      </c>
      <c r="U1954" s="2" t="s">
        <v>40</v>
      </c>
      <c r="V1954" s="2" t="s">
        <v>149</v>
      </c>
      <c r="AD1954" s="10" t="s">
        <v>1858</v>
      </c>
    </row>
    <row r="1955" spans="1:30" x14ac:dyDescent="0.2">
      <c r="A1955" s="2">
        <v>111173</v>
      </c>
      <c r="B1955" s="2">
        <v>109931</v>
      </c>
      <c r="C1955" s="2">
        <v>154</v>
      </c>
      <c r="D1955" s="10" t="s">
        <v>1855</v>
      </c>
      <c r="E1955" s="2" t="s">
        <v>42</v>
      </c>
      <c r="F1955" s="2" t="s">
        <v>1691</v>
      </c>
      <c r="J1955" s="2" t="s">
        <v>30</v>
      </c>
      <c r="K1955" s="10" t="s">
        <v>2219</v>
      </c>
      <c r="L1955" s="2" t="s">
        <v>44</v>
      </c>
      <c r="M1955" s="2" t="s">
        <v>38</v>
      </c>
      <c r="N1955" s="10">
        <v>2006</v>
      </c>
      <c r="O1955" s="9">
        <v>39042</v>
      </c>
      <c r="P1955" s="2">
        <v>41.833333000000003</v>
      </c>
      <c r="Q1955" s="2">
        <v>-68</v>
      </c>
      <c r="R1955" s="11">
        <v>137</v>
      </c>
      <c r="S1955" s="11">
        <v>137</v>
      </c>
      <c r="T1955" s="2" t="s">
        <v>1846</v>
      </c>
      <c r="U1955" s="2" t="s">
        <v>40</v>
      </c>
      <c r="V1955" s="2" t="s">
        <v>149</v>
      </c>
      <c r="AD1955" s="10" t="s">
        <v>1858</v>
      </c>
    </row>
    <row r="1956" spans="1:30" x14ac:dyDescent="0.2">
      <c r="A1956" s="2">
        <v>111174</v>
      </c>
      <c r="B1956" s="2">
        <v>109932</v>
      </c>
      <c r="C1956" s="2">
        <v>154</v>
      </c>
      <c r="D1956" s="10" t="s">
        <v>1855</v>
      </c>
      <c r="E1956" s="2" t="s">
        <v>42</v>
      </c>
      <c r="F1956" s="2" t="s">
        <v>1692</v>
      </c>
      <c r="J1956" s="2" t="s">
        <v>30</v>
      </c>
      <c r="K1956" s="10" t="s">
        <v>35</v>
      </c>
      <c r="L1956" s="2" t="s">
        <v>44</v>
      </c>
      <c r="M1956" s="2" t="s">
        <v>38</v>
      </c>
      <c r="N1956" s="10">
        <v>2006</v>
      </c>
      <c r="O1956" s="9">
        <v>39042</v>
      </c>
      <c r="P1956" s="2">
        <v>41.833333000000003</v>
      </c>
      <c r="Q1956" s="2">
        <v>-68.016666999999998</v>
      </c>
      <c r="R1956" s="11">
        <v>123</v>
      </c>
      <c r="S1956" s="11">
        <v>123</v>
      </c>
      <c r="T1956" s="2" t="s">
        <v>1846</v>
      </c>
      <c r="U1956" s="2" t="s">
        <v>40</v>
      </c>
      <c r="V1956" s="2" t="s">
        <v>149</v>
      </c>
      <c r="AD1956" s="10" t="s">
        <v>1858</v>
      </c>
    </row>
    <row r="1957" spans="1:30" x14ac:dyDescent="0.2">
      <c r="A1957" s="2">
        <v>111175</v>
      </c>
      <c r="B1957" s="2">
        <v>109933</v>
      </c>
      <c r="C1957" s="2">
        <v>154</v>
      </c>
      <c r="D1957" s="10" t="s">
        <v>1855</v>
      </c>
      <c r="E1957" s="2" t="s">
        <v>42</v>
      </c>
      <c r="F1957" s="2" t="s">
        <v>1693</v>
      </c>
      <c r="J1957" s="2" t="s">
        <v>30</v>
      </c>
      <c r="K1957" s="10" t="s">
        <v>149</v>
      </c>
      <c r="L1957" s="2" t="s">
        <v>44</v>
      </c>
      <c r="M1957" s="2" t="s">
        <v>38</v>
      </c>
      <c r="N1957" s="10">
        <v>2006</v>
      </c>
      <c r="O1957" s="9">
        <v>39042</v>
      </c>
      <c r="P1957" s="2">
        <v>41.833333000000003</v>
      </c>
      <c r="Q1957" s="2">
        <v>-68.016666999999998</v>
      </c>
      <c r="R1957" s="11">
        <v>137</v>
      </c>
      <c r="S1957" s="11">
        <v>137</v>
      </c>
      <c r="T1957" s="2" t="s">
        <v>1846</v>
      </c>
      <c r="U1957" s="2" t="s">
        <v>40</v>
      </c>
      <c r="V1957" s="2" t="s">
        <v>149</v>
      </c>
      <c r="AD1957" s="10" t="s">
        <v>1858</v>
      </c>
    </row>
    <row r="1958" spans="1:30" x14ac:dyDescent="0.2">
      <c r="A1958" s="2">
        <v>111176</v>
      </c>
      <c r="B1958" s="2">
        <v>109934</v>
      </c>
      <c r="C1958" s="2">
        <v>154</v>
      </c>
      <c r="D1958" s="10" t="s">
        <v>1855</v>
      </c>
      <c r="E1958" s="2" t="s">
        <v>42</v>
      </c>
      <c r="F1958" s="2" t="s">
        <v>1694</v>
      </c>
      <c r="J1958" s="2" t="s">
        <v>30</v>
      </c>
      <c r="K1958" s="10" t="s">
        <v>2219</v>
      </c>
      <c r="L1958" s="2" t="s">
        <v>44</v>
      </c>
      <c r="M1958" s="2" t="s">
        <v>38</v>
      </c>
      <c r="N1958" s="10">
        <v>2006</v>
      </c>
      <c r="O1958" s="9">
        <v>39042</v>
      </c>
      <c r="P1958" s="2">
        <v>41.833333000000003</v>
      </c>
      <c r="Q1958" s="2">
        <v>-68.016666999999998</v>
      </c>
      <c r="R1958" s="11">
        <v>115</v>
      </c>
      <c r="S1958" s="11">
        <v>115</v>
      </c>
      <c r="T1958" s="2" t="s">
        <v>1846</v>
      </c>
      <c r="U1958" s="2" t="s">
        <v>40</v>
      </c>
      <c r="V1958" s="2" t="s">
        <v>149</v>
      </c>
      <c r="AD1958" s="10" t="s">
        <v>1858</v>
      </c>
    </row>
    <row r="1959" spans="1:30" x14ac:dyDescent="0.2">
      <c r="A1959" s="2">
        <v>111177</v>
      </c>
      <c r="B1959" s="2">
        <v>109935</v>
      </c>
      <c r="C1959" s="2">
        <v>154</v>
      </c>
      <c r="D1959" s="10" t="s">
        <v>1855</v>
      </c>
      <c r="E1959" s="2" t="s">
        <v>42</v>
      </c>
      <c r="F1959" s="2" t="s">
        <v>1695</v>
      </c>
      <c r="J1959" s="2" t="s">
        <v>30</v>
      </c>
      <c r="K1959" s="10" t="s">
        <v>2219</v>
      </c>
      <c r="L1959" s="2" t="s">
        <v>44</v>
      </c>
      <c r="M1959" s="2" t="s">
        <v>38</v>
      </c>
      <c r="N1959" s="10">
        <v>2006</v>
      </c>
      <c r="O1959" s="9">
        <v>39042</v>
      </c>
      <c r="P1959" s="2">
        <v>41.833333000000003</v>
      </c>
      <c r="Q1959" s="2">
        <v>-68.016666999999998</v>
      </c>
      <c r="R1959" s="11">
        <v>142</v>
      </c>
      <c r="S1959" s="11">
        <v>142</v>
      </c>
      <c r="T1959" s="2" t="s">
        <v>1846</v>
      </c>
      <c r="U1959" s="2" t="s">
        <v>40</v>
      </c>
      <c r="V1959" s="2" t="s">
        <v>149</v>
      </c>
      <c r="AD1959" s="10" t="s">
        <v>1858</v>
      </c>
    </row>
    <row r="1960" spans="1:30" x14ac:dyDescent="0.2">
      <c r="A1960" s="2">
        <v>111178</v>
      </c>
      <c r="B1960" s="2">
        <v>109936</v>
      </c>
      <c r="C1960" s="2">
        <v>154</v>
      </c>
      <c r="D1960" s="10" t="s">
        <v>1855</v>
      </c>
      <c r="E1960" s="2" t="s">
        <v>42</v>
      </c>
      <c r="F1960" s="2" t="s">
        <v>1696</v>
      </c>
      <c r="J1960" s="2" t="s">
        <v>30</v>
      </c>
      <c r="K1960" s="10" t="s">
        <v>149</v>
      </c>
      <c r="L1960" s="2" t="s">
        <v>44</v>
      </c>
      <c r="M1960" s="2" t="s">
        <v>38</v>
      </c>
      <c r="N1960" s="10">
        <v>2006</v>
      </c>
      <c r="O1960" s="9">
        <v>39042</v>
      </c>
      <c r="P1960" s="2">
        <v>41.833333000000003</v>
      </c>
      <c r="Q1960" s="2">
        <v>-68.016666999999998</v>
      </c>
      <c r="R1960" s="11">
        <v>131</v>
      </c>
      <c r="S1960" s="11">
        <v>131</v>
      </c>
      <c r="T1960" s="2" t="s">
        <v>1846</v>
      </c>
      <c r="U1960" s="2" t="s">
        <v>40</v>
      </c>
      <c r="V1960" s="2" t="s">
        <v>149</v>
      </c>
      <c r="AD1960" s="10" t="s">
        <v>1858</v>
      </c>
    </row>
    <row r="1961" spans="1:30" x14ac:dyDescent="0.2">
      <c r="A1961" s="2">
        <v>111179</v>
      </c>
      <c r="B1961" s="2">
        <v>109937</v>
      </c>
      <c r="C1961" s="2">
        <v>154</v>
      </c>
      <c r="D1961" s="10" t="s">
        <v>1855</v>
      </c>
      <c r="E1961" s="2" t="s">
        <v>42</v>
      </c>
      <c r="F1961" s="2" t="s">
        <v>1697</v>
      </c>
      <c r="J1961" s="2" t="s">
        <v>30</v>
      </c>
      <c r="K1961" s="10" t="s">
        <v>149</v>
      </c>
      <c r="L1961" s="2" t="s">
        <v>44</v>
      </c>
      <c r="M1961" s="2" t="s">
        <v>38</v>
      </c>
      <c r="N1961" s="10">
        <v>2006</v>
      </c>
      <c r="O1961" s="9">
        <v>39042</v>
      </c>
      <c r="P1961" s="2">
        <v>41.816667000000002</v>
      </c>
      <c r="Q1961" s="2">
        <v>-68.016666999999998</v>
      </c>
      <c r="R1961" s="11">
        <v>128</v>
      </c>
      <c r="S1961" s="11">
        <v>128</v>
      </c>
      <c r="T1961" s="2" t="s">
        <v>1846</v>
      </c>
      <c r="U1961" s="2" t="s">
        <v>40</v>
      </c>
      <c r="V1961" s="2" t="s">
        <v>149</v>
      </c>
      <c r="AD1961" s="10" t="s">
        <v>1858</v>
      </c>
    </row>
    <row r="1962" spans="1:30" x14ac:dyDescent="0.2">
      <c r="A1962" s="2">
        <v>111180</v>
      </c>
      <c r="B1962" s="2">
        <v>109938</v>
      </c>
      <c r="C1962" s="2">
        <v>154</v>
      </c>
      <c r="D1962" s="10" t="s">
        <v>1855</v>
      </c>
      <c r="E1962" s="2" t="s">
        <v>42</v>
      </c>
      <c r="F1962" s="2" t="s">
        <v>1698</v>
      </c>
      <c r="J1962" s="2" t="s">
        <v>30</v>
      </c>
      <c r="K1962" s="10" t="s">
        <v>149</v>
      </c>
      <c r="L1962" s="2" t="s">
        <v>44</v>
      </c>
      <c r="M1962" s="2" t="s">
        <v>38</v>
      </c>
      <c r="N1962" s="10">
        <v>2006</v>
      </c>
      <c r="O1962" s="9">
        <v>39043</v>
      </c>
      <c r="P1962" s="2">
        <v>41.833333000000003</v>
      </c>
      <c r="Q1962" s="2">
        <v>-68.116667000000007</v>
      </c>
      <c r="R1962" s="11">
        <v>139</v>
      </c>
      <c r="S1962" s="11">
        <v>139</v>
      </c>
      <c r="T1962" s="2" t="s">
        <v>1846</v>
      </c>
      <c r="U1962" s="2" t="s">
        <v>40</v>
      </c>
      <c r="V1962" s="2" t="s">
        <v>149</v>
      </c>
      <c r="AD1962" s="10" t="s">
        <v>1858</v>
      </c>
    </row>
    <row r="1963" spans="1:30" x14ac:dyDescent="0.2">
      <c r="A1963" s="2">
        <v>113120</v>
      </c>
      <c r="B1963" s="2">
        <v>111864</v>
      </c>
      <c r="C1963" s="2">
        <v>154</v>
      </c>
      <c r="D1963" s="10" t="s">
        <v>1855</v>
      </c>
      <c r="E1963" s="2" t="s">
        <v>42</v>
      </c>
      <c r="F1963" s="2" t="s">
        <v>1699</v>
      </c>
      <c r="J1963" s="2" t="s">
        <v>30</v>
      </c>
      <c r="K1963" s="10" t="s">
        <v>2219</v>
      </c>
      <c r="L1963" s="2" t="s">
        <v>44</v>
      </c>
      <c r="M1963" s="2" t="s">
        <v>38</v>
      </c>
      <c r="N1963" s="10">
        <v>2007</v>
      </c>
      <c r="O1963" s="9">
        <v>39322</v>
      </c>
      <c r="P1963" s="2">
        <v>43.833333000000003</v>
      </c>
      <c r="Q1963" s="2">
        <v>-48.766666999999998</v>
      </c>
      <c r="R1963" s="11">
        <v>98</v>
      </c>
      <c r="S1963" s="11">
        <v>98</v>
      </c>
      <c r="T1963" s="2" t="s">
        <v>1846</v>
      </c>
      <c r="U1963" s="2" t="s">
        <v>40</v>
      </c>
      <c r="V1963" s="2" t="s">
        <v>149</v>
      </c>
      <c r="AD1963" s="10" t="s">
        <v>1858</v>
      </c>
    </row>
    <row r="1964" spans="1:30" x14ac:dyDescent="0.2">
      <c r="A1964" s="2">
        <v>113144</v>
      </c>
      <c r="B1964" s="2">
        <v>111888</v>
      </c>
      <c r="C1964" s="2">
        <v>154</v>
      </c>
      <c r="D1964" s="10" t="s">
        <v>1855</v>
      </c>
      <c r="E1964" s="2" t="s">
        <v>42</v>
      </c>
      <c r="F1964" s="2" t="s">
        <v>1700</v>
      </c>
      <c r="J1964" s="2" t="s">
        <v>30</v>
      </c>
      <c r="K1964" s="10" t="s">
        <v>2219</v>
      </c>
      <c r="L1964" s="2" t="s">
        <v>44</v>
      </c>
      <c r="M1964" s="2" t="s">
        <v>38</v>
      </c>
      <c r="N1964" s="10">
        <v>2007</v>
      </c>
      <c r="O1964" s="9">
        <v>39322</v>
      </c>
      <c r="P1964" s="2">
        <v>43.833333000000003</v>
      </c>
      <c r="Q1964" s="2">
        <v>-48.766666999999998</v>
      </c>
      <c r="R1964" s="11">
        <v>96</v>
      </c>
      <c r="S1964" s="11">
        <v>96</v>
      </c>
      <c r="T1964" s="2" t="s">
        <v>1846</v>
      </c>
      <c r="U1964" s="2" t="s">
        <v>40</v>
      </c>
      <c r="V1964" s="2" t="s">
        <v>149</v>
      </c>
      <c r="AD1964" s="10" t="s">
        <v>1858</v>
      </c>
    </row>
    <row r="1965" spans="1:30" x14ac:dyDescent="0.2">
      <c r="A1965" s="2">
        <v>113224</v>
      </c>
      <c r="B1965" s="2">
        <v>111968</v>
      </c>
      <c r="C1965" s="2">
        <v>154</v>
      </c>
      <c r="D1965" s="10" t="s">
        <v>1855</v>
      </c>
      <c r="E1965" s="2" t="s">
        <v>42</v>
      </c>
      <c r="F1965" s="2" t="s">
        <v>1701</v>
      </c>
      <c r="J1965" s="2" t="s">
        <v>30</v>
      </c>
      <c r="K1965" s="10" t="s">
        <v>35</v>
      </c>
      <c r="L1965" s="2" t="s">
        <v>44</v>
      </c>
      <c r="M1965" s="2" t="s">
        <v>87</v>
      </c>
      <c r="N1965" s="10">
        <v>2008</v>
      </c>
      <c r="O1965" s="9">
        <v>39682</v>
      </c>
      <c r="P1965" s="2">
        <v>43.659722000000002</v>
      </c>
      <c r="Q1965" s="2">
        <v>-69.586944000000003</v>
      </c>
      <c r="R1965" s="11">
        <v>91.44</v>
      </c>
      <c r="S1965" s="11">
        <v>36</v>
      </c>
      <c r="T1965" s="2" t="s">
        <v>1850</v>
      </c>
      <c r="U1965" s="2" t="s">
        <v>40</v>
      </c>
      <c r="V1965" s="2" t="s">
        <v>149</v>
      </c>
      <c r="AD1965" s="10" t="s">
        <v>1858</v>
      </c>
    </row>
    <row r="1966" spans="1:30" x14ac:dyDescent="0.2">
      <c r="A1966" s="2">
        <v>113229</v>
      </c>
      <c r="B1966" s="2">
        <v>111973</v>
      </c>
      <c r="C1966" s="2">
        <v>154</v>
      </c>
      <c r="D1966" s="10" t="s">
        <v>1855</v>
      </c>
      <c r="E1966" s="2" t="s">
        <v>42</v>
      </c>
      <c r="F1966" s="2" t="s">
        <v>1702</v>
      </c>
      <c r="J1966" s="2" t="s">
        <v>30</v>
      </c>
      <c r="K1966" s="10" t="s">
        <v>2219</v>
      </c>
      <c r="L1966" s="2" t="s">
        <v>44</v>
      </c>
      <c r="M1966" s="2" t="s">
        <v>87</v>
      </c>
      <c r="N1966" s="10">
        <v>2008</v>
      </c>
      <c r="O1966" s="9">
        <v>39682</v>
      </c>
      <c r="P1966" s="2">
        <v>43.683610999999999</v>
      </c>
      <c r="Q1966" s="2">
        <v>-69.599444000000005</v>
      </c>
      <c r="R1966" s="11">
        <v>81.28</v>
      </c>
      <c r="S1966" s="11">
        <v>32</v>
      </c>
      <c r="T1966" s="2" t="s">
        <v>1850</v>
      </c>
      <c r="U1966" s="2" t="s">
        <v>40</v>
      </c>
      <c r="V1966" s="2" t="s">
        <v>149</v>
      </c>
      <c r="AD1966" s="10" t="s">
        <v>1858</v>
      </c>
    </row>
    <row r="1967" spans="1:30" x14ac:dyDescent="0.2">
      <c r="A1967" s="2">
        <v>113257</v>
      </c>
      <c r="B1967" s="2">
        <v>112001</v>
      </c>
      <c r="C1967" s="2">
        <v>154</v>
      </c>
      <c r="D1967" s="10" t="s">
        <v>1855</v>
      </c>
      <c r="E1967" s="2" t="s">
        <v>42</v>
      </c>
      <c r="F1967" s="2" t="s">
        <v>1703</v>
      </c>
      <c r="J1967" s="2" t="s">
        <v>30</v>
      </c>
      <c r="K1967" s="10" t="s">
        <v>2219</v>
      </c>
      <c r="L1967" s="2" t="s">
        <v>55</v>
      </c>
      <c r="M1967" s="2" t="s">
        <v>87</v>
      </c>
      <c r="N1967" s="10">
        <v>2007</v>
      </c>
      <c r="O1967" s="9">
        <v>39346</v>
      </c>
      <c r="P1967" s="2">
        <v>44.466667000000001</v>
      </c>
      <c r="Q1967" s="2">
        <v>-63.116667</v>
      </c>
      <c r="R1967" s="11">
        <v>132</v>
      </c>
      <c r="S1967" s="11">
        <v>132</v>
      </c>
      <c r="T1967" s="2" t="s">
        <v>1846</v>
      </c>
      <c r="U1967" s="2" t="s">
        <v>40</v>
      </c>
      <c r="V1967" s="2" t="s">
        <v>149</v>
      </c>
      <c r="AD1967" s="10" t="s">
        <v>1858</v>
      </c>
    </row>
    <row r="1968" spans="1:30" x14ac:dyDescent="0.2">
      <c r="A1968" s="2">
        <v>113260</v>
      </c>
      <c r="B1968" s="2">
        <v>112004</v>
      </c>
      <c r="C1968" s="2">
        <v>154</v>
      </c>
      <c r="D1968" s="10" t="s">
        <v>1855</v>
      </c>
      <c r="E1968" s="2" t="s">
        <v>42</v>
      </c>
      <c r="F1968" s="2" t="s">
        <v>1704</v>
      </c>
      <c r="J1968" s="2" t="s">
        <v>30</v>
      </c>
      <c r="K1968" s="10" t="s">
        <v>149</v>
      </c>
      <c r="L1968" s="2" t="s">
        <v>55</v>
      </c>
      <c r="M1968" s="2" t="s">
        <v>87</v>
      </c>
      <c r="N1968" s="10">
        <v>2007</v>
      </c>
      <c r="O1968" s="9">
        <v>39348</v>
      </c>
      <c r="P1968" s="2">
        <v>44.333333000000003</v>
      </c>
      <c r="Q1968" s="2">
        <v>-63.416666999999997</v>
      </c>
      <c r="R1968" s="11">
        <v>118</v>
      </c>
      <c r="S1968" s="11">
        <v>118</v>
      </c>
      <c r="T1968" s="2" t="s">
        <v>1846</v>
      </c>
      <c r="U1968" s="2" t="s">
        <v>40</v>
      </c>
      <c r="V1968" s="2" t="s">
        <v>41</v>
      </c>
      <c r="AD1968" s="10" t="s">
        <v>1858</v>
      </c>
    </row>
    <row r="1969" spans="1:43" x14ac:dyDescent="0.2">
      <c r="A1969" s="2">
        <v>113264</v>
      </c>
      <c r="B1969" s="2">
        <v>112008</v>
      </c>
      <c r="C1969" s="2">
        <v>154</v>
      </c>
      <c r="D1969" s="10" t="s">
        <v>1855</v>
      </c>
      <c r="E1969" s="2" t="s">
        <v>42</v>
      </c>
      <c r="F1969" s="2" t="s">
        <v>1705</v>
      </c>
      <c r="J1969" s="2" t="s">
        <v>30</v>
      </c>
      <c r="K1969" s="10" t="s">
        <v>2219</v>
      </c>
      <c r="L1969" s="2" t="s">
        <v>55</v>
      </c>
      <c r="M1969" s="2" t="s">
        <v>87</v>
      </c>
      <c r="N1969" s="10">
        <v>2007</v>
      </c>
      <c r="O1969" s="9">
        <v>39352</v>
      </c>
      <c r="P1969" s="2">
        <v>44.316667000000002</v>
      </c>
      <c r="Q1969" s="2">
        <v>-63.533332999999999</v>
      </c>
      <c r="R1969" s="11">
        <v>102</v>
      </c>
      <c r="S1969" s="11">
        <v>102</v>
      </c>
      <c r="T1969" s="2" t="s">
        <v>1846</v>
      </c>
      <c r="U1969" s="2" t="s">
        <v>40</v>
      </c>
      <c r="V1969" s="2" t="s">
        <v>149</v>
      </c>
      <c r="AD1969" s="10" t="s">
        <v>1858</v>
      </c>
    </row>
    <row r="1970" spans="1:43" x14ac:dyDescent="0.2">
      <c r="A1970" s="2">
        <v>113285</v>
      </c>
      <c r="B1970" s="2">
        <v>112029</v>
      </c>
      <c r="C1970" s="2">
        <v>154</v>
      </c>
      <c r="D1970" s="10" t="s">
        <v>1855</v>
      </c>
      <c r="E1970" s="2" t="s">
        <v>42</v>
      </c>
      <c r="F1970" s="2" t="s">
        <v>1706</v>
      </c>
      <c r="J1970" s="2" t="s">
        <v>30</v>
      </c>
      <c r="K1970" s="10" t="s">
        <v>149</v>
      </c>
      <c r="L1970" s="2" t="s">
        <v>55</v>
      </c>
      <c r="M1970" s="2" t="s">
        <v>87</v>
      </c>
      <c r="N1970" s="10">
        <v>2008</v>
      </c>
      <c r="O1970" s="9">
        <v>39641</v>
      </c>
      <c r="P1970" s="2">
        <v>44.316667000000002</v>
      </c>
      <c r="Q1970" s="2">
        <v>-63.383333</v>
      </c>
      <c r="R1970" s="11">
        <v>85.09</v>
      </c>
      <c r="S1970" s="11">
        <v>33.5</v>
      </c>
      <c r="T1970" s="2" t="s">
        <v>1850</v>
      </c>
      <c r="U1970" s="2" t="s">
        <v>40</v>
      </c>
      <c r="V1970" s="2" t="s">
        <v>149</v>
      </c>
      <c r="AD1970" s="10" t="s">
        <v>1858</v>
      </c>
    </row>
    <row r="1971" spans="1:43" x14ac:dyDescent="0.2">
      <c r="A1971" s="2">
        <v>113526</v>
      </c>
      <c r="B1971" s="2">
        <v>112270</v>
      </c>
      <c r="C1971" s="2">
        <v>154</v>
      </c>
      <c r="D1971" s="10" t="s">
        <v>1855</v>
      </c>
      <c r="E1971" s="2" t="s">
        <v>42</v>
      </c>
      <c r="F1971" s="2" t="s">
        <v>1707</v>
      </c>
      <c r="J1971" s="2" t="s">
        <v>30</v>
      </c>
      <c r="K1971" s="10" t="s">
        <v>2219</v>
      </c>
      <c r="L1971" s="2" t="s">
        <v>55</v>
      </c>
      <c r="M1971" s="2" t="s">
        <v>87</v>
      </c>
      <c r="N1971" s="10">
        <v>2007</v>
      </c>
      <c r="O1971" s="9">
        <v>39315</v>
      </c>
      <c r="P1971" s="2">
        <v>44.233333000000002</v>
      </c>
      <c r="Q1971" s="2">
        <v>-62.916666999999997</v>
      </c>
      <c r="R1971" s="11">
        <v>117</v>
      </c>
      <c r="S1971" s="11">
        <v>117</v>
      </c>
      <c r="T1971" s="2" t="s">
        <v>1846</v>
      </c>
      <c r="U1971" s="2" t="s">
        <v>40</v>
      </c>
      <c r="V1971" s="2" t="s">
        <v>149</v>
      </c>
      <c r="AD1971" s="10" t="s">
        <v>1858</v>
      </c>
    </row>
    <row r="1972" spans="1:43" x14ac:dyDescent="0.2">
      <c r="A1972" s="2">
        <v>113728</v>
      </c>
      <c r="B1972" s="2">
        <v>112471</v>
      </c>
      <c r="C1972" s="2">
        <v>154</v>
      </c>
      <c r="D1972" s="10" t="s">
        <v>1855</v>
      </c>
      <c r="E1972" s="2" t="s">
        <v>42</v>
      </c>
      <c r="F1972" s="2" t="s">
        <v>1708</v>
      </c>
      <c r="J1972" s="2" t="s">
        <v>30</v>
      </c>
      <c r="K1972" s="10" t="s">
        <v>35</v>
      </c>
      <c r="L1972" s="2" t="s">
        <v>44</v>
      </c>
      <c r="M1972" s="2" t="s">
        <v>87</v>
      </c>
      <c r="N1972" s="10">
        <v>2008</v>
      </c>
      <c r="O1972" s="9">
        <v>39663</v>
      </c>
      <c r="P1972" s="2">
        <v>44.777222000000002</v>
      </c>
      <c r="Q1972" s="2">
        <v>-65.711667000000006</v>
      </c>
      <c r="R1972" s="11">
        <v>139.69999999999999</v>
      </c>
      <c r="S1972" s="11">
        <v>55</v>
      </c>
      <c r="T1972" s="2" t="s">
        <v>1850</v>
      </c>
      <c r="U1972" s="2" t="s">
        <v>52</v>
      </c>
      <c r="V1972" s="2" t="s">
        <v>41</v>
      </c>
      <c r="W1972" s="2">
        <v>22.650000000000002</v>
      </c>
      <c r="X1972" s="2">
        <v>50</v>
      </c>
      <c r="Y1972" s="2" t="s">
        <v>1847</v>
      </c>
      <c r="Z1972" s="2" t="s">
        <v>47</v>
      </c>
      <c r="AA1972" s="2" t="s">
        <v>41</v>
      </c>
      <c r="AD1972" s="10" t="s">
        <v>1858</v>
      </c>
    </row>
    <row r="1973" spans="1:43" x14ac:dyDescent="0.2">
      <c r="A1973" s="2">
        <v>113729</v>
      </c>
      <c r="B1973" s="2">
        <v>112472</v>
      </c>
      <c r="C1973" s="2">
        <v>154</v>
      </c>
      <c r="D1973" s="10" t="s">
        <v>1855</v>
      </c>
      <c r="E1973" s="2" t="s">
        <v>42</v>
      </c>
      <c r="F1973" s="2" t="s">
        <v>1709</v>
      </c>
      <c r="J1973" s="2" t="s">
        <v>30</v>
      </c>
      <c r="K1973" s="10" t="s">
        <v>2219</v>
      </c>
      <c r="L1973" s="2" t="s">
        <v>44</v>
      </c>
      <c r="M1973" s="2" t="s">
        <v>87</v>
      </c>
      <c r="N1973" s="10">
        <v>2010</v>
      </c>
      <c r="O1973" s="9">
        <v>40390</v>
      </c>
      <c r="P1973" s="2">
        <v>44.75</v>
      </c>
      <c r="Q1973" s="2">
        <v>-65.833332999999996</v>
      </c>
      <c r="R1973" s="11">
        <v>195</v>
      </c>
      <c r="S1973" s="11">
        <v>6.5</v>
      </c>
      <c r="T1973" s="2" t="s">
        <v>1851</v>
      </c>
      <c r="U1973" s="2" t="s">
        <v>52</v>
      </c>
      <c r="V1973" s="2" t="s">
        <v>41</v>
      </c>
      <c r="W1973" s="2">
        <v>104.19</v>
      </c>
      <c r="X1973" s="2">
        <v>230</v>
      </c>
      <c r="Y1973" s="2" t="s">
        <v>1847</v>
      </c>
      <c r="Z1973" s="2" t="s">
        <v>47</v>
      </c>
      <c r="AA1973" s="2" t="s">
        <v>41</v>
      </c>
      <c r="AD1973" s="10" t="s">
        <v>1858</v>
      </c>
    </row>
    <row r="1974" spans="1:43" x14ac:dyDescent="0.2">
      <c r="A1974" s="2">
        <v>113730</v>
      </c>
      <c r="B1974" s="2">
        <v>112473</v>
      </c>
      <c r="C1974" s="2">
        <v>154</v>
      </c>
      <c r="D1974" s="10" t="s">
        <v>1855</v>
      </c>
      <c r="E1974" s="2" t="s">
        <v>42</v>
      </c>
      <c r="F1974" s="2" t="s">
        <v>1710</v>
      </c>
      <c r="J1974" s="2" t="s">
        <v>30</v>
      </c>
      <c r="K1974" s="10" t="s">
        <v>2219</v>
      </c>
      <c r="L1974" s="2" t="s">
        <v>44</v>
      </c>
      <c r="M1974" s="2" t="s">
        <v>87</v>
      </c>
      <c r="N1974" s="10">
        <v>2010</v>
      </c>
      <c r="O1974" s="9">
        <v>40390</v>
      </c>
      <c r="P1974" s="2">
        <v>44.75</v>
      </c>
      <c r="Q1974" s="2">
        <v>-65.833332999999996</v>
      </c>
      <c r="R1974" s="11">
        <v>120</v>
      </c>
      <c r="S1974" s="11">
        <v>4</v>
      </c>
      <c r="T1974" s="2" t="s">
        <v>1851</v>
      </c>
      <c r="U1974" s="2" t="s">
        <v>52</v>
      </c>
      <c r="V1974" s="2" t="s">
        <v>41</v>
      </c>
      <c r="W1974" s="2">
        <v>27.18</v>
      </c>
      <c r="X1974" s="2">
        <v>60</v>
      </c>
      <c r="Y1974" s="2" t="s">
        <v>1847</v>
      </c>
      <c r="Z1974" s="2" t="s">
        <v>47</v>
      </c>
      <c r="AA1974" s="2" t="s">
        <v>41</v>
      </c>
      <c r="AD1974" s="10" t="s">
        <v>1858</v>
      </c>
    </row>
    <row r="1975" spans="1:43" x14ac:dyDescent="0.2">
      <c r="A1975" s="2">
        <v>113731</v>
      </c>
      <c r="B1975" s="2">
        <v>112474</v>
      </c>
      <c r="C1975" s="2">
        <v>154</v>
      </c>
      <c r="D1975" s="10" t="s">
        <v>1855</v>
      </c>
      <c r="E1975" s="2" t="s">
        <v>42</v>
      </c>
      <c r="F1975" s="2" t="s">
        <v>1711</v>
      </c>
      <c r="J1975" s="2" t="s">
        <v>30</v>
      </c>
      <c r="K1975" s="10" t="s">
        <v>35</v>
      </c>
      <c r="L1975" s="2" t="s">
        <v>44</v>
      </c>
      <c r="M1975" s="2" t="s">
        <v>87</v>
      </c>
      <c r="N1975" s="10">
        <v>2010</v>
      </c>
      <c r="O1975" s="9">
        <v>40408</v>
      </c>
      <c r="P1975" s="2">
        <v>44.766666999999998</v>
      </c>
      <c r="Q1975" s="2">
        <v>-65.766666999999998</v>
      </c>
      <c r="R1975" s="11">
        <v>120</v>
      </c>
      <c r="S1975" s="11">
        <v>4</v>
      </c>
      <c r="T1975" s="2" t="s">
        <v>1851</v>
      </c>
      <c r="U1975" s="2" t="s">
        <v>52</v>
      </c>
      <c r="V1975" s="2" t="s">
        <v>41</v>
      </c>
      <c r="W1975" s="2">
        <v>22.650000000000002</v>
      </c>
      <c r="X1975" s="2">
        <v>50</v>
      </c>
      <c r="Y1975" s="2" t="s">
        <v>1847</v>
      </c>
      <c r="Z1975" s="2" t="s">
        <v>47</v>
      </c>
      <c r="AA1975" s="2" t="s">
        <v>41</v>
      </c>
      <c r="AD1975" s="10" t="s">
        <v>1858</v>
      </c>
    </row>
    <row r="1976" spans="1:43" x14ac:dyDescent="0.2">
      <c r="A1976" s="2">
        <v>113732</v>
      </c>
      <c r="B1976" s="2">
        <v>112475</v>
      </c>
      <c r="C1976" s="2">
        <v>154</v>
      </c>
      <c r="D1976" s="10" t="s">
        <v>1854</v>
      </c>
      <c r="E1976" s="2" t="s">
        <v>28</v>
      </c>
      <c r="F1976" s="2" t="s">
        <v>1712</v>
      </c>
      <c r="J1976" s="2" t="s">
        <v>30</v>
      </c>
      <c r="K1976" s="10" t="s">
        <v>149</v>
      </c>
      <c r="L1976" s="2" t="s">
        <v>44</v>
      </c>
      <c r="M1976" s="2" t="s">
        <v>87</v>
      </c>
      <c r="N1976" s="10">
        <v>2008</v>
      </c>
      <c r="O1976" s="9">
        <v>39690</v>
      </c>
      <c r="P1976" s="2">
        <v>44.770277999999998</v>
      </c>
      <c r="Q1976" s="2">
        <v>-65.750833</v>
      </c>
      <c r="R1976" s="11">
        <v>135</v>
      </c>
      <c r="S1976" s="11">
        <v>4.5</v>
      </c>
      <c r="T1976" s="2" t="s">
        <v>1851</v>
      </c>
      <c r="U1976" s="2" t="s">
        <v>52</v>
      </c>
      <c r="V1976" s="2" t="s">
        <v>41</v>
      </c>
      <c r="W1976" s="2">
        <v>31.71</v>
      </c>
      <c r="X1976" s="2">
        <v>70</v>
      </c>
      <c r="Y1976" s="2" t="s">
        <v>1847</v>
      </c>
      <c r="Z1976" s="2" t="s">
        <v>47</v>
      </c>
      <c r="AA1976" s="2" t="s">
        <v>41</v>
      </c>
      <c r="AB1976" s="2" t="s">
        <v>31</v>
      </c>
      <c r="AC1976" s="2" t="s">
        <v>99</v>
      </c>
      <c r="AD1976" s="10">
        <v>2009</v>
      </c>
      <c r="AE1976" s="9">
        <v>40127</v>
      </c>
      <c r="AF1976" s="2">
        <v>43.133333</v>
      </c>
      <c r="AG1976" s="2">
        <v>-67.5</v>
      </c>
      <c r="AH1976" s="2">
        <v>177.8</v>
      </c>
      <c r="AI1976" s="2">
        <v>70</v>
      </c>
      <c r="AJ1976" s="2" t="s">
        <v>1850</v>
      </c>
      <c r="AK1976" s="2" t="s">
        <v>52</v>
      </c>
      <c r="AL1976" s="2" t="s">
        <v>41</v>
      </c>
      <c r="AM1976" s="2">
        <v>81.540000000000006</v>
      </c>
      <c r="AN1976" s="2">
        <v>180</v>
      </c>
      <c r="AO1976" s="2" t="s">
        <v>1847</v>
      </c>
      <c r="AP1976" s="2" t="s">
        <v>47</v>
      </c>
      <c r="AQ1976" s="2" t="s">
        <v>41</v>
      </c>
    </row>
    <row r="1977" spans="1:43" x14ac:dyDescent="0.2">
      <c r="A1977" s="2">
        <v>113733</v>
      </c>
      <c r="B1977" s="2">
        <v>112476</v>
      </c>
      <c r="C1977" s="2">
        <v>154</v>
      </c>
      <c r="D1977" s="10" t="s">
        <v>1855</v>
      </c>
      <c r="E1977" s="2" t="s">
        <v>42</v>
      </c>
      <c r="F1977" s="2" t="s">
        <v>1713</v>
      </c>
      <c r="J1977" s="2" t="s">
        <v>30</v>
      </c>
      <c r="K1977" s="10" t="s">
        <v>149</v>
      </c>
      <c r="L1977" s="2" t="s">
        <v>44</v>
      </c>
      <c r="M1977" s="2" t="s">
        <v>87</v>
      </c>
      <c r="N1977" s="10">
        <v>2010</v>
      </c>
      <c r="O1977" s="9">
        <v>40439</v>
      </c>
      <c r="P1977" s="2">
        <v>44.3825</v>
      </c>
      <c r="Q1977" s="2">
        <v>-66.127222000000003</v>
      </c>
      <c r="R1977" s="11">
        <v>96.52</v>
      </c>
      <c r="S1977" s="11">
        <v>38</v>
      </c>
      <c r="T1977" s="2" t="s">
        <v>1850</v>
      </c>
      <c r="U1977" s="2" t="s">
        <v>52</v>
      </c>
      <c r="V1977" s="2" t="s">
        <v>41</v>
      </c>
      <c r="AD1977" s="10" t="s">
        <v>1858</v>
      </c>
    </row>
    <row r="1978" spans="1:43" x14ac:dyDescent="0.2">
      <c r="A1978" s="2">
        <v>113734</v>
      </c>
      <c r="B1978" s="2">
        <v>112477</v>
      </c>
      <c r="C1978" s="2">
        <v>154</v>
      </c>
      <c r="D1978" s="10" t="s">
        <v>1855</v>
      </c>
      <c r="E1978" s="2" t="s">
        <v>42</v>
      </c>
      <c r="F1978" s="2" t="s">
        <v>1714</v>
      </c>
      <c r="J1978" s="2" t="s">
        <v>30</v>
      </c>
      <c r="K1978" s="10" t="s">
        <v>149</v>
      </c>
      <c r="L1978" s="2" t="s">
        <v>44</v>
      </c>
      <c r="M1978" s="2" t="s">
        <v>87</v>
      </c>
      <c r="N1978" s="10">
        <v>2010</v>
      </c>
      <c r="O1978" s="9">
        <v>40418</v>
      </c>
      <c r="P1978" s="2">
        <v>44.783332999999999</v>
      </c>
      <c r="Q1978" s="2">
        <v>-65.75</v>
      </c>
      <c r="R1978" s="11">
        <v>75</v>
      </c>
      <c r="S1978" s="11">
        <v>2.5</v>
      </c>
      <c r="T1978" s="2" t="s">
        <v>1851</v>
      </c>
      <c r="U1978" s="2" t="s">
        <v>52</v>
      </c>
      <c r="V1978" s="2" t="s">
        <v>41</v>
      </c>
      <c r="W1978" s="2">
        <v>9.06</v>
      </c>
      <c r="X1978" s="2">
        <v>20</v>
      </c>
      <c r="Y1978" s="2" t="s">
        <v>1847</v>
      </c>
      <c r="Z1978" s="2" t="s">
        <v>47</v>
      </c>
      <c r="AA1978" s="2" t="s">
        <v>41</v>
      </c>
      <c r="AD1978" s="10" t="s">
        <v>1858</v>
      </c>
    </row>
    <row r="1979" spans="1:43" x14ac:dyDescent="0.2">
      <c r="A1979" s="2">
        <v>113735</v>
      </c>
      <c r="B1979" s="2">
        <v>112478</v>
      </c>
      <c r="C1979" s="2">
        <v>154</v>
      </c>
      <c r="D1979" s="10" t="s">
        <v>1855</v>
      </c>
      <c r="E1979" s="2" t="s">
        <v>42</v>
      </c>
      <c r="F1979" s="2" t="s">
        <v>1715</v>
      </c>
      <c r="J1979" s="2" t="s">
        <v>30</v>
      </c>
      <c r="K1979" s="10" t="s">
        <v>35</v>
      </c>
      <c r="L1979" s="2" t="s">
        <v>44</v>
      </c>
      <c r="M1979" s="2" t="s">
        <v>87</v>
      </c>
      <c r="N1979" s="10">
        <v>2010</v>
      </c>
      <c r="O1979" s="9">
        <v>40408</v>
      </c>
      <c r="P1979" s="2">
        <v>44.766666999999998</v>
      </c>
      <c r="Q1979" s="2">
        <v>-65.8</v>
      </c>
      <c r="S1979" s="11"/>
      <c r="AD1979" s="10" t="s">
        <v>1858</v>
      </c>
    </row>
    <row r="1980" spans="1:43" x14ac:dyDescent="0.2">
      <c r="A1980" s="2">
        <v>113736</v>
      </c>
      <c r="B1980" s="2">
        <v>112479</v>
      </c>
      <c r="C1980" s="2">
        <v>154</v>
      </c>
      <c r="D1980" s="10" t="s">
        <v>1855</v>
      </c>
      <c r="E1980" s="2" t="s">
        <v>42</v>
      </c>
      <c r="F1980" s="2" t="s">
        <v>1716</v>
      </c>
      <c r="J1980" s="2" t="s">
        <v>30</v>
      </c>
      <c r="K1980" s="10" t="s">
        <v>35</v>
      </c>
      <c r="L1980" s="2" t="s">
        <v>44</v>
      </c>
      <c r="M1980" s="2" t="s">
        <v>87</v>
      </c>
      <c r="N1980" s="10">
        <v>2010</v>
      </c>
      <c r="O1980" s="9">
        <v>40411</v>
      </c>
      <c r="P1980" s="2">
        <v>44.75</v>
      </c>
      <c r="Q1980" s="2">
        <v>-65.733333000000002</v>
      </c>
      <c r="R1980" s="11">
        <v>90</v>
      </c>
      <c r="S1980" s="11">
        <v>3</v>
      </c>
      <c r="T1980" s="2" t="s">
        <v>1851</v>
      </c>
      <c r="U1980" s="2" t="s">
        <v>52</v>
      </c>
      <c r="V1980" s="2" t="s">
        <v>41</v>
      </c>
      <c r="W1980" s="2">
        <v>11.325000000000001</v>
      </c>
      <c r="X1980" s="2">
        <v>25</v>
      </c>
      <c r="Y1980" s="2" t="s">
        <v>1847</v>
      </c>
      <c r="Z1980" s="2" t="s">
        <v>47</v>
      </c>
      <c r="AA1980" s="2" t="s">
        <v>41</v>
      </c>
      <c r="AD1980" s="10" t="s">
        <v>1858</v>
      </c>
    </row>
    <row r="1981" spans="1:43" x14ac:dyDescent="0.2">
      <c r="A1981" s="2">
        <v>113737</v>
      </c>
      <c r="B1981" s="2">
        <v>112480</v>
      </c>
      <c r="C1981" s="2">
        <v>154</v>
      </c>
      <c r="D1981" s="10" t="s">
        <v>1855</v>
      </c>
      <c r="E1981" s="2" t="s">
        <v>42</v>
      </c>
      <c r="F1981" s="2" t="s">
        <v>1717</v>
      </c>
      <c r="J1981" s="2" t="s">
        <v>30</v>
      </c>
      <c r="K1981" s="10" t="s">
        <v>35</v>
      </c>
      <c r="L1981" s="2" t="s">
        <v>55</v>
      </c>
      <c r="M1981" s="2" t="s">
        <v>87</v>
      </c>
      <c r="N1981" s="10">
        <v>2007</v>
      </c>
      <c r="O1981" s="9">
        <v>39360</v>
      </c>
      <c r="P1981" s="2">
        <v>44.733333000000002</v>
      </c>
      <c r="Q1981" s="2">
        <v>-62.866667</v>
      </c>
      <c r="R1981" s="11">
        <v>122</v>
      </c>
      <c r="S1981" s="11">
        <v>122</v>
      </c>
      <c r="T1981" s="2" t="s">
        <v>1846</v>
      </c>
      <c r="U1981" s="2" t="s">
        <v>52</v>
      </c>
      <c r="V1981" s="2" t="s">
        <v>41</v>
      </c>
      <c r="W1981" s="2">
        <v>23</v>
      </c>
      <c r="X1981" s="2">
        <v>23</v>
      </c>
      <c r="Y1981" s="2" t="s">
        <v>1849</v>
      </c>
      <c r="Z1981" s="2" t="s">
        <v>47</v>
      </c>
      <c r="AA1981" s="2" t="s">
        <v>41</v>
      </c>
      <c r="AD1981" s="10" t="s">
        <v>1858</v>
      </c>
    </row>
    <row r="1982" spans="1:43" x14ac:dyDescent="0.2">
      <c r="A1982" s="2">
        <v>113738</v>
      </c>
      <c r="B1982" s="2">
        <v>112481</v>
      </c>
      <c r="C1982" s="2">
        <v>154</v>
      </c>
      <c r="D1982" s="10" t="s">
        <v>1855</v>
      </c>
      <c r="E1982" s="2" t="s">
        <v>42</v>
      </c>
      <c r="F1982" s="2" t="s">
        <v>1718</v>
      </c>
      <c r="J1982" s="2" t="s">
        <v>30</v>
      </c>
      <c r="K1982" s="10" t="s">
        <v>149</v>
      </c>
      <c r="L1982" s="2" t="s">
        <v>44</v>
      </c>
      <c r="M1982" s="2" t="s">
        <v>87</v>
      </c>
      <c r="N1982" s="10">
        <v>2011</v>
      </c>
      <c r="O1982" s="9">
        <v>40769</v>
      </c>
      <c r="P1982" s="2">
        <v>44.790832999999999</v>
      </c>
      <c r="Q1982" s="2">
        <v>-65.732777999999996</v>
      </c>
      <c r="R1982" s="11">
        <v>91.44</v>
      </c>
      <c r="S1982" s="11">
        <v>36</v>
      </c>
      <c r="T1982" s="2" t="s">
        <v>1850</v>
      </c>
      <c r="U1982" s="2" t="s">
        <v>52</v>
      </c>
      <c r="V1982" s="2" t="s">
        <v>41</v>
      </c>
      <c r="W1982" s="2">
        <v>20.385000000000002</v>
      </c>
      <c r="X1982" s="2">
        <v>45</v>
      </c>
      <c r="Y1982" s="2" t="s">
        <v>1847</v>
      </c>
      <c r="Z1982" s="2" t="s">
        <v>47</v>
      </c>
      <c r="AA1982" s="2" t="s">
        <v>41</v>
      </c>
      <c r="AD1982" s="10" t="s">
        <v>1858</v>
      </c>
    </row>
    <row r="1983" spans="1:43" x14ac:dyDescent="0.2">
      <c r="A1983" s="2">
        <v>114999</v>
      </c>
      <c r="B1983" s="2">
        <v>113734</v>
      </c>
      <c r="C1983" s="2">
        <v>154</v>
      </c>
      <c r="D1983" s="10" t="s">
        <v>1855</v>
      </c>
      <c r="E1983" s="2" t="s">
        <v>42</v>
      </c>
      <c r="F1983" s="2" t="s">
        <v>1719</v>
      </c>
      <c r="J1983" s="2" t="s">
        <v>30</v>
      </c>
      <c r="K1983" s="10" t="s">
        <v>2219</v>
      </c>
      <c r="L1983" s="2" t="s">
        <v>55</v>
      </c>
      <c r="M1983" s="2" t="s">
        <v>87</v>
      </c>
      <c r="N1983" s="10">
        <v>2008</v>
      </c>
      <c r="O1983" s="9">
        <v>39671</v>
      </c>
      <c r="P1983" s="2">
        <v>44.357778000000003</v>
      </c>
      <c r="Q1983" s="2">
        <v>-63.484166999999999</v>
      </c>
      <c r="R1983" s="11">
        <v>116.84</v>
      </c>
      <c r="S1983" s="11">
        <v>46</v>
      </c>
      <c r="T1983" s="2" t="s">
        <v>1850</v>
      </c>
      <c r="U1983" s="2" t="s">
        <v>40</v>
      </c>
      <c r="V1983" s="2" t="s">
        <v>149</v>
      </c>
      <c r="AD1983" s="10" t="s">
        <v>1858</v>
      </c>
    </row>
    <row r="1984" spans="1:43" x14ac:dyDescent="0.2">
      <c r="A1984" s="2">
        <v>115065</v>
      </c>
      <c r="B1984" s="2">
        <v>113800</v>
      </c>
      <c r="C1984" s="2">
        <v>154</v>
      </c>
      <c r="D1984" s="10" t="s">
        <v>1855</v>
      </c>
      <c r="E1984" s="2" t="s">
        <v>42</v>
      </c>
      <c r="F1984" s="2" t="s">
        <v>1720</v>
      </c>
      <c r="J1984" s="2" t="s">
        <v>30</v>
      </c>
      <c r="K1984" s="10" t="s">
        <v>2219</v>
      </c>
      <c r="L1984" s="2" t="s">
        <v>55</v>
      </c>
      <c r="M1984" s="2" t="s">
        <v>87</v>
      </c>
      <c r="N1984" s="10">
        <v>2008</v>
      </c>
      <c r="O1984" s="9">
        <v>39711</v>
      </c>
      <c r="P1984" s="2">
        <v>44.389167</v>
      </c>
      <c r="Q1984" s="2">
        <v>-63.446944000000002</v>
      </c>
      <c r="R1984" s="11">
        <v>87.63</v>
      </c>
      <c r="S1984" s="11">
        <v>34.5</v>
      </c>
      <c r="T1984" s="2" t="s">
        <v>1850</v>
      </c>
      <c r="U1984" s="2" t="s">
        <v>40</v>
      </c>
      <c r="V1984" s="2" t="s">
        <v>149</v>
      </c>
      <c r="AD1984" s="10" t="s">
        <v>1858</v>
      </c>
    </row>
    <row r="1985" spans="1:30" x14ac:dyDescent="0.2">
      <c r="A1985" s="2">
        <v>115066</v>
      </c>
      <c r="B1985" s="2">
        <v>113801</v>
      </c>
      <c r="C1985" s="2">
        <v>154</v>
      </c>
      <c r="D1985" s="10" t="s">
        <v>1855</v>
      </c>
      <c r="E1985" s="2" t="s">
        <v>42</v>
      </c>
      <c r="F1985" s="2" t="s">
        <v>1721</v>
      </c>
      <c r="J1985" s="2" t="s">
        <v>30</v>
      </c>
      <c r="K1985" s="10" t="s">
        <v>149</v>
      </c>
      <c r="L1985" s="2" t="s">
        <v>55</v>
      </c>
      <c r="M1985" s="2" t="s">
        <v>87</v>
      </c>
      <c r="N1985" s="10">
        <v>2008</v>
      </c>
      <c r="O1985" s="9">
        <v>39711</v>
      </c>
      <c r="P1985" s="2">
        <v>44.389443999999997</v>
      </c>
      <c r="Q1985" s="2">
        <v>-63.456111</v>
      </c>
      <c r="R1985" s="11">
        <v>92.075000000000003</v>
      </c>
      <c r="S1985" s="11">
        <v>36.25</v>
      </c>
      <c r="T1985" s="2" t="s">
        <v>1850</v>
      </c>
      <c r="U1985" s="2" t="s">
        <v>40</v>
      </c>
      <c r="V1985" s="2" t="s">
        <v>149</v>
      </c>
      <c r="AD1985" s="10" t="s">
        <v>1858</v>
      </c>
    </row>
    <row r="1986" spans="1:30" x14ac:dyDescent="0.2">
      <c r="A1986" s="2">
        <v>115331</v>
      </c>
      <c r="B1986" s="2">
        <v>114066</v>
      </c>
      <c r="C1986" s="2">
        <v>154</v>
      </c>
      <c r="D1986" s="10" t="s">
        <v>1855</v>
      </c>
      <c r="E1986" s="2" t="s">
        <v>42</v>
      </c>
      <c r="F1986" s="2" t="s">
        <v>1722</v>
      </c>
      <c r="J1986" s="2" t="s">
        <v>30</v>
      </c>
      <c r="K1986" s="10" t="s">
        <v>35</v>
      </c>
      <c r="L1986" s="2" t="s">
        <v>44</v>
      </c>
      <c r="M1986" s="2" t="s">
        <v>87</v>
      </c>
      <c r="N1986" s="10">
        <v>2009</v>
      </c>
      <c r="O1986" s="9">
        <v>39997</v>
      </c>
      <c r="P1986" s="2">
        <v>41.016666999999998</v>
      </c>
      <c r="Q1986" s="2">
        <v>-71.383332999999993</v>
      </c>
      <c r="R1986" s="11">
        <v>86.36</v>
      </c>
      <c r="S1986" s="11">
        <v>34</v>
      </c>
      <c r="T1986" s="2" t="s">
        <v>1850</v>
      </c>
      <c r="U1986" s="2" t="s">
        <v>40</v>
      </c>
      <c r="V1986" s="2" t="s">
        <v>149</v>
      </c>
      <c r="W1986" s="2">
        <v>7.2480000000000002</v>
      </c>
      <c r="X1986" s="2">
        <v>16</v>
      </c>
      <c r="Y1986" s="2" t="s">
        <v>1847</v>
      </c>
      <c r="Z1986" s="2" t="s">
        <v>47</v>
      </c>
      <c r="AA1986" s="2" t="s">
        <v>41</v>
      </c>
      <c r="AD1986" s="10" t="s">
        <v>1858</v>
      </c>
    </row>
    <row r="1987" spans="1:30" x14ac:dyDescent="0.2">
      <c r="A1987" s="2">
        <v>115756</v>
      </c>
      <c r="B1987" s="2">
        <v>114487</v>
      </c>
      <c r="C1987" s="2">
        <v>154</v>
      </c>
      <c r="D1987" s="10" t="s">
        <v>1855</v>
      </c>
      <c r="E1987" s="2" t="s">
        <v>42</v>
      </c>
      <c r="F1987" s="2" t="s">
        <v>1723</v>
      </c>
      <c r="J1987" s="2" t="s">
        <v>30</v>
      </c>
      <c r="K1987" s="10" t="s">
        <v>2219</v>
      </c>
      <c r="L1987" s="2" t="s">
        <v>44</v>
      </c>
      <c r="M1987" s="2" t="s">
        <v>38</v>
      </c>
      <c r="N1987" s="10">
        <v>2008</v>
      </c>
      <c r="O1987" s="9">
        <v>39715</v>
      </c>
      <c r="P1987" s="2">
        <v>45.083333000000003</v>
      </c>
      <c r="Q1987" s="2">
        <v>-48.166666999999997</v>
      </c>
      <c r="R1987" s="11">
        <v>92.6</v>
      </c>
      <c r="S1987" s="11">
        <v>92.6</v>
      </c>
      <c r="T1987" s="2" t="s">
        <v>1846</v>
      </c>
      <c r="U1987" s="2" t="s">
        <v>40</v>
      </c>
      <c r="V1987" s="2" t="s">
        <v>149</v>
      </c>
      <c r="AD1987" s="10" t="s">
        <v>1858</v>
      </c>
    </row>
    <row r="1988" spans="1:30" x14ac:dyDescent="0.2">
      <c r="A1988" s="2">
        <v>115784</v>
      </c>
      <c r="B1988" s="2">
        <v>114515</v>
      </c>
      <c r="C1988" s="2">
        <v>154</v>
      </c>
      <c r="D1988" s="10" t="s">
        <v>1855</v>
      </c>
      <c r="E1988" s="2" t="s">
        <v>42</v>
      </c>
      <c r="F1988" s="2" t="s">
        <v>1724</v>
      </c>
      <c r="J1988" s="2" t="s">
        <v>30</v>
      </c>
      <c r="K1988" s="10" t="s">
        <v>149</v>
      </c>
      <c r="L1988" s="2" t="s">
        <v>44</v>
      </c>
      <c r="M1988" s="2" t="s">
        <v>38</v>
      </c>
      <c r="N1988" s="10">
        <v>2008</v>
      </c>
      <c r="O1988" s="9">
        <v>39716</v>
      </c>
      <c r="P1988" s="2">
        <v>44.914999999999999</v>
      </c>
      <c r="Q1988" s="2">
        <v>-48.421666999999999</v>
      </c>
      <c r="R1988" s="11">
        <v>91</v>
      </c>
      <c r="S1988" s="11">
        <v>91</v>
      </c>
      <c r="T1988" s="2" t="s">
        <v>1846</v>
      </c>
      <c r="U1988" s="2" t="s">
        <v>40</v>
      </c>
      <c r="V1988" s="2" t="s">
        <v>149</v>
      </c>
      <c r="AD1988" s="10" t="s">
        <v>1858</v>
      </c>
    </row>
    <row r="1989" spans="1:30" x14ac:dyDescent="0.2">
      <c r="A1989" s="2">
        <v>115787</v>
      </c>
      <c r="B1989" s="2">
        <v>114518</v>
      </c>
      <c r="C1989" s="2">
        <v>154</v>
      </c>
      <c r="D1989" s="10" t="s">
        <v>1855</v>
      </c>
      <c r="E1989" s="2" t="s">
        <v>42</v>
      </c>
      <c r="F1989" s="2" t="s">
        <v>1725</v>
      </c>
      <c r="J1989" s="2" t="s">
        <v>30</v>
      </c>
      <c r="K1989" s="10" t="s">
        <v>2219</v>
      </c>
      <c r="L1989" s="2" t="s">
        <v>44</v>
      </c>
      <c r="M1989" s="2" t="s">
        <v>38</v>
      </c>
      <c r="N1989" s="10">
        <v>2008</v>
      </c>
      <c r="O1989" s="9">
        <v>39717</v>
      </c>
      <c r="P1989" s="2">
        <v>45.25</v>
      </c>
      <c r="Q1989" s="2">
        <v>-47.68</v>
      </c>
      <c r="R1989" s="11">
        <v>100.5</v>
      </c>
      <c r="S1989" s="11">
        <v>100.5</v>
      </c>
      <c r="T1989" s="2" t="s">
        <v>1846</v>
      </c>
      <c r="U1989" s="2" t="s">
        <v>40</v>
      </c>
      <c r="V1989" s="2" t="s">
        <v>149</v>
      </c>
      <c r="AD1989" s="10" t="s">
        <v>1858</v>
      </c>
    </row>
    <row r="1990" spans="1:30" x14ac:dyDescent="0.2">
      <c r="A1990" s="2">
        <v>115802</v>
      </c>
      <c r="B1990" s="2">
        <v>114533</v>
      </c>
      <c r="C1990" s="2">
        <v>154</v>
      </c>
      <c r="D1990" s="10" t="s">
        <v>1855</v>
      </c>
      <c r="E1990" s="2" t="s">
        <v>42</v>
      </c>
      <c r="F1990" s="2" t="s">
        <v>1726</v>
      </c>
      <c r="J1990" s="2" t="s">
        <v>30</v>
      </c>
      <c r="K1990" s="10" t="s">
        <v>149</v>
      </c>
      <c r="L1990" s="2" t="s">
        <v>44</v>
      </c>
      <c r="M1990" s="2" t="s">
        <v>38</v>
      </c>
      <c r="N1990" s="10">
        <v>2008</v>
      </c>
      <c r="O1990" s="9">
        <v>39717</v>
      </c>
      <c r="P1990" s="2">
        <v>45.195</v>
      </c>
      <c r="Q1990" s="2">
        <v>-48</v>
      </c>
      <c r="R1990" s="11">
        <v>104</v>
      </c>
      <c r="S1990" s="11">
        <v>104</v>
      </c>
      <c r="T1990" s="2" t="s">
        <v>1846</v>
      </c>
      <c r="U1990" s="2" t="s">
        <v>40</v>
      </c>
      <c r="V1990" s="2" t="s">
        <v>149</v>
      </c>
      <c r="AD1990" s="10" t="s">
        <v>1858</v>
      </c>
    </row>
    <row r="1991" spans="1:30" x14ac:dyDescent="0.2">
      <c r="A1991" s="2">
        <v>116384</v>
      </c>
      <c r="B1991" s="2">
        <v>115115</v>
      </c>
      <c r="C1991" s="2">
        <v>154</v>
      </c>
      <c r="D1991" s="10" t="s">
        <v>1855</v>
      </c>
      <c r="E1991" s="2" t="s">
        <v>42</v>
      </c>
      <c r="F1991" s="2" t="s">
        <v>1727</v>
      </c>
      <c r="J1991" s="2" t="s">
        <v>30</v>
      </c>
      <c r="K1991" s="10" t="s">
        <v>149</v>
      </c>
      <c r="L1991" s="2" t="s">
        <v>44</v>
      </c>
      <c r="M1991" s="2" t="s">
        <v>38</v>
      </c>
      <c r="N1991" s="10">
        <v>2008</v>
      </c>
      <c r="O1991" s="9">
        <v>39739</v>
      </c>
      <c r="P1991" s="2">
        <v>45.244999999999997</v>
      </c>
      <c r="Q1991" s="2">
        <v>-47.218333000000001</v>
      </c>
      <c r="R1991" s="11">
        <v>99.5</v>
      </c>
      <c r="S1991" s="11">
        <v>99.5</v>
      </c>
      <c r="T1991" s="2" t="s">
        <v>1846</v>
      </c>
      <c r="U1991" s="2" t="s">
        <v>40</v>
      </c>
      <c r="V1991" s="2" t="s">
        <v>149</v>
      </c>
      <c r="AD1991" s="10" t="s">
        <v>1858</v>
      </c>
    </row>
    <row r="1992" spans="1:30" x14ac:dyDescent="0.2">
      <c r="A1992" s="2">
        <v>116418</v>
      </c>
      <c r="B1992" s="2">
        <v>115149</v>
      </c>
      <c r="C1992" s="2">
        <v>154</v>
      </c>
      <c r="D1992" s="10" t="s">
        <v>1855</v>
      </c>
      <c r="E1992" s="2" t="s">
        <v>42</v>
      </c>
      <c r="F1992" s="2" t="s">
        <v>1728</v>
      </c>
      <c r="J1992" s="2" t="s">
        <v>30</v>
      </c>
      <c r="K1992" s="10" t="s">
        <v>2219</v>
      </c>
      <c r="L1992" s="2" t="s">
        <v>44</v>
      </c>
      <c r="M1992" s="2" t="s">
        <v>38</v>
      </c>
      <c r="N1992" s="10">
        <v>2008</v>
      </c>
      <c r="O1992" s="9">
        <v>39739</v>
      </c>
      <c r="P1992" s="2">
        <v>45.258333</v>
      </c>
      <c r="Q1992" s="2">
        <v>-47.27</v>
      </c>
      <c r="R1992" s="11">
        <v>102.6</v>
      </c>
      <c r="S1992" s="11">
        <v>102.6</v>
      </c>
      <c r="T1992" s="2" t="s">
        <v>1846</v>
      </c>
      <c r="U1992" s="2" t="s">
        <v>40</v>
      </c>
      <c r="V1992" s="2" t="s">
        <v>149</v>
      </c>
      <c r="AD1992" s="10" t="s">
        <v>1858</v>
      </c>
    </row>
    <row r="1993" spans="1:30" x14ac:dyDescent="0.2">
      <c r="A1993" s="2">
        <v>116492</v>
      </c>
      <c r="B1993" s="2">
        <v>115223</v>
      </c>
      <c r="C1993" s="2">
        <v>154</v>
      </c>
      <c r="D1993" s="10" t="s">
        <v>1855</v>
      </c>
      <c r="E1993" s="2" t="s">
        <v>42</v>
      </c>
      <c r="F1993" s="2" t="s">
        <v>1729</v>
      </c>
      <c r="J1993" s="2" t="s">
        <v>30</v>
      </c>
      <c r="K1993" s="10" t="s">
        <v>149</v>
      </c>
      <c r="L1993" s="2" t="s">
        <v>44</v>
      </c>
      <c r="M1993" s="2" t="s">
        <v>38</v>
      </c>
      <c r="N1993" s="10">
        <v>2008</v>
      </c>
      <c r="O1993" s="9">
        <v>39739</v>
      </c>
      <c r="P1993" s="2">
        <v>45.15</v>
      </c>
      <c r="Q1993" s="2">
        <v>-47.6</v>
      </c>
      <c r="R1993" s="11">
        <v>92</v>
      </c>
      <c r="S1993" s="11">
        <v>92</v>
      </c>
      <c r="T1993" s="2" t="s">
        <v>1846</v>
      </c>
      <c r="U1993" s="2" t="s">
        <v>40</v>
      </c>
      <c r="V1993" s="2" t="s">
        <v>149</v>
      </c>
      <c r="AD1993" s="10" t="s">
        <v>1858</v>
      </c>
    </row>
    <row r="1994" spans="1:30" x14ac:dyDescent="0.2">
      <c r="A1994" s="2">
        <v>116953</v>
      </c>
      <c r="B1994" s="2">
        <v>115681</v>
      </c>
      <c r="C1994" s="2">
        <v>154</v>
      </c>
      <c r="D1994" s="10" t="s">
        <v>1855</v>
      </c>
      <c r="E1994" s="2" t="s">
        <v>42</v>
      </c>
      <c r="F1994" s="2" t="s">
        <v>1730</v>
      </c>
      <c r="J1994" s="2" t="s">
        <v>30</v>
      </c>
      <c r="K1994" s="10" t="s">
        <v>2219</v>
      </c>
      <c r="L1994" s="2" t="s">
        <v>44</v>
      </c>
      <c r="M1994" s="2" t="s">
        <v>87</v>
      </c>
      <c r="N1994" s="10">
        <v>2009</v>
      </c>
      <c r="O1994" s="9">
        <v>39990</v>
      </c>
      <c r="P1994" s="2">
        <v>40.839444</v>
      </c>
      <c r="Q1994" s="2">
        <v>-71.541111000000001</v>
      </c>
      <c r="R1994" s="11">
        <v>90</v>
      </c>
      <c r="S1994" s="11">
        <v>3</v>
      </c>
      <c r="T1994" s="2" t="s">
        <v>1851</v>
      </c>
      <c r="U1994" s="2" t="s">
        <v>52</v>
      </c>
      <c r="V1994" s="2" t="s">
        <v>41</v>
      </c>
      <c r="W1994" s="2">
        <v>13.59</v>
      </c>
      <c r="X1994" s="2">
        <v>30</v>
      </c>
      <c r="Y1994" s="2" t="s">
        <v>1847</v>
      </c>
      <c r="Z1994" s="2" t="s">
        <v>47</v>
      </c>
      <c r="AA1994" s="2" t="s">
        <v>41</v>
      </c>
      <c r="AD1994" s="10" t="s">
        <v>1858</v>
      </c>
    </row>
    <row r="1995" spans="1:30" x14ac:dyDescent="0.2">
      <c r="A1995" s="2">
        <v>116955</v>
      </c>
      <c r="B1995" s="2">
        <v>115683</v>
      </c>
      <c r="C1995" s="2">
        <v>154</v>
      </c>
      <c r="D1995" s="10" t="s">
        <v>1855</v>
      </c>
      <c r="E1995" s="2" t="s">
        <v>42</v>
      </c>
      <c r="F1995" s="2" t="s">
        <v>1731</v>
      </c>
      <c r="J1995" s="2" t="s">
        <v>30</v>
      </c>
      <c r="K1995" s="10" t="s">
        <v>149</v>
      </c>
      <c r="L1995" s="2" t="s">
        <v>44</v>
      </c>
      <c r="M1995" s="2" t="s">
        <v>87</v>
      </c>
      <c r="N1995" s="10">
        <v>2009</v>
      </c>
      <c r="O1995" s="9">
        <v>39990</v>
      </c>
      <c r="P1995" s="2">
        <v>40.844721999999997</v>
      </c>
      <c r="Q1995" s="2">
        <v>-71.535556</v>
      </c>
      <c r="R1995" s="11">
        <v>90</v>
      </c>
      <c r="S1995" s="11">
        <v>3</v>
      </c>
      <c r="T1995" s="2" t="s">
        <v>1851</v>
      </c>
      <c r="U1995" s="2" t="s">
        <v>52</v>
      </c>
      <c r="V1995" s="2" t="s">
        <v>41</v>
      </c>
      <c r="W1995" s="2">
        <v>18.12</v>
      </c>
      <c r="X1995" s="2">
        <v>40</v>
      </c>
      <c r="Y1995" s="2" t="s">
        <v>1847</v>
      </c>
      <c r="Z1995" s="2" t="s">
        <v>47</v>
      </c>
      <c r="AA1995" s="2" t="s">
        <v>41</v>
      </c>
      <c r="AD1995" s="10" t="s">
        <v>1858</v>
      </c>
    </row>
    <row r="1996" spans="1:30" x14ac:dyDescent="0.2">
      <c r="A1996" s="2">
        <v>117135</v>
      </c>
      <c r="B1996" s="2">
        <v>115862</v>
      </c>
      <c r="C1996" s="2">
        <v>154</v>
      </c>
      <c r="D1996" s="10" t="s">
        <v>1855</v>
      </c>
      <c r="E1996" s="2" t="s">
        <v>42</v>
      </c>
      <c r="F1996" s="2" t="s">
        <v>1732</v>
      </c>
      <c r="J1996" s="2" t="s">
        <v>30</v>
      </c>
      <c r="K1996" s="10" t="s">
        <v>2219</v>
      </c>
      <c r="L1996" s="2" t="s">
        <v>44</v>
      </c>
      <c r="M1996" s="2" t="s">
        <v>87</v>
      </c>
      <c r="N1996" s="10">
        <v>2010</v>
      </c>
      <c r="O1996" s="9">
        <v>40417</v>
      </c>
      <c r="P1996" s="2">
        <v>40.298611000000001</v>
      </c>
      <c r="Q1996" s="2">
        <v>-73.345832999999999</v>
      </c>
      <c r="R1996" s="11">
        <v>150</v>
      </c>
      <c r="S1996" s="11">
        <v>5</v>
      </c>
      <c r="T1996" s="2" t="s">
        <v>1851</v>
      </c>
      <c r="U1996" s="2" t="s">
        <v>40</v>
      </c>
      <c r="V1996" s="2" t="s">
        <v>41</v>
      </c>
      <c r="W1996" s="2">
        <v>40.770000000000003</v>
      </c>
      <c r="X1996" s="2">
        <v>90</v>
      </c>
      <c r="Y1996" s="2" t="s">
        <v>1847</v>
      </c>
      <c r="Z1996" s="2" t="s">
        <v>47</v>
      </c>
      <c r="AA1996" s="2" t="s">
        <v>41</v>
      </c>
      <c r="AD1996" s="10" t="s">
        <v>1858</v>
      </c>
    </row>
    <row r="1997" spans="1:30" x14ac:dyDescent="0.2">
      <c r="A1997" s="2">
        <v>117214</v>
      </c>
      <c r="B1997" s="2">
        <v>115941</v>
      </c>
      <c r="C1997" s="2">
        <v>154</v>
      </c>
      <c r="D1997" s="10" t="s">
        <v>1855</v>
      </c>
      <c r="E1997" s="2" t="s">
        <v>42</v>
      </c>
      <c r="F1997" s="2" t="s">
        <v>1733</v>
      </c>
      <c r="J1997" s="2" t="s">
        <v>30</v>
      </c>
      <c r="K1997" s="10" t="s">
        <v>2219</v>
      </c>
      <c r="L1997" s="2" t="s">
        <v>44</v>
      </c>
      <c r="M1997" s="2" t="s">
        <v>38</v>
      </c>
      <c r="N1997" s="10">
        <v>2009</v>
      </c>
      <c r="O1997" s="9">
        <v>39991</v>
      </c>
      <c r="P1997" s="2">
        <v>40.433332999999998</v>
      </c>
      <c r="Q1997" s="2">
        <v>-67.150000000000006</v>
      </c>
      <c r="R1997" s="11">
        <v>66.040000000000006</v>
      </c>
      <c r="S1997" s="11">
        <v>26</v>
      </c>
      <c r="T1997" s="2" t="s">
        <v>1850</v>
      </c>
      <c r="U1997" s="2" t="s">
        <v>40</v>
      </c>
      <c r="V1997" s="2" t="s">
        <v>41</v>
      </c>
      <c r="W1997" s="2">
        <v>6.7949999999999999</v>
      </c>
      <c r="X1997" s="2">
        <v>15</v>
      </c>
      <c r="Y1997" s="2" t="s">
        <v>1847</v>
      </c>
      <c r="Z1997" s="2" t="s">
        <v>47</v>
      </c>
      <c r="AA1997" s="2" t="s">
        <v>41</v>
      </c>
      <c r="AD1997" s="10" t="s">
        <v>1858</v>
      </c>
    </row>
    <row r="1998" spans="1:30" x14ac:dyDescent="0.2">
      <c r="A1998" s="2">
        <v>117336</v>
      </c>
      <c r="B1998" s="2">
        <v>116063</v>
      </c>
      <c r="C1998" s="2">
        <v>154</v>
      </c>
      <c r="D1998" s="10" t="s">
        <v>1855</v>
      </c>
      <c r="E1998" s="2" t="s">
        <v>42</v>
      </c>
      <c r="F1998" s="2" t="s">
        <v>1734</v>
      </c>
      <c r="J1998" s="2" t="s">
        <v>30</v>
      </c>
      <c r="K1998" s="10" t="s">
        <v>35</v>
      </c>
      <c r="L1998" s="2" t="s">
        <v>3123</v>
      </c>
      <c r="M1998" s="2" t="s">
        <v>87</v>
      </c>
      <c r="N1998" s="10">
        <v>2009</v>
      </c>
      <c r="O1998" s="9">
        <v>40067</v>
      </c>
      <c r="P1998" s="2">
        <v>50.831944</v>
      </c>
      <c r="Q1998" s="2">
        <v>-4.6897219999999997</v>
      </c>
      <c r="R1998" s="11">
        <v>130.08000000000001</v>
      </c>
      <c r="S1998" s="11">
        <v>130.08000000000001</v>
      </c>
      <c r="T1998" s="2" t="s">
        <v>1846</v>
      </c>
      <c r="U1998" s="2" t="s">
        <v>40</v>
      </c>
      <c r="V1998" s="2" t="s">
        <v>41</v>
      </c>
      <c r="W1998" s="2">
        <v>27.18</v>
      </c>
      <c r="X1998" s="2">
        <v>60</v>
      </c>
      <c r="Y1998" s="2" t="s">
        <v>1847</v>
      </c>
      <c r="Z1998" s="2" t="s">
        <v>47</v>
      </c>
      <c r="AA1998" s="2" t="s">
        <v>41</v>
      </c>
      <c r="AD1998" s="10" t="s">
        <v>1858</v>
      </c>
    </row>
    <row r="1999" spans="1:30" x14ac:dyDescent="0.2">
      <c r="A1999" s="2">
        <v>117337</v>
      </c>
      <c r="B1999" s="2">
        <v>116064</v>
      </c>
      <c r="C1999" s="2">
        <v>154</v>
      </c>
      <c r="D1999" s="10" t="s">
        <v>1855</v>
      </c>
      <c r="E1999" s="2" t="s">
        <v>42</v>
      </c>
      <c r="F1999" s="2" t="s">
        <v>1735</v>
      </c>
      <c r="J1999" s="2" t="s">
        <v>30</v>
      </c>
      <c r="K1999" s="10" t="s">
        <v>35</v>
      </c>
      <c r="L1999" s="2" t="s">
        <v>3123</v>
      </c>
      <c r="M1999" s="2" t="s">
        <v>87</v>
      </c>
      <c r="N1999" s="10">
        <v>2009</v>
      </c>
      <c r="O1999" s="9">
        <v>40067</v>
      </c>
      <c r="P1999" s="2">
        <v>50.831944</v>
      </c>
      <c r="Q1999" s="2">
        <v>-4.6897219999999997</v>
      </c>
      <c r="R1999" s="11">
        <v>125.97</v>
      </c>
      <c r="S1999" s="11">
        <v>125.97</v>
      </c>
      <c r="T1999" s="2" t="s">
        <v>1846</v>
      </c>
      <c r="U1999" s="2" t="s">
        <v>40</v>
      </c>
      <c r="V1999" s="2" t="s">
        <v>41</v>
      </c>
      <c r="W1999" s="2">
        <v>24.914999999999999</v>
      </c>
      <c r="X1999" s="2">
        <v>55</v>
      </c>
      <c r="Y1999" s="2" t="s">
        <v>1847</v>
      </c>
      <c r="Z1999" s="2" t="s">
        <v>47</v>
      </c>
      <c r="AA1999" s="2" t="s">
        <v>41</v>
      </c>
      <c r="AD1999" s="10" t="s">
        <v>1858</v>
      </c>
    </row>
    <row r="2000" spans="1:30" x14ac:dyDescent="0.2">
      <c r="A2000" s="2">
        <v>117338</v>
      </c>
      <c r="B2000" s="2">
        <v>116065</v>
      </c>
      <c r="C2000" s="2">
        <v>154</v>
      </c>
      <c r="D2000" s="10" t="s">
        <v>1855</v>
      </c>
      <c r="E2000" s="2" t="s">
        <v>42</v>
      </c>
      <c r="F2000" s="2" t="s">
        <v>1736</v>
      </c>
      <c r="J2000" s="2" t="s">
        <v>30</v>
      </c>
      <c r="K2000" s="10" t="s">
        <v>35</v>
      </c>
      <c r="L2000" s="2" t="s">
        <v>3123</v>
      </c>
      <c r="M2000" s="2" t="s">
        <v>87</v>
      </c>
      <c r="N2000" s="10">
        <v>2009</v>
      </c>
      <c r="O2000" s="9">
        <v>40067</v>
      </c>
      <c r="P2000" s="2">
        <v>50.831944</v>
      </c>
      <c r="Q2000" s="2">
        <v>-4.6897219999999997</v>
      </c>
      <c r="R2000" s="11">
        <v>121.92</v>
      </c>
      <c r="S2000" s="11">
        <v>48</v>
      </c>
      <c r="T2000" s="2" t="s">
        <v>1850</v>
      </c>
      <c r="U2000" s="2" t="s">
        <v>52</v>
      </c>
      <c r="V2000" s="2" t="s">
        <v>41</v>
      </c>
      <c r="AD2000" s="10" t="s">
        <v>1858</v>
      </c>
    </row>
    <row r="2001" spans="1:30" x14ac:dyDescent="0.2">
      <c r="A2001" s="2">
        <v>117339</v>
      </c>
      <c r="B2001" s="2">
        <v>116066</v>
      </c>
      <c r="C2001" s="2">
        <v>154</v>
      </c>
      <c r="D2001" s="10" t="s">
        <v>1855</v>
      </c>
      <c r="E2001" s="2" t="s">
        <v>42</v>
      </c>
      <c r="F2001" s="2" t="s">
        <v>1737</v>
      </c>
      <c r="J2001" s="2" t="s">
        <v>30</v>
      </c>
      <c r="K2001" s="10" t="s">
        <v>149</v>
      </c>
      <c r="L2001" s="2" t="s">
        <v>3123</v>
      </c>
      <c r="M2001" s="2" t="s">
        <v>87</v>
      </c>
      <c r="N2001" s="10">
        <v>2009</v>
      </c>
      <c r="O2001" s="9">
        <v>40067</v>
      </c>
      <c r="P2001" s="2">
        <v>50.831944</v>
      </c>
      <c r="Q2001" s="2">
        <v>-4.6897219999999997</v>
      </c>
      <c r="R2001" s="11">
        <v>121.62</v>
      </c>
      <c r="S2001" s="11">
        <v>121.62</v>
      </c>
      <c r="T2001" s="2" t="s">
        <v>1846</v>
      </c>
      <c r="U2001" s="2" t="s">
        <v>40</v>
      </c>
      <c r="V2001" s="2" t="s">
        <v>41</v>
      </c>
      <c r="W2001" s="2">
        <v>22.650000000000002</v>
      </c>
      <c r="X2001" s="2">
        <v>50</v>
      </c>
      <c r="Y2001" s="2" t="s">
        <v>1847</v>
      </c>
      <c r="Z2001" s="2" t="s">
        <v>47</v>
      </c>
      <c r="AA2001" s="2" t="s">
        <v>41</v>
      </c>
      <c r="AD2001" s="10" t="s">
        <v>1858</v>
      </c>
    </row>
    <row r="2002" spans="1:30" x14ac:dyDescent="0.2">
      <c r="A2002" s="2">
        <v>117340</v>
      </c>
      <c r="B2002" s="2">
        <v>116067</v>
      </c>
      <c r="C2002" s="2">
        <v>154</v>
      </c>
      <c r="D2002" s="10" t="s">
        <v>1855</v>
      </c>
      <c r="E2002" s="2" t="s">
        <v>42</v>
      </c>
      <c r="F2002" s="2" t="s">
        <v>1738</v>
      </c>
      <c r="J2002" s="2" t="s">
        <v>30</v>
      </c>
      <c r="K2002" s="10" t="s">
        <v>35</v>
      </c>
      <c r="L2002" s="2" t="s">
        <v>3123</v>
      </c>
      <c r="M2002" s="2" t="s">
        <v>87</v>
      </c>
      <c r="N2002" s="10">
        <v>2009</v>
      </c>
      <c r="O2002" s="9">
        <v>40034</v>
      </c>
      <c r="P2002" s="2">
        <v>50.890833000000001</v>
      </c>
      <c r="Q2002" s="2">
        <v>-4.651389</v>
      </c>
      <c r="R2002" s="11">
        <v>130.08000000000001</v>
      </c>
      <c r="S2002" s="11">
        <v>130.08000000000001</v>
      </c>
      <c r="T2002" s="2" t="s">
        <v>1846</v>
      </c>
      <c r="U2002" s="2" t="s">
        <v>40</v>
      </c>
      <c r="V2002" s="2" t="s">
        <v>41</v>
      </c>
      <c r="W2002" s="2">
        <v>27.18</v>
      </c>
      <c r="X2002" s="2">
        <v>60</v>
      </c>
      <c r="Y2002" s="2" t="s">
        <v>1847</v>
      </c>
      <c r="Z2002" s="2" t="s">
        <v>47</v>
      </c>
      <c r="AA2002" s="2" t="s">
        <v>41</v>
      </c>
      <c r="AD2002" s="10" t="s">
        <v>1858</v>
      </c>
    </row>
    <row r="2003" spans="1:30" x14ac:dyDescent="0.2">
      <c r="A2003" s="2">
        <v>117341</v>
      </c>
      <c r="B2003" s="2">
        <v>116068</v>
      </c>
      <c r="C2003" s="2">
        <v>154</v>
      </c>
      <c r="D2003" s="10" t="s">
        <v>1855</v>
      </c>
      <c r="E2003" s="2" t="s">
        <v>42</v>
      </c>
      <c r="F2003" s="2" t="s">
        <v>1739</v>
      </c>
      <c r="J2003" s="2" t="s">
        <v>30</v>
      </c>
      <c r="K2003" s="10" t="s">
        <v>35</v>
      </c>
      <c r="L2003" s="2" t="s">
        <v>3123</v>
      </c>
      <c r="M2003" s="2" t="s">
        <v>87</v>
      </c>
      <c r="N2003" s="10">
        <v>2009</v>
      </c>
      <c r="O2003" s="9">
        <v>40033</v>
      </c>
      <c r="P2003" s="2">
        <v>50.831944</v>
      </c>
      <c r="Q2003" s="2">
        <v>-4.6897219999999997</v>
      </c>
      <c r="R2003" s="11">
        <v>121.62</v>
      </c>
      <c r="S2003" s="11">
        <v>121.62</v>
      </c>
      <c r="T2003" s="2" t="s">
        <v>1846</v>
      </c>
      <c r="U2003" s="2" t="s">
        <v>40</v>
      </c>
      <c r="V2003" s="2" t="s">
        <v>41</v>
      </c>
      <c r="W2003" s="2">
        <v>22.650000000000002</v>
      </c>
      <c r="X2003" s="2">
        <v>50</v>
      </c>
      <c r="Y2003" s="2" t="s">
        <v>1847</v>
      </c>
      <c r="Z2003" s="2" t="s">
        <v>47</v>
      </c>
      <c r="AA2003" s="2" t="s">
        <v>41</v>
      </c>
      <c r="AD2003" s="10" t="s">
        <v>1858</v>
      </c>
    </row>
    <row r="2004" spans="1:30" x14ac:dyDescent="0.2">
      <c r="A2004" s="2">
        <v>117342</v>
      </c>
      <c r="B2004" s="2">
        <v>116069</v>
      </c>
      <c r="C2004" s="2">
        <v>154</v>
      </c>
      <c r="D2004" s="10" t="s">
        <v>1855</v>
      </c>
      <c r="E2004" s="2" t="s">
        <v>42</v>
      </c>
      <c r="F2004" s="2" t="s">
        <v>1740</v>
      </c>
      <c r="J2004" s="2" t="s">
        <v>30</v>
      </c>
      <c r="K2004" s="10" t="s">
        <v>2219</v>
      </c>
      <c r="L2004" s="2" t="s">
        <v>3123</v>
      </c>
      <c r="M2004" s="2" t="s">
        <v>87</v>
      </c>
      <c r="N2004" s="10">
        <v>2009</v>
      </c>
      <c r="O2004" s="9">
        <v>40034</v>
      </c>
      <c r="P2004" s="2">
        <v>50.890833000000001</v>
      </c>
      <c r="Q2004" s="2">
        <v>-4.651389</v>
      </c>
      <c r="R2004" s="11">
        <v>130.08000000000001</v>
      </c>
      <c r="S2004" s="11">
        <v>130.08000000000001</v>
      </c>
      <c r="T2004" s="2" t="s">
        <v>1846</v>
      </c>
      <c r="U2004" s="2" t="s">
        <v>40</v>
      </c>
      <c r="V2004" s="2" t="s">
        <v>41</v>
      </c>
      <c r="W2004" s="2">
        <v>27.18</v>
      </c>
      <c r="X2004" s="2">
        <v>60</v>
      </c>
      <c r="Y2004" s="2" t="s">
        <v>1847</v>
      </c>
      <c r="Z2004" s="2" t="s">
        <v>47</v>
      </c>
      <c r="AA2004" s="2" t="s">
        <v>41</v>
      </c>
      <c r="AD2004" s="10" t="s">
        <v>1858</v>
      </c>
    </row>
    <row r="2005" spans="1:30" x14ac:dyDescent="0.2">
      <c r="A2005" s="2">
        <v>118217</v>
      </c>
      <c r="B2005" s="2">
        <v>116939</v>
      </c>
      <c r="C2005" s="2">
        <v>154</v>
      </c>
      <c r="D2005" s="10" t="s">
        <v>1855</v>
      </c>
      <c r="E2005" s="2" t="s">
        <v>42</v>
      </c>
      <c r="F2005" s="2" t="s">
        <v>1741</v>
      </c>
      <c r="J2005" s="2" t="s">
        <v>30</v>
      </c>
      <c r="K2005" s="10" t="s">
        <v>2219</v>
      </c>
      <c r="L2005" s="2" t="s">
        <v>44</v>
      </c>
      <c r="M2005" s="2" t="s">
        <v>38</v>
      </c>
      <c r="N2005" s="10">
        <v>2009</v>
      </c>
      <c r="O2005" s="9">
        <v>40088</v>
      </c>
      <c r="P2005" s="2">
        <v>44.074444</v>
      </c>
      <c r="Q2005" s="2">
        <v>-48.581944</v>
      </c>
      <c r="R2005" s="11">
        <v>95</v>
      </c>
      <c r="S2005" s="11">
        <v>95</v>
      </c>
      <c r="T2005" s="2" t="s">
        <v>1846</v>
      </c>
      <c r="U2005" s="2" t="s">
        <v>40</v>
      </c>
      <c r="V2005" s="2" t="s">
        <v>149</v>
      </c>
      <c r="AD2005" s="10" t="s">
        <v>1858</v>
      </c>
    </row>
    <row r="2006" spans="1:30" x14ac:dyDescent="0.2">
      <c r="A2006" s="2">
        <v>118261</v>
      </c>
      <c r="B2006" s="2">
        <v>116983</v>
      </c>
      <c r="C2006" s="2">
        <v>154</v>
      </c>
      <c r="D2006" s="10" t="s">
        <v>1855</v>
      </c>
      <c r="E2006" s="2" t="s">
        <v>42</v>
      </c>
      <c r="F2006" s="2" t="s">
        <v>1742</v>
      </c>
      <c r="J2006" s="2" t="s">
        <v>30</v>
      </c>
      <c r="K2006" s="10" t="s">
        <v>149</v>
      </c>
      <c r="L2006" s="2" t="s">
        <v>44</v>
      </c>
      <c r="M2006" s="2" t="s">
        <v>38</v>
      </c>
      <c r="N2006" s="10">
        <v>2009</v>
      </c>
      <c r="O2006" s="9">
        <v>40089</v>
      </c>
      <c r="P2006" s="2">
        <v>44.110833</v>
      </c>
      <c r="Q2006" s="2">
        <v>-48.582222000000002</v>
      </c>
      <c r="R2006" s="11">
        <v>117.2</v>
      </c>
      <c r="S2006" s="11">
        <v>117.2</v>
      </c>
      <c r="T2006" s="2" t="s">
        <v>1846</v>
      </c>
      <c r="U2006" s="2" t="s">
        <v>40</v>
      </c>
      <c r="V2006" s="2" t="s">
        <v>149</v>
      </c>
      <c r="AD2006" s="10" t="s">
        <v>1858</v>
      </c>
    </row>
    <row r="2007" spans="1:30" x14ac:dyDescent="0.2">
      <c r="A2007" s="2">
        <v>118294</v>
      </c>
      <c r="B2007" s="2">
        <v>117015</v>
      </c>
      <c r="C2007" s="2">
        <v>154</v>
      </c>
      <c r="D2007" s="10" t="s">
        <v>1855</v>
      </c>
      <c r="E2007" s="2" t="s">
        <v>42</v>
      </c>
      <c r="F2007" s="2" t="s">
        <v>1743</v>
      </c>
      <c r="J2007" s="2" t="s">
        <v>30</v>
      </c>
      <c r="K2007" s="10" t="s">
        <v>2219</v>
      </c>
      <c r="L2007" s="2" t="s">
        <v>44</v>
      </c>
      <c r="M2007" s="2" t="s">
        <v>38</v>
      </c>
      <c r="N2007" s="10">
        <v>2009</v>
      </c>
      <c r="O2007" s="9">
        <v>40089</v>
      </c>
      <c r="P2007" s="2">
        <v>43.6325</v>
      </c>
      <c r="Q2007" s="2">
        <v>-48.743889000000003</v>
      </c>
      <c r="R2007" s="11">
        <v>131.5</v>
      </c>
      <c r="S2007" s="11">
        <v>131.5</v>
      </c>
      <c r="T2007" s="2" t="s">
        <v>1846</v>
      </c>
      <c r="U2007" s="2" t="s">
        <v>40</v>
      </c>
      <c r="V2007" s="2" t="s">
        <v>149</v>
      </c>
      <c r="AD2007" s="10" t="s">
        <v>1858</v>
      </c>
    </row>
    <row r="2008" spans="1:30" x14ac:dyDescent="0.2">
      <c r="A2008" s="2">
        <v>118323</v>
      </c>
      <c r="B2008" s="2">
        <v>117044</v>
      </c>
      <c r="C2008" s="2">
        <v>154</v>
      </c>
      <c r="D2008" s="10" t="s">
        <v>1855</v>
      </c>
      <c r="E2008" s="2" t="s">
        <v>42</v>
      </c>
      <c r="F2008" s="2" t="s">
        <v>1744</v>
      </c>
      <c r="J2008" s="2" t="s">
        <v>30</v>
      </c>
      <c r="K2008" s="10" t="s">
        <v>149</v>
      </c>
      <c r="L2008" s="2" t="s">
        <v>44</v>
      </c>
      <c r="M2008" s="2" t="s">
        <v>38</v>
      </c>
      <c r="N2008" s="10">
        <v>2009</v>
      </c>
      <c r="O2008" s="9">
        <v>40090</v>
      </c>
      <c r="P2008" s="2">
        <v>43.916944000000001</v>
      </c>
      <c r="Q2008" s="2">
        <v>-48.536943999999998</v>
      </c>
      <c r="R2008" s="11">
        <v>96</v>
      </c>
      <c r="S2008" s="11">
        <v>96</v>
      </c>
      <c r="T2008" s="2" t="s">
        <v>1846</v>
      </c>
      <c r="U2008" s="2" t="s">
        <v>40</v>
      </c>
      <c r="V2008" s="2" t="s">
        <v>149</v>
      </c>
      <c r="AD2008" s="10" t="s">
        <v>1858</v>
      </c>
    </row>
    <row r="2009" spans="1:30" x14ac:dyDescent="0.2">
      <c r="A2009" s="2">
        <v>118422</v>
      </c>
      <c r="B2009" s="2">
        <v>117143</v>
      </c>
      <c r="C2009" s="2">
        <v>154</v>
      </c>
      <c r="D2009" s="10" t="s">
        <v>1855</v>
      </c>
      <c r="E2009" s="2" t="s">
        <v>42</v>
      </c>
      <c r="F2009" s="2" t="s">
        <v>1745</v>
      </c>
      <c r="J2009" s="2" t="s">
        <v>30</v>
      </c>
      <c r="K2009" s="10" t="s">
        <v>149</v>
      </c>
      <c r="L2009" s="2" t="s">
        <v>44</v>
      </c>
      <c r="M2009" s="2" t="s">
        <v>38</v>
      </c>
      <c r="N2009" s="10">
        <v>2009</v>
      </c>
      <c r="O2009" s="9">
        <v>40092</v>
      </c>
      <c r="P2009" s="2">
        <v>43.970278</v>
      </c>
      <c r="Q2009" s="2">
        <v>-48.506388999999999</v>
      </c>
      <c r="R2009" s="11">
        <v>88.4</v>
      </c>
      <c r="S2009" s="11">
        <v>88.4</v>
      </c>
      <c r="T2009" s="2" t="s">
        <v>1846</v>
      </c>
      <c r="U2009" s="2" t="s">
        <v>40</v>
      </c>
      <c r="V2009" s="2" t="s">
        <v>149</v>
      </c>
      <c r="AD2009" s="10" t="s">
        <v>1858</v>
      </c>
    </row>
    <row r="2010" spans="1:30" x14ac:dyDescent="0.2">
      <c r="A2010" s="2">
        <v>118521</v>
      </c>
      <c r="B2010" s="2">
        <v>117242</v>
      </c>
      <c r="C2010" s="2">
        <v>154</v>
      </c>
      <c r="D2010" s="10" t="s">
        <v>1855</v>
      </c>
      <c r="E2010" s="2" t="s">
        <v>42</v>
      </c>
      <c r="F2010" s="2" t="s">
        <v>1746</v>
      </c>
      <c r="J2010" s="2" t="s">
        <v>30</v>
      </c>
      <c r="K2010" s="10" t="s">
        <v>149</v>
      </c>
      <c r="L2010" s="2" t="s">
        <v>44</v>
      </c>
      <c r="M2010" s="2" t="s">
        <v>38</v>
      </c>
      <c r="N2010" s="10">
        <v>2009</v>
      </c>
      <c r="O2010" s="9">
        <v>40095</v>
      </c>
      <c r="P2010" s="2">
        <v>44.358055999999998</v>
      </c>
      <c r="Q2010" s="2">
        <v>-48.121110999999999</v>
      </c>
      <c r="R2010" s="11">
        <v>113.7</v>
      </c>
      <c r="S2010" s="11">
        <v>113.7</v>
      </c>
      <c r="T2010" s="2" t="s">
        <v>1846</v>
      </c>
      <c r="U2010" s="2" t="s">
        <v>40</v>
      </c>
      <c r="V2010" s="2" t="s">
        <v>149</v>
      </c>
      <c r="AD2010" s="10" t="s">
        <v>1858</v>
      </c>
    </row>
    <row r="2011" spans="1:30" x14ac:dyDescent="0.2">
      <c r="A2011" s="2">
        <v>118676</v>
      </c>
      <c r="B2011" s="2">
        <v>117397</v>
      </c>
      <c r="C2011" s="2">
        <v>154</v>
      </c>
      <c r="D2011" s="10" t="s">
        <v>1855</v>
      </c>
      <c r="E2011" s="2" t="s">
        <v>42</v>
      </c>
      <c r="F2011" s="2" t="s">
        <v>1747</v>
      </c>
      <c r="J2011" s="2" t="s">
        <v>30</v>
      </c>
      <c r="K2011" s="10" t="s">
        <v>2219</v>
      </c>
      <c r="L2011" s="2" t="s">
        <v>55</v>
      </c>
      <c r="M2011" s="2" t="s">
        <v>87</v>
      </c>
      <c r="N2011" s="10">
        <v>2009</v>
      </c>
      <c r="O2011" s="9">
        <v>40059</v>
      </c>
      <c r="P2011" s="2">
        <v>44.316667000000002</v>
      </c>
      <c r="Q2011" s="2">
        <v>-63.134166999999998</v>
      </c>
      <c r="R2011" s="11">
        <v>109.22</v>
      </c>
      <c r="S2011" s="11">
        <v>43</v>
      </c>
      <c r="T2011" s="2" t="s">
        <v>1850</v>
      </c>
      <c r="U2011" s="2" t="s">
        <v>40</v>
      </c>
      <c r="V2011" s="2" t="s">
        <v>149</v>
      </c>
      <c r="AD2011" s="10" t="s">
        <v>1858</v>
      </c>
    </row>
    <row r="2012" spans="1:30" x14ac:dyDescent="0.2">
      <c r="A2012" s="2">
        <v>118698</v>
      </c>
      <c r="B2012" s="2">
        <v>117419</v>
      </c>
      <c r="C2012" s="2">
        <v>154</v>
      </c>
      <c r="D2012" s="10" t="s">
        <v>1855</v>
      </c>
      <c r="E2012" s="2" t="s">
        <v>42</v>
      </c>
      <c r="F2012" s="2" t="s">
        <v>1748</v>
      </c>
      <c r="J2012" s="2" t="s">
        <v>30</v>
      </c>
      <c r="K2012" s="10" t="s">
        <v>2219</v>
      </c>
      <c r="L2012" s="2" t="s">
        <v>55</v>
      </c>
      <c r="M2012" s="2" t="s">
        <v>87</v>
      </c>
      <c r="N2012" s="10">
        <v>2009</v>
      </c>
      <c r="O2012" s="9">
        <v>40063</v>
      </c>
      <c r="P2012" s="2">
        <v>44.356943999999999</v>
      </c>
      <c r="Q2012" s="2">
        <v>-63.013333000000003</v>
      </c>
      <c r="R2012" s="11">
        <v>109.22</v>
      </c>
      <c r="S2012" s="11">
        <v>43</v>
      </c>
      <c r="T2012" s="2" t="s">
        <v>1850</v>
      </c>
      <c r="U2012" s="2" t="s">
        <v>40</v>
      </c>
      <c r="V2012" s="2" t="s">
        <v>149</v>
      </c>
      <c r="AD2012" s="10" t="s">
        <v>1858</v>
      </c>
    </row>
    <row r="2013" spans="1:30" x14ac:dyDescent="0.2">
      <c r="A2013" s="2">
        <v>118701</v>
      </c>
      <c r="B2013" s="2">
        <v>117422</v>
      </c>
      <c r="C2013" s="2">
        <v>154</v>
      </c>
      <c r="D2013" s="10" t="s">
        <v>1855</v>
      </c>
      <c r="E2013" s="2" t="s">
        <v>42</v>
      </c>
      <c r="F2013" s="2" t="s">
        <v>1749</v>
      </c>
      <c r="J2013" s="2" t="s">
        <v>30</v>
      </c>
      <c r="K2013" s="10" t="s">
        <v>149</v>
      </c>
      <c r="L2013" s="2" t="s">
        <v>55</v>
      </c>
      <c r="M2013" s="2" t="s">
        <v>87</v>
      </c>
      <c r="N2013" s="10">
        <v>2009</v>
      </c>
      <c r="O2013" s="9">
        <v>40068</v>
      </c>
      <c r="P2013" s="2">
        <v>44.245277999999999</v>
      </c>
      <c r="Q2013" s="2">
        <v>-63.449167000000003</v>
      </c>
      <c r="R2013" s="11">
        <v>104.14</v>
      </c>
      <c r="S2013" s="11">
        <v>41</v>
      </c>
      <c r="T2013" s="2" t="s">
        <v>1850</v>
      </c>
      <c r="U2013" s="2" t="s">
        <v>40</v>
      </c>
      <c r="V2013" s="2" t="s">
        <v>149</v>
      </c>
      <c r="AD2013" s="10" t="s">
        <v>1858</v>
      </c>
    </row>
    <row r="2014" spans="1:30" x14ac:dyDescent="0.2">
      <c r="A2014" s="2">
        <v>118713</v>
      </c>
      <c r="B2014" s="2">
        <v>117434</v>
      </c>
      <c r="C2014" s="2">
        <v>154</v>
      </c>
      <c r="D2014" s="10" t="s">
        <v>1855</v>
      </c>
      <c r="E2014" s="2" t="s">
        <v>42</v>
      </c>
      <c r="F2014" s="2" t="s">
        <v>1750</v>
      </c>
      <c r="J2014" s="2" t="s">
        <v>30</v>
      </c>
      <c r="K2014" s="10" t="s">
        <v>149</v>
      </c>
      <c r="L2014" s="2" t="s">
        <v>55</v>
      </c>
      <c r="M2014" s="2" t="s">
        <v>87</v>
      </c>
      <c r="N2014" s="10">
        <v>2009</v>
      </c>
      <c r="O2014" s="9">
        <v>40087</v>
      </c>
      <c r="P2014" s="2">
        <v>44.335278000000002</v>
      </c>
      <c r="Q2014" s="2">
        <v>-63.348610999999998</v>
      </c>
      <c r="R2014" s="11">
        <v>127</v>
      </c>
      <c r="S2014" s="11">
        <v>50</v>
      </c>
      <c r="T2014" s="2" t="s">
        <v>1850</v>
      </c>
      <c r="U2014" s="2" t="s">
        <v>40</v>
      </c>
      <c r="V2014" s="2" t="s">
        <v>149</v>
      </c>
      <c r="AD2014" s="10" t="s">
        <v>1858</v>
      </c>
    </row>
    <row r="2015" spans="1:30" x14ac:dyDescent="0.2">
      <c r="A2015" s="2">
        <v>118840</v>
      </c>
      <c r="B2015" s="2">
        <v>117561</v>
      </c>
      <c r="C2015" s="2">
        <v>154</v>
      </c>
      <c r="D2015" s="10" t="s">
        <v>1855</v>
      </c>
      <c r="E2015" s="2" t="s">
        <v>42</v>
      </c>
      <c r="F2015" s="2" t="s">
        <v>1751</v>
      </c>
      <c r="J2015" s="2" t="s">
        <v>30</v>
      </c>
      <c r="K2015" s="10" t="s">
        <v>149</v>
      </c>
      <c r="L2015" s="2" t="s">
        <v>44</v>
      </c>
      <c r="M2015" s="2" t="s">
        <v>38</v>
      </c>
      <c r="N2015" s="10">
        <v>2010</v>
      </c>
      <c r="O2015" s="9">
        <v>40414</v>
      </c>
      <c r="P2015" s="2">
        <v>45.9</v>
      </c>
      <c r="Q2015" s="2">
        <v>-47.283332999999999</v>
      </c>
      <c r="R2015" s="11">
        <v>75</v>
      </c>
      <c r="S2015" s="11">
        <v>2.5</v>
      </c>
      <c r="T2015" s="2" t="s">
        <v>1851</v>
      </c>
      <c r="U2015" s="2" t="s">
        <v>52</v>
      </c>
      <c r="V2015" s="2" t="s">
        <v>41</v>
      </c>
      <c r="AD2015" s="10" t="s">
        <v>1858</v>
      </c>
    </row>
    <row r="2016" spans="1:30" x14ac:dyDescent="0.2">
      <c r="A2016" s="2">
        <v>118844</v>
      </c>
      <c r="B2016" s="2">
        <v>117565</v>
      </c>
      <c r="C2016" s="2">
        <v>154</v>
      </c>
      <c r="D2016" s="10" t="s">
        <v>1855</v>
      </c>
      <c r="E2016" s="2" t="s">
        <v>42</v>
      </c>
      <c r="F2016" s="2" t="s">
        <v>1752</v>
      </c>
      <c r="J2016" s="2" t="s">
        <v>30</v>
      </c>
      <c r="K2016" s="10" t="s">
        <v>35</v>
      </c>
      <c r="L2016" s="2" t="s">
        <v>44</v>
      </c>
      <c r="M2016" s="2" t="s">
        <v>38</v>
      </c>
      <c r="N2016" s="10">
        <v>2010</v>
      </c>
      <c r="O2016" s="9">
        <v>40398</v>
      </c>
      <c r="P2016" s="2">
        <v>43.266666999999998</v>
      </c>
      <c r="Q2016" s="2">
        <v>-48.75</v>
      </c>
      <c r="R2016" s="11">
        <v>76.2</v>
      </c>
      <c r="S2016" s="11">
        <v>30</v>
      </c>
      <c r="T2016" s="2" t="s">
        <v>1850</v>
      </c>
      <c r="U2016" s="2" t="s">
        <v>52</v>
      </c>
      <c r="V2016" s="2" t="s">
        <v>41</v>
      </c>
      <c r="AD2016" s="10" t="s">
        <v>1858</v>
      </c>
    </row>
    <row r="2017" spans="1:30" x14ac:dyDescent="0.2">
      <c r="A2017" s="2">
        <v>118846</v>
      </c>
      <c r="B2017" s="2">
        <v>117567</v>
      </c>
      <c r="C2017" s="2">
        <v>154</v>
      </c>
      <c r="D2017" s="10" t="s">
        <v>1855</v>
      </c>
      <c r="E2017" s="2" t="s">
        <v>42</v>
      </c>
      <c r="F2017" s="2" t="s">
        <v>1753</v>
      </c>
      <c r="J2017" s="2" t="s">
        <v>30</v>
      </c>
      <c r="K2017" s="10" t="s">
        <v>2219</v>
      </c>
      <c r="L2017" s="2" t="s">
        <v>44</v>
      </c>
      <c r="M2017" s="2" t="s">
        <v>38</v>
      </c>
      <c r="N2017" s="10">
        <v>2010</v>
      </c>
      <c r="O2017" s="9">
        <v>40403</v>
      </c>
      <c r="P2017" s="2">
        <v>43.2</v>
      </c>
      <c r="Q2017" s="2">
        <v>-48.55</v>
      </c>
      <c r="R2017" s="11">
        <v>76.2</v>
      </c>
      <c r="S2017" s="11">
        <v>30</v>
      </c>
      <c r="T2017" s="2" t="s">
        <v>1850</v>
      </c>
      <c r="U2017" s="2" t="s">
        <v>52</v>
      </c>
      <c r="V2017" s="2" t="s">
        <v>41</v>
      </c>
      <c r="AD2017" s="10" t="s">
        <v>1858</v>
      </c>
    </row>
    <row r="2018" spans="1:30" x14ac:dyDescent="0.2">
      <c r="A2018" s="2">
        <v>118847</v>
      </c>
      <c r="B2018" s="2">
        <v>117568</v>
      </c>
      <c r="C2018" s="2">
        <v>154</v>
      </c>
      <c r="D2018" s="10" t="s">
        <v>1855</v>
      </c>
      <c r="E2018" s="2" t="s">
        <v>42</v>
      </c>
      <c r="F2018" s="2" t="s">
        <v>1754</v>
      </c>
      <c r="J2018" s="2" t="s">
        <v>30</v>
      </c>
      <c r="K2018" s="10" t="s">
        <v>149</v>
      </c>
      <c r="L2018" s="2" t="s">
        <v>44</v>
      </c>
      <c r="M2018" s="2" t="s">
        <v>38</v>
      </c>
      <c r="N2018" s="10">
        <v>2010</v>
      </c>
      <c r="O2018" s="9">
        <v>40414</v>
      </c>
      <c r="P2018" s="2">
        <v>45.9</v>
      </c>
      <c r="Q2018" s="2">
        <v>-47.283332999999999</v>
      </c>
      <c r="R2018" s="11">
        <v>75</v>
      </c>
      <c r="S2018" s="11">
        <v>2.5</v>
      </c>
      <c r="T2018" s="2" t="s">
        <v>1851</v>
      </c>
      <c r="U2018" s="2" t="s">
        <v>52</v>
      </c>
      <c r="V2018" s="2" t="s">
        <v>41</v>
      </c>
      <c r="AD2018" s="10" t="s">
        <v>1858</v>
      </c>
    </row>
    <row r="2019" spans="1:30" x14ac:dyDescent="0.2">
      <c r="A2019" s="2">
        <v>118848</v>
      </c>
      <c r="B2019" s="2">
        <v>117569</v>
      </c>
      <c r="C2019" s="2">
        <v>154</v>
      </c>
      <c r="D2019" s="10" t="s">
        <v>1855</v>
      </c>
      <c r="E2019" s="2" t="s">
        <v>42</v>
      </c>
      <c r="F2019" s="2" t="s">
        <v>1755</v>
      </c>
      <c r="J2019" s="2" t="s">
        <v>30</v>
      </c>
      <c r="K2019" s="10" t="s">
        <v>149</v>
      </c>
      <c r="L2019" s="2" t="s">
        <v>44</v>
      </c>
      <c r="M2019" s="2" t="s">
        <v>38</v>
      </c>
      <c r="N2019" s="10">
        <v>2010</v>
      </c>
      <c r="O2019" s="9">
        <v>40414</v>
      </c>
      <c r="P2019" s="2">
        <v>45.9</v>
      </c>
      <c r="Q2019" s="2">
        <v>-47.283332999999999</v>
      </c>
      <c r="R2019" s="11">
        <v>60</v>
      </c>
      <c r="S2019" s="11">
        <v>2</v>
      </c>
      <c r="T2019" s="2" t="s">
        <v>1851</v>
      </c>
      <c r="U2019" s="2" t="s">
        <v>52</v>
      </c>
      <c r="V2019" s="2" t="s">
        <v>41</v>
      </c>
      <c r="AD2019" s="10" t="s">
        <v>1858</v>
      </c>
    </row>
    <row r="2020" spans="1:30" x14ac:dyDescent="0.2">
      <c r="A2020" s="2">
        <v>118849</v>
      </c>
      <c r="B2020" s="2">
        <v>117570</v>
      </c>
      <c r="C2020" s="2">
        <v>154</v>
      </c>
      <c r="D2020" s="10" t="s">
        <v>1855</v>
      </c>
      <c r="E2020" s="2" t="s">
        <v>42</v>
      </c>
      <c r="F2020" s="2" t="s">
        <v>1756</v>
      </c>
      <c r="J2020" s="2" t="s">
        <v>30</v>
      </c>
      <c r="K2020" s="10" t="s">
        <v>35</v>
      </c>
      <c r="L2020" s="2" t="s">
        <v>44</v>
      </c>
      <c r="M2020" s="2" t="s">
        <v>38</v>
      </c>
      <c r="N2020" s="10">
        <v>2010</v>
      </c>
      <c r="O2020" s="9">
        <v>40414</v>
      </c>
      <c r="P2020" s="2">
        <v>45.9</v>
      </c>
      <c r="Q2020" s="2">
        <v>-47.283332999999999</v>
      </c>
      <c r="R2020" s="11">
        <v>60</v>
      </c>
      <c r="S2020" s="11">
        <v>2</v>
      </c>
      <c r="T2020" s="2" t="s">
        <v>1851</v>
      </c>
      <c r="U2020" s="2" t="s">
        <v>52</v>
      </c>
      <c r="V2020" s="2" t="s">
        <v>41</v>
      </c>
      <c r="AD2020" s="10" t="s">
        <v>1858</v>
      </c>
    </row>
    <row r="2021" spans="1:30" x14ac:dyDescent="0.2">
      <c r="A2021" s="2">
        <v>118850</v>
      </c>
      <c r="B2021" s="2">
        <v>117571</v>
      </c>
      <c r="C2021" s="2">
        <v>154</v>
      </c>
      <c r="D2021" s="10" t="s">
        <v>1855</v>
      </c>
      <c r="E2021" s="2" t="s">
        <v>42</v>
      </c>
      <c r="F2021" s="2" t="s">
        <v>1757</v>
      </c>
      <c r="J2021" s="2" t="s">
        <v>30</v>
      </c>
      <c r="K2021" s="10" t="s">
        <v>149</v>
      </c>
      <c r="L2021" s="2" t="s">
        <v>44</v>
      </c>
      <c r="M2021" s="2" t="s">
        <v>38</v>
      </c>
      <c r="N2021" s="10">
        <v>2010</v>
      </c>
      <c r="O2021" s="9">
        <v>40414</v>
      </c>
      <c r="P2021" s="2">
        <v>45.9</v>
      </c>
      <c r="Q2021" s="2">
        <v>-47.283332999999999</v>
      </c>
      <c r="R2021" s="11">
        <v>75</v>
      </c>
      <c r="S2021" s="11">
        <v>2.5</v>
      </c>
      <c r="T2021" s="2" t="s">
        <v>1851</v>
      </c>
      <c r="U2021" s="2" t="s">
        <v>52</v>
      </c>
      <c r="V2021" s="2" t="s">
        <v>41</v>
      </c>
      <c r="AD2021" s="10" t="s">
        <v>1858</v>
      </c>
    </row>
    <row r="2022" spans="1:30" x14ac:dyDescent="0.2">
      <c r="A2022" s="2">
        <v>118851</v>
      </c>
      <c r="B2022" s="2">
        <v>117572</v>
      </c>
      <c r="C2022" s="2">
        <v>154</v>
      </c>
      <c r="D2022" s="10" t="s">
        <v>1855</v>
      </c>
      <c r="E2022" s="2" t="s">
        <v>42</v>
      </c>
      <c r="F2022" s="2" t="s">
        <v>1758</v>
      </c>
      <c r="J2022" s="2" t="s">
        <v>30</v>
      </c>
      <c r="K2022" s="10" t="s">
        <v>35</v>
      </c>
      <c r="L2022" s="2" t="s">
        <v>44</v>
      </c>
      <c r="M2022" s="2" t="s">
        <v>38</v>
      </c>
      <c r="N2022" s="10">
        <v>2010</v>
      </c>
      <c r="O2022" s="9">
        <v>40412</v>
      </c>
      <c r="P2022" s="2">
        <v>45.95</v>
      </c>
      <c r="Q2022" s="2">
        <v>-47.166666999999997</v>
      </c>
      <c r="R2022" s="11">
        <v>120</v>
      </c>
      <c r="S2022" s="11">
        <v>4</v>
      </c>
      <c r="T2022" s="2" t="s">
        <v>1851</v>
      </c>
      <c r="U2022" s="2" t="s">
        <v>52</v>
      </c>
      <c r="V2022" s="2" t="s">
        <v>41</v>
      </c>
      <c r="AD2022" s="10" t="s">
        <v>1858</v>
      </c>
    </row>
    <row r="2023" spans="1:30" x14ac:dyDescent="0.2">
      <c r="A2023" s="2">
        <v>118852</v>
      </c>
      <c r="B2023" s="2">
        <v>117573</v>
      </c>
      <c r="C2023" s="2">
        <v>154</v>
      </c>
      <c r="D2023" s="10" t="s">
        <v>1855</v>
      </c>
      <c r="E2023" s="2" t="s">
        <v>42</v>
      </c>
      <c r="F2023" s="2" t="s">
        <v>1759</v>
      </c>
      <c r="J2023" s="2" t="s">
        <v>30</v>
      </c>
      <c r="K2023" s="10" t="s">
        <v>2219</v>
      </c>
      <c r="L2023" s="2" t="s">
        <v>44</v>
      </c>
      <c r="M2023" s="2" t="s">
        <v>38</v>
      </c>
      <c r="N2023" s="10">
        <v>2010</v>
      </c>
      <c r="O2023" s="9">
        <v>40413</v>
      </c>
      <c r="P2023" s="2">
        <v>45.933332999999998</v>
      </c>
      <c r="Q2023" s="2">
        <v>-47.15</v>
      </c>
      <c r="R2023" s="11">
        <v>75</v>
      </c>
      <c r="S2023" s="11">
        <v>2.5</v>
      </c>
      <c r="T2023" s="2" t="s">
        <v>1851</v>
      </c>
      <c r="U2023" s="2" t="s">
        <v>52</v>
      </c>
      <c r="V2023" s="2" t="s">
        <v>41</v>
      </c>
      <c r="AD2023" s="10" t="s">
        <v>1858</v>
      </c>
    </row>
    <row r="2024" spans="1:30" x14ac:dyDescent="0.2">
      <c r="A2024" s="2">
        <v>118853</v>
      </c>
      <c r="B2024" s="2">
        <v>117574</v>
      </c>
      <c r="C2024" s="2">
        <v>154</v>
      </c>
      <c r="D2024" s="10" t="s">
        <v>1855</v>
      </c>
      <c r="E2024" s="2" t="s">
        <v>42</v>
      </c>
      <c r="F2024" s="2" t="s">
        <v>1760</v>
      </c>
      <c r="J2024" s="2" t="s">
        <v>30</v>
      </c>
      <c r="K2024" s="10" t="s">
        <v>149</v>
      </c>
      <c r="L2024" s="2" t="s">
        <v>44</v>
      </c>
      <c r="M2024" s="2" t="s">
        <v>38</v>
      </c>
      <c r="N2024" s="10">
        <v>2010</v>
      </c>
      <c r="O2024" s="9">
        <v>40413</v>
      </c>
      <c r="P2024" s="2">
        <v>45.933332999999998</v>
      </c>
      <c r="Q2024" s="2">
        <v>-47.15</v>
      </c>
      <c r="R2024" s="11">
        <v>75</v>
      </c>
      <c r="S2024" s="11">
        <v>2.5</v>
      </c>
      <c r="T2024" s="2" t="s">
        <v>1851</v>
      </c>
      <c r="U2024" s="2" t="s">
        <v>52</v>
      </c>
      <c r="V2024" s="2" t="s">
        <v>41</v>
      </c>
      <c r="AD2024" s="10" t="s">
        <v>1858</v>
      </c>
    </row>
    <row r="2025" spans="1:30" x14ac:dyDescent="0.2">
      <c r="A2025" s="2">
        <v>118854</v>
      </c>
      <c r="B2025" s="2">
        <v>117575</v>
      </c>
      <c r="C2025" s="2">
        <v>154</v>
      </c>
      <c r="D2025" s="10" t="s">
        <v>1855</v>
      </c>
      <c r="E2025" s="2" t="s">
        <v>42</v>
      </c>
      <c r="F2025" s="2" t="s">
        <v>1761</v>
      </c>
      <c r="J2025" s="2" t="s">
        <v>30</v>
      </c>
      <c r="K2025" s="10" t="s">
        <v>35</v>
      </c>
      <c r="L2025" s="2" t="s">
        <v>44</v>
      </c>
      <c r="M2025" s="2" t="s">
        <v>38</v>
      </c>
      <c r="N2025" s="10">
        <v>2010</v>
      </c>
      <c r="O2025" s="9">
        <v>40413</v>
      </c>
      <c r="P2025" s="2">
        <v>45.933332999999998</v>
      </c>
      <c r="Q2025" s="2">
        <v>-47.15</v>
      </c>
      <c r="R2025" s="11">
        <v>90</v>
      </c>
      <c r="S2025" s="11">
        <v>3</v>
      </c>
      <c r="T2025" s="2" t="s">
        <v>1851</v>
      </c>
      <c r="U2025" s="2" t="s">
        <v>52</v>
      </c>
      <c r="V2025" s="2" t="s">
        <v>41</v>
      </c>
      <c r="AD2025" s="10" t="s">
        <v>1858</v>
      </c>
    </row>
    <row r="2026" spans="1:30" x14ac:dyDescent="0.2">
      <c r="A2026" s="2">
        <v>118855</v>
      </c>
      <c r="B2026" s="2">
        <v>117576</v>
      </c>
      <c r="C2026" s="2">
        <v>154</v>
      </c>
      <c r="D2026" s="10" t="s">
        <v>1855</v>
      </c>
      <c r="E2026" s="2" t="s">
        <v>42</v>
      </c>
      <c r="F2026" s="2" t="s">
        <v>1762</v>
      </c>
      <c r="J2026" s="2" t="s">
        <v>30</v>
      </c>
      <c r="K2026" s="10" t="s">
        <v>2219</v>
      </c>
      <c r="L2026" s="2" t="s">
        <v>44</v>
      </c>
      <c r="M2026" s="2" t="s">
        <v>38</v>
      </c>
      <c r="N2026" s="10">
        <v>2010</v>
      </c>
      <c r="O2026" s="9">
        <v>40412</v>
      </c>
      <c r="P2026" s="2">
        <v>45.95</v>
      </c>
      <c r="Q2026" s="2">
        <v>-47.166666999999997</v>
      </c>
      <c r="R2026" s="11">
        <v>90</v>
      </c>
      <c r="S2026" s="11">
        <v>3</v>
      </c>
      <c r="T2026" s="2" t="s">
        <v>1851</v>
      </c>
      <c r="U2026" s="2" t="s">
        <v>52</v>
      </c>
      <c r="V2026" s="2" t="s">
        <v>41</v>
      </c>
      <c r="AD2026" s="10" t="s">
        <v>1858</v>
      </c>
    </row>
    <row r="2027" spans="1:30" x14ac:dyDescent="0.2">
      <c r="A2027" s="2">
        <v>118858</v>
      </c>
      <c r="B2027" s="2">
        <v>117579</v>
      </c>
      <c r="C2027" s="2">
        <v>154</v>
      </c>
      <c r="D2027" s="10" t="s">
        <v>1855</v>
      </c>
      <c r="E2027" s="2" t="s">
        <v>42</v>
      </c>
      <c r="F2027" s="2" t="s">
        <v>1763</v>
      </c>
      <c r="J2027" s="2" t="s">
        <v>30</v>
      </c>
      <c r="K2027" s="10" t="s">
        <v>35</v>
      </c>
      <c r="L2027" s="2" t="s">
        <v>44</v>
      </c>
      <c r="M2027" s="2" t="s">
        <v>38</v>
      </c>
      <c r="N2027" s="10">
        <v>2010</v>
      </c>
      <c r="O2027" s="9">
        <v>40412</v>
      </c>
      <c r="P2027" s="2">
        <v>45.95</v>
      </c>
      <c r="Q2027" s="2">
        <v>-47.166666999999997</v>
      </c>
      <c r="R2027" s="11">
        <v>150</v>
      </c>
      <c r="S2027" s="11">
        <v>5</v>
      </c>
      <c r="T2027" s="2" t="s">
        <v>1851</v>
      </c>
      <c r="U2027" s="2" t="s">
        <v>52</v>
      </c>
      <c r="V2027" s="2" t="s">
        <v>41</v>
      </c>
      <c r="AD2027" s="10" t="s">
        <v>1858</v>
      </c>
    </row>
    <row r="2028" spans="1:30" x14ac:dyDescent="0.2">
      <c r="A2028" s="2">
        <v>118859</v>
      </c>
      <c r="B2028" s="2">
        <v>117580</v>
      </c>
      <c r="C2028" s="2">
        <v>154</v>
      </c>
      <c r="D2028" s="10" t="s">
        <v>1855</v>
      </c>
      <c r="E2028" s="2" t="s">
        <v>42</v>
      </c>
      <c r="F2028" s="2" t="s">
        <v>1764</v>
      </c>
      <c r="J2028" s="2" t="s">
        <v>30</v>
      </c>
      <c r="K2028" s="10" t="s">
        <v>35</v>
      </c>
      <c r="L2028" s="2" t="s">
        <v>44</v>
      </c>
      <c r="M2028" s="2" t="s">
        <v>38</v>
      </c>
      <c r="N2028" s="10">
        <v>2010</v>
      </c>
      <c r="O2028" s="9">
        <v>40411</v>
      </c>
      <c r="P2028" s="2">
        <v>46.1</v>
      </c>
      <c r="Q2028" s="2">
        <v>-47.333333000000003</v>
      </c>
      <c r="R2028" s="11">
        <v>60</v>
      </c>
      <c r="S2028" s="11">
        <v>2</v>
      </c>
      <c r="T2028" s="2" t="s">
        <v>1851</v>
      </c>
      <c r="U2028" s="2" t="s">
        <v>52</v>
      </c>
      <c r="V2028" s="2" t="s">
        <v>41</v>
      </c>
      <c r="AD2028" s="10" t="s">
        <v>1858</v>
      </c>
    </row>
    <row r="2029" spans="1:30" x14ac:dyDescent="0.2">
      <c r="A2029" s="2">
        <v>118860</v>
      </c>
      <c r="B2029" s="2">
        <v>117581</v>
      </c>
      <c r="C2029" s="2">
        <v>154</v>
      </c>
      <c r="D2029" s="10" t="s">
        <v>1855</v>
      </c>
      <c r="E2029" s="2" t="s">
        <v>42</v>
      </c>
      <c r="F2029" s="2" t="s">
        <v>1765</v>
      </c>
      <c r="J2029" s="2" t="s">
        <v>30</v>
      </c>
      <c r="K2029" s="10" t="s">
        <v>35</v>
      </c>
      <c r="L2029" s="2" t="s">
        <v>44</v>
      </c>
      <c r="M2029" s="2" t="s">
        <v>38</v>
      </c>
      <c r="N2029" s="10">
        <v>2010</v>
      </c>
      <c r="O2029" s="9">
        <v>40411</v>
      </c>
      <c r="P2029" s="2">
        <v>46.1</v>
      </c>
      <c r="Q2029" s="2">
        <v>-47.333333000000003</v>
      </c>
      <c r="R2029" s="11">
        <v>90</v>
      </c>
      <c r="S2029" s="11">
        <v>3</v>
      </c>
      <c r="T2029" s="2" t="s">
        <v>1851</v>
      </c>
      <c r="U2029" s="2" t="s">
        <v>52</v>
      </c>
      <c r="V2029" s="2" t="s">
        <v>41</v>
      </c>
      <c r="AD2029" s="10" t="s">
        <v>1858</v>
      </c>
    </row>
    <row r="2030" spans="1:30" x14ac:dyDescent="0.2">
      <c r="A2030" s="2">
        <v>118861</v>
      </c>
      <c r="B2030" s="2">
        <v>117582</v>
      </c>
      <c r="C2030" s="2">
        <v>154</v>
      </c>
      <c r="D2030" s="10" t="s">
        <v>1855</v>
      </c>
      <c r="E2030" s="2" t="s">
        <v>42</v>
      </c>
      <c r="F2030" s="2" t="s">
        <v>1766</v>
      </c>
      <c r="J2030" s="2" t="s">
        <v>30</v>
      </c>
      <c r="K2030" s="10" t="s">
        <v>2219</v>
      </c>
      <c r="L2030" s="2" t="s">
        <v>44</v>
      </c>
      <c r="M2030" s="2" t="s">
        <v>38</v>
      </c>
      <c r="N2030" s="10">
        <v>2010</v>
      </c>
      <c r="O2030" s="9">
        <v>40417</v>
      </c>
      <c r="P2030" s="2">
        <v>46</v>
      </c>
      <c r="Q2030" s="2">
        <v>-47</v>
      </c>
      <c r="R2030" s="11">
        <v>75</v>
      </c>
      <c r="S2030" s="11">
        <v>2.5</v>
      </c>
      <c r="T2030" s="2" t="s">
        <v>1851</v>
      </c>
      <c r="U2030" s="2" t="s">
        <v>52</v>
      </c>
      <c r="V2030" s="2" t="s">
        <v>41</v>
      </c>
      <c r="AD2030" s="10" t="s">
        <v>1858</v>
      </c>
    </row>
    <row r="2031" spans="1:30" x14ac:dyDescent="0.2">
      <c r="A2031" s="2">
        <v>118862</v>
      </c>
      <c r="B2031" s="2">
        <v>117583</v>
      </c>
      <c r="C2031" s="2">
        <v>154</v>
      </c>
      <c r="D2031" s="10" t="s">
        <v>1855</v>
      </c>
      <c r="E2031" s="2" t="s">
        <v>42</v>
      </c>
      <c r="F2031" s="2" t="s">
        <v>1767</v>
      </c>
      <c r="J2031" s="2" t="s">
        <v>30</v>
      </c>
      <c r="K2031" s="10" t="s">
        <v>149</v>
      </c>
      <c r="L2031" s="2" t="s">
        <v>44</v>
      </c>
      <c r="M2031" s="2" t="s">
        <v>38</v>
      </c>
      <c r="N2031" s="10">
        <v>2010</v>
      </c>
      <c r="O2031" s="9">
        <v>40416</v>
      </c>
      <c r="P2031" s="2">
        <v>45.816667000000002</v>
      </c>
      <c r="Q2031" s="2">
        <v>-47.433332999999998</v>
      </c>
      <c r="R2031" s="11">
        <v>75</v>
      </c>
      <c r="S2031" s="11">
        <v>2.5</v>
      </c>
      <c r="T2031" s="2" t="s">
        <v>1851</v>
      </c>
      <c r="U2031" s="2" t="s">
        <v>52</v>
      </c>
      <c r="V2031" s="2" t="s">
        <v>41</v>
      </c>
      <c r="AD2031" s="10" t="s">
        <v>1858</v>
      </c>
    </row>
    <row r="2032" spans="1:30" x14ac:dyDescent="0.2">
      <c r="A2032" s="2">
        <v>118863</v>
      </c>
      <c r="B2032" s="2">
        <v>117584</v>
      </c>
      <c r="C2032" s="2">
        <v>154</v>
      </c>
      <c r="D2032" s="10" t="s">
        <v>1855</v>
      </c>
      <c r="E2032" s="2" t="s">
        <v>42</v>
      </c>
      <c r="F2032" s="2" t="s">
        <v>1768</v>
      </c>
      <c r="J2032" s="2" t="s">
        <v>30</v>
      </c>
      <c r="K2032" s="10" t="s">
        <v>149</v>
      </c>
      <c r="L2032" s="2" t="s">
        <v>44</v>
      </c>
      <c r="M2032" s="2" t="s">
        <v>38</v>
      </c>
      <c r="N2032" s="10">
        <v>2010</v>
      </c>
      <c r="O2032" s="9">
        <v>40416</v>
      </c>
      <c r="P2032" s="2">
        <v>45.816667000000002</v>
      </c>
      <c r="Q2032" s="2">
        <v>-47.433332999999998</v>
      </c>
      <c r="R2032" s="11">
        <v>75</v>
      </c>
      <c r="S2032" s="11">
        <v>2.5</v>
      </c>
      <c r="T2032" s="2" t="s">
        <v>1851</v>
      </c>
      <c r="U2032" s="2" t="s">
        <v>52</v>
      </c>
      <c r="V2032" s="2" t="s">
        <v>41</v>
      </c>
      <c r="AD2032" s="10" t="s">
        <v>1858</v>
      </c>
    </row>
    <row r="2033" spans="1:30" x14ac:dyDescent="0.2">
      <c r="A2033" s="2">
        <v>118865</v>
      </c>
      <c r="B2033" s="2">
        <v>117586</v>
      </c>
      <c r="C2033" s="2">
        <v>154</v>
      </c>
      <c r="D2033" s="10" t="s">
        <v>1855</v>
      </c>
      <c r="E2033" s="2" t="s">
        <v>42</v>
      </c>
      <c r="F2033" s="2" t="s">
        <v>1769</v>
      </c>
      <c r="J2033" s="2" t="s">
        <v>30</v>
      </c>
      <c r="K2033" s="10" t="s">
        <v>2219</v>
      </c>
      <c r="L2033" s="2" t="s">
        <v>44</v>
      </c>
      <c r="M2033" s="2" t="s">
        <v>38</v>
      </c>
      <c r="N2033" s="10">
        <v>2010</v>
      </c>
      <c r="O2033" s="9">
        <v>40416</v>
      </c>
      <c r="P2033" s="2">
        <v>45.816667000000002</v>
      </c>
      <c r="Q2033" s="2">
        <v>-47.433332999999998</v>
      </c>
      <c r="R2033" s="11">
        <v>60</v>
      </c>
      <c r="S2033" s="11">
        <v>2</v>
      </c>
      <c r="T2033" s="2" t="s">
        <v>1851</v>
      </c>
      <c r="U2033" s="2" t="s">
        <v>52</v>
      </c>
      <c r="V2033" s="2" t="s">
        <v>41</v>
      </c>
      <c r="AD2033" s="10" t="s">
        <v>1858</v>
      </c>
    </row>
    <row r="2034" spans="1:30" x14ac:dyDescent="0.2">
      <c r="A2034" s="2">
        <v>118866</v>
      </c>
      <c r="B2034" s="2">
        <v>117587</v>
      </c>
      <c r="C2034" s="2">
        <v>154</v>
      </c>
      <c r="D2034" s="10" t="s">
        <v>1855</v>
      </c>
      <c r="E2034" s="2" t="s">
        <v>42</v>
      </c>
      <c r="F2034" s="2" t="s">
        <v>1770</v>
      </c>
      <c r="J2034" s="2" t="s">
        <v>30</v>
      </c>
      <c r="K2034" s="10" t="s">
        <v>35</v>
      </c>
      <c r="L2034" s="2" t="s">
        <v>44</v>
      </c>
      <c r="M2034" s="2" t="s">
        <v>38</v>
      </c>
      <c r="N2034" s="10">
        <v>2010</v>
      </c>
      <c r="O2034" s="9">
        <v>40415</v>
      </c>
      <c r="P2034" s="2">
        <v>45.85</v>
      </c>
      <c r="Q2034" s="2">
        <v>-47.366667</v>
      </c>
      <c r="R2034" s="11">
        <v>60</v>
      </c>
      <c r="S2034" s="11">
        <v>2</v>
      </c>
      <c r="T2034" s="2" t="s">
        <v>1851</v>
      </c>
      <c r="U2034" s="2" t="s">
        <v>52</v>
      </c>
      <c r="V2034" s="2" t="s">
        <v>41</v>
      </c>
      <c r="AD2034" s="10" t="s">
        <v>1858</v>
      </c>
    </row>
    <row r="2035" spans="1:30" x14ac:dyDescent="0.2">
      <c r="A2035" s="2">
        <v>118867</v>
      </c>
      <c r="B2035" s="2">
        <v>117588</v>
      </c>
      <c r="C2035" s="2">
        <v>154</v>
      </c>
      <c r="D2035" s="10" t="s">
        <v>1855</v>
      </c>
      <c r="E2035" s="2" t="s">
        <v>42</v>
      </c>
      <c r="F2035" s="2" t="s">
        <v>1771</v>
      </c>
      <c r="J2035" s="2" t="s">
        <v>30</v>
      </c>
      <c r="K2035" s="10" t="s">
        <v>35</v>
      </c>
      <c r="L2035" s="2" t="s">
        <v>44</v>
      </c>
      <c r="M2035" s="2" t="s">
        <v>38</v>
      </c>
      <c r="N2035" s="10">
        <v>2010</v>
      </c>
      <c r="O2035" s="9">
        <v>40416</v>
      </c>
      <c r="P2035" s="2">
        <v>45.816667000000002</v>
      </c>
      <c r="Q2035" s="2">
        <v>-47.433332999999998</v>
      </c>
      <c r="R2035" s="11">
        <v>75</v>
      </c>
      <c r="S2035" s="11">
        <v>2.5</v>
      </c>
      <c r="T2035" s="2" t="s">
        <v>1851</v>
      </c>
      <c r="U2035" s="2" t="s">
        <v>52</v>
      </c>
      <c r="V2035" s="2" t="s">
        <v>41</v>
      </c>
      <c r="AD2035" s="10" t="s">
        <v>1858</v>
      </c>
    </row>
    <row r="2036" spans="1:30" x14ac:dyDescent="0.2">
      <c r="A2036" s="2">
        <v>118869</v>
      </c>
      <c r="B2036" s="2">
        <v>117590</v>
      </c>
      <c r="C2036" s="2">
        <v>154</v>
      </c>
      <c r="D2036" s="10" t="s">
        <v>1855</v>
      </c>
      <c r="E2036" s="2" t="s">
        <v>42</v>
      </c>
      <c r="F2036" s="2" t="s">
        <v>1772</v>
      </c>
      <c r="J2036" s="2" t="s">
        <v>30</v>
      </c>
      <c r="K2036" s="10" t="s">
        <v>2219</v>
      </c>
      <c r="L2036" s="2" t="s">
        <v>44</v>
      </c>
      <c r="M2036" s="2" t="s">
        <v>38</v>
      </c>
      <c r="N2036" s="10">
        <v>2010</v>
      </c>
      <c r="O2036" s="9">
        <v>40415</v>
      </c>
      <c r="P2036" s="2">
        <v>45.85</v>
      </c>
      <c r="Q2036" s="2">
        <v>-47.366667</v>
      </c>
      <c r="R2036" s="11">
        <v>60</v>
      </c>
      <c r="S2036" s="11">
        <v>2</v>
      </c>
      <c r="T2036" s="2" t="s">
        <v>1851</v>
      </c>
      <c r="U2036" s="2" t="s">
        <v>52</v>
      </c>
      <c r="V2036" s="2" t="s">
        <v>41</v>
      </c>
      <c r="AD2036" s="10" t="s">
        <v>1858</v>
      </c>
    </row>
    <row r="2037" spans="1:30" x14ac:dyDescent="0.2">
      <c r="A2037" s="2">
        <v>118870</v>
      </c>
      <c r="B2037" s="2">
        <v>117591</v>
      </c>
      <c r="C2037" s="2">
        <v>154</v>
      </c>
      <c r="D2037" s="10" t="s">
        <v>1855</v>
      </c>
      <c r="E2037" s="2" t="s">
        <v>42</v>
      </c>
      <c r="F2037" s="2" t="s">
        <v>1773</v>
      </c>
      <c r="J2037" s="2" t="s">
        <v>30</v>
      </c>
      <c r="K2037" s="10" t="s">
        <v>149</v>
      </c>
      <c r="L2037" s="2" t="s">
        <v>44</v>
      </c>
      <c r="M2037" s="2" t="s">
        <v>38</v>
      </c>
      <c r="N2037" s="10">
        <v>2010</v>
      </c>
      <c r="O2037" s="9">
        <v>40415</v>
      </c>
      <c r="P2037" s="2">
        <v>45.85</v>
      </c>
      <c r="Q2037" s="2">
        <v>-47.366667</v>
      </c>
      <c r="R2037" s="11">
        <v>60</v>
      </c>
      <c r="S2037" s="11">
        <v>2</v>
      </c>
      <c r="T2037" s="2" t="s">
        <v>1851</v>
      </c>
      <c r="U2037" s="2" t="s">
        <v>52</v>
      </c>
      <c r="V2037" s="2" t="s">
        <v>41</v>
      </c>
      <c r="AD2037" s="10" t="s">
        <v>1858</v>
      </c>
    </row>
    <row r="2038" spans="1:30" x14ac:dyDescent="0.2">
      <c r="A2038" s="2">
        <v>119150</v>
      </c>
      <c r="B2038" s="2">
        <v>117870</v>
      </c>
      <c r="C2038" s="2">
        <v>154</v>
      </c>
      <c r="D2038" s="10" t="s">
        <v>1855</v>
      </c>
      <c r="E2038" s="2" t="s">
        <v>42</v>
      </c>
      <c r="F2038" s="2" t="s">
        <v>1774</v>
      </c>
      <c r="J2038" s="2" t="s">
        <v>30</v>
      </c>
      <c r="K2038" s="10" t="s">
        <v>2219</v>
      </c>
      <c r="L2038" s="2" t="s">
        <v>44</v>
      </c>
      <c r="M2038" s="2" t="s">
        <v>38</v>
      </c>
      <c r="N2038" s="10">
        <v>2010</v>
      </c>
      <c r="O2038" s="9">
        <v>40401</v>
      </c>
      <c r="P2038" s="2">
        <v>44.906666999999999</v>
      </c>
      <c r="Q2038" s="2">
        <v>-47.646667000000001</v>
      </c>
      <c r="R2038" s="11">
        <v>91</v>
      </c>
      <c r="S2038" s="11">
        <v>91</v>
      </c>
      <c r="T2038" s="2" t="s">
        <v>1846</v>
      </c>
      <c r="U2038" s="2" t="s">
        <v>40</v>
      </c>
      <c r="V2038" s="2" t="s">
        <v>149</v>
      </c>
      <c r="W2038" s="2">
        <v>9.06</v>
      </c>
      <c r="X2038" s="2">
        <v>20</v>
      </c>
      <c r="Y2038" s="2" t="s">
        <v>1847</v>
      </c>
      <c r="Z2038" s="2" t="s">
        <v>47</v>
      </c>
      <c r="AA2038" s="2" t="s">
        <v>41</v>
      </c>
      <c r="AD2038" s="10" t="s">
        <v>1858</v>
      </c>
    </row>
    <row r="2039" spans="1:30" x14ac:dyDescent="0.2">
      <c r="A2039" s="2">
        <v>119171</v>
      </c>
      <c r="B2039" s="2">
        <v>117891</v>
      </c>
      <c r="C2039" s="2">
        <v>154</v>
      </c>
      <c r="D2039" s="10" t="s">
        <v>1855</v>
      </c>
      <c r="E2039" s="2" t="s">
        <v>42</v>
      </c>
      <c r="F2039" s="2" t="s">
        <v>1775</v>
      </c>
      <c r="J2039" s="2" t="s">
        <v>30</v>
      </c>
      <c r="K2039" s="10" t="s">
        <v>149</v>
      </c>
      <c r="L2039" s="2" t="s">
        <v>44</v>
      </c>
      <c r="M2039" s="2" t="s">
        <v>38</v>
      </c>
      <c r="N2039" s="10">
        <v>2010</v>
      </c>
      <c r="O2039" s="9">
        <v>40409</v>
      </c>
      <c r="P2039" s="2">
        <v>45.113332999999997</v>
      </c>
      <c r="Q2039" s="2">
        <v>-47.55</v>
      </c>
      <c r="R2039" s="11">
        <v>92</v>
      </c>
      <c r="S2039" s="11">
        <v>92</v>
      </c>
      <c r="T2039" s="2" t="s">
        <v>1846</v>
      </c>
      <c r="U2039" s="2" t="s">
        <v>40</v>
      </c>
      <c r="V2039" s="2" t="s">
        <v>149</v>
      </c>
      <c r="W2039" s="2">
        <v>11.325000000000001</v>
      </c>
      <c r="X2039" s="2">
        <v>25</v>
      </c>
      <c r="Y2039" s="2" t="s">
        <v>1847</v>
      </c>
      <c r="Z2039" s="2" t="s">
        <v>47</v>
      </c>
      <c r="AA2039" s="2" t="s">
        <v>41</v>
      </c>
      <c r="AD2039" s="10" t="s">
        <v>1858</v>
      </c>
    </row>
    <row r="2040" spans="1:30" x14ac:dyDescent="0.2">
      <c r="A2040" s="2">
        <v>119175</v>
      </c>
      <c r="B2040" s="2">
        <v>117895</v>
      </c>
      <c r="C2040" s="2">
        <v>154</v>
      </c>
      <c r="D2040" s="10" t="s">
        <v>1855</v>
      </c>
      <c r="E2040" s="2" t="s">
        <v>42</v>
      </c>
      <c r="F2040" s="2" t="s">
        <v>1776</v>
      </c>
      <c r="J2040" s="2" t="s">
        <v>30</v>
      </c>
      <c r="K2040" s="10" t="s">
        <v>2219</v>
      </c>
      <c r="L2040" s="2" t="s">
        <v>44</v>
      </c>
      <c r="M2040" s="2" t="s">
        <v>38</v>
      </c>
      <c r="N2040" s="10">
        <v>2010</v>
      </c>
      <c r="O2040" s="9">
        <v>40409</v>
      </c>
      <c r="P2040" s="2">
        <v>44.918332999999997</v>
      </c>
      <c r="Q2040" s="2">
        <v>-47.566667000000002</v>
      </c>
      <c r="R2040" s="11">
        <v>88</v>
      </c>
      <c r="S2040" s="11">
        <v>88</v>
      </c>
      <c r="T2040" s="2" t="s">
        <v>1846</v>
      </c>
      <c r="U2040" s="2" t="s">
        <v>40</v>
      </c>
      <c r="V2040" s="2" t="s">
        <v>149</v>
      </c>
      <c r="W2040" s="2">
        <v>13.59</v>
      </c>
      <c r="X2040" s="2">
        <v>30</v>
      </c>
      <c r="Y2040" s="2" t="s">
        <v>1847</v>
      </c>
      <c r="Z2040" s="2" t="s">
        <v>47</v>
      </c>
      <c r="AA2040" s="2" t="s">
        <v>41</v>
      </c>
      <c r="AD2040" s="10" t="s">
        <v>1858</v>
      </c>
    </row>
    <row r="2041" spans="1:30" x14ac:dyDescent="0.2">
      <c r="A2041" s="2">
        <v>119178</v>
      </c>
      <c r="B2041" s="2">
        <v>117898</v>
      </c>
      <c r="C2041" s="2">
        <v>154</v>
      </c>
      <c r="D2041" s="10" t="s">
        <v>1855</v>
      </c>
      <c r="E2041" s="2" t="s">
        <v>42</v>
      </c>
      <c r="F2041" s="2" t="s">
        <v>1777</v>
      </c>
      <c r="J2041" s="2" t="s">
        <v>30</v>
      </c>
      <c r="K2041" s="10" t="s">
        <v>2219</v>
      </c>
      <c r="L2041" s="2" t="s">
        <v>44</v>
      </c>
      <c r="M2041" s="2" t="s">
        <v>38</v>
      </c>
      <c r="N2041" s="10">
        <v>2010</v>
      </c>
      <c r="O2041" s="9">
        <v>40410</v>
      </c>
      <c r="P2041" s="2">
        <v>45.413333000000002</v>
      </c>
      <c r="Q2041" s="2">
        <v>-47.183332999999998</v>
      </c>
      <c r="R2041" s="11">
        <v>97</v>
      </c>
      <c r="S2041" s="11">
        <v>97</v>
      </c>
      <c r="T2041" s="2" t="s">
        <v>1846</v>
      </c>
      <c r="U2041" s="2" t="s">
        <v>40</v>
      </c>
      <c r="V2041" s="2" t="s">
        <v>149</v>
      </c>
      <c r="W2041" s="2">
        <v>18.12</v>
      </c>
      <c r="X2041" s="2">
        <v>40</v>
      </c>
      <c r="Y2041" s="2" t="s">
        <v>1847</v>
      </c>
      <c r="Z2041" s="2" t="s">
        <v>47</v>
      </c>
      <c r="AA2041" s="2" t="s">
        <v>41</v>
      </c>
      <c r="AD2041" s="10" t="s">
        <v>1858</v>
      </c>
    </row>
    <row r="2042" spans="1:30" x14ac:dyDescent="0.2">
      <c r="A2042" s="2">
        <v>119199</v>
      </c>
      <c r="B2042" s="2">
        <v>117919</v>
      </c>
      <c r="C2042" s="2">
        <v>154</v>
      </c>
      <c r="D2042" s="10" t="s">
        <v>1855</v>
      </c>
      <c r="E2042" s="2" t="s">
        <v>42</v>
      </c>
      <c r="F2042" s="2" t="s">
        <v>1778</v>
      </c>
      <c r="J2042" s="2" t="s">
        <v>30</v>
      </c>
      <c r="K2042" s="10" t="s">
        <v>2219</v>
      </c>
      <c r="L2042" s="2" t="s">
        <v>44</v>
      </c>
      <c r="M2042" s="2" t="s">
        <v>38</v>
      </c>
      <c r="N2042" s="10">
        <v>2010</v>
      </c>
      <c r="O2042" s="9">
        <v>40414</v>
      </c>
      <c r="P2042" s="2">
        <v>45.428333000000002</v>
      </c>
      <c r="Q2042" s="2">
        <v>-47.54</v>
      </c>
      <c r="R2042" s="11">
        <v>92</v>
      </c>
      <c r="S2042" s="11">
        <v>92</v>
      </c>
      <c r="T2042" s="2" t="s">
        <v>1846</v>
      </c>
      <c r="U2042" s="2" t="s">
        <v>40</v>
      </c>
      <c r="V2042" s="2" t="s">
        <v>149</v>
      </c>
      <c r="W2042" s="2">
        <v>9.06</v>
      </c>
      <c r="X2042" s="2">
        <v>20</v>
      </c>
      <c r="Y2042" s="2" t="s">
        <v>1847</v>
      </c>
      <c r="Z2042" s="2" t="s">
        <v>47</v>
      </c>
      <c r="AA2042" s="2" t="s">
        <v>41</v>
      </c>
      <c r="AD2042" s="10" t="s">
        <v>1858</v>
      </c>
    </row>
    <row r="2043" spans="1:30" x14ac:dyDescent="0.2">
      <c r="A2043" s="2">
        <v>119200</v>
      </c>
      <c r="B2043" s="2">
        <v>117920</v>
      </c>
      <c r="C2043" s="2">
        <v>154</v>
      </c>
      <c r="D2043" s="10" t="s">
        <v>1855</v>
      </c>
      <c r="E2043" s="2" t="s">
        <v>42</v>
      </c>
      <c r="F2043" s="2" t="s">
        <v>1779</v>
      </c>
      <c r="J2043" s="2" t="s">
        <v>30</v>
      </c>
      <c r="K2043" s="10" t="s">
        <v>149</v>
      </c>
      <c r="L2043" s="2" t="s">
        <v>44</v>
      </c>
      <c r="M2043" s="2" t="s">
        <v>38</v>
      </c>
      <c r="N2043" s="10">
        <v>2010</v>
      </c>
      <c r="O2043" s="9">
        <v>40414</v>
      </c>
      <c r="P2043" s="2">
        <v>45.445</v>
      </c>
      <c r="Q2043" s="2">
        <v>-47.528333000000003</v>
      </c>
      <c r="R2043" s="11">
        <v>96</v>
      </c>
      <c r="S2043" s="11">
        <v>96</v>
      </c>
      <c r="T2043" s="2" t="s">
        <v>1846</v>
      </c>
      <c r="U2043" s="2" t="s">
        <v>40</v>
      </c>
      <c r="V2043" s="2" t="s">
        <v>149</v>
      </c>
      <c r="W2043" s="2">
        <v>13.59</v>
      </c>
      <c r="X2043" s="2">
        <v>30</v>
      </c>
      <c r="Y2043" s="2" t="s">
        <v>1847</v>
      </c>
      <c r="Z2043" s="2" t="s">
        <v>47</v>
      </c>
      <c r="AA2043" s="2" t="s">
        <v>41</v>
      </c>
      <c r="AD2043" s="10" t="s">
        <v>1858</v>
      </c>
    </row>
    <row r="2044" spans="1:30" x14ac:dyDescent="0.2">
      <c r="A2044" s="2">
        <v>119201</v>
      </c>
      <c r="B2044" s="2">
        <v>117921</v>
      </c>
      <c r="C2044" s="2">
        <v>154</v>
      </c>
      <c r="D2044" s="10" t="s">
        <v>1855</v>
      </c>
      <c r="E2044" s="2" t="s">
        <v>42</v>
      </c>
      <c r="F2044" s="2" t="s">
        <v>1780</v>
      </c>
      <c r="J2044" s="2" t="s">
        <v>30</v>
      </c>
      <c r="K2044" s="10" t="s">
        <v>2219</v>
      </c>
      <c r="L2044" s="2" t="s">
        <v>44</v>
      </c>
      <c r="M2044" s="2" t="s">
        <v>38</v>
      </c>
      <c r="N2044" s="10">
        <v>2010</v>
      </c>
      <c r="O2044" s="9">
        <v>40414</v>
      </c>
      <c r="P2044" s="2">
        <v>45.6</v>
      </c>
      <c r="Q2044" s="2">
        <v>-47.045000000000002</v>
      </c>
      <c r="R2044" s="11">
        <v>102</v>
      </c>
      <c r="S2044" s="11">
        <v>102</v>
      </c>
      <c r="T2044" s="2" t="s">
        <v>1846</v>
      </c>
      <c r="U2044" s="2" t="s">
        <v>40</v>
      </c>
      <c r="V2044" s="2" t="s">
        <v>149</v>
      </c>
      <c r="W2044" s="2">
        <v>13.59</v>
      </c>
      <c r="X2044" s="2">
        <v>30</v>
      </c>
      <c r="Y2044" s="2" t="s">
        <v>1847</v>
      </c>
      <c r="Z2044" s="2" t="s">
        <v>47</v>
      </c>
      <c r="AA2044" s="2" t="s">
        <v>41</v>
      </c>
      <c r="AD2044" s="10" t="s">
        <v>1858</v>
      </c>
    </row>
    <row r="2045" spans="1:30" x14ac:dyDescent="0.2">
      <c r="A2045" s="2">
        <v>119202</v>
      </c>
      <c r="B2045" s="2">
        <v>117922</v>
      </c>
      <c r="C2045" s="2">
        <v>154</v>
      </c>
      <c r="D2045" s="10" t="s">
        <v>1855</v>
      </c>
      <c r="E2045" s="2" t="s">
        <v>42</v>
      </c>
      <c r="F2045" s="2" t="s">
        <v>1781</v>
      </c>
      <c r="J2045" s="2" t="s">
        <v>30</v>
      </c>
      <c r="K2045" s="10" t="s">
        <v>2219</v>
      </c>
      <c r="L2045" s="2" t="s">
        <v>44</v>
      </c>
      <c r="M2045" s="2" t="s">
        <v>38</v>
      </c>
      <c r="N2045" s="10">
        <v>2010</v>
      </c>
      <c r="O2045" s="9">
        <v>40414</v>
      </c>
      <c r="P2045" s="2">
        <v>45.634999999999998</v>
      </c>
      <c r="Q2045" s="2">
        <v>-47.005000000000003</v>
      </c>
      <c r="R2045" s="11">
        <v>91</v>
      </c>
      <c r="S2045" s="11">
        <v>91</v>
      </c>
      <c r="T2045" s="2" t="s">
        <v>1846</v>
      </c>
      <c r="U2045" s="2" t="s">
        <v>40</v>
      </c>
      <c r="V2045" s="2" t="s">
        <v>149</v>
      </c>
      <c r="W2045" s="2">
        <v>18.12</v>
      </c>
      <c r="X2045" s="2">
        <v>40</v>
      </c>
      <c r="Y2045" s="2" t="s">
        <v>1847</v>
      </c>
      <c r="Z2045" s="2" t="s">
        <v>47</v>
      </c>
      <c r="AA2045" s="2" t="s">
        <v>41</v>
      </c>
      <c r="AD2045" s="10" t="s">
        <v>1858</v>
      </c>
    </row>
    <row r="2046" spans="1:30" x14ac:dyDescent="0.2">
      <c r="A2046" s="2">
        <v>119203</v>
      </c>
      <c r="B2046" s="2">
        <v>117923</v>
      </c>
      <c r="C2046" s="2">
        <v>154</v>
      </c>
      <c r="D2046" s="10" t="s">
        <v>1855</v>
      </c>
      <c r="E2046" s="2" t="s">
        <v>42</v>
      </c>
      <c r="F2046" s="2" t="s">
        <v>1782</v>
      </c>
      <c r="J2046" s="2" t="s">
        <v>30</v>
      </c>
      <c r="K2046" s="10" t="s">
        <v>2219</v>
      </c>
      <c r="L2046" s="2" t="s">
        <v>44</v>
      </c>
      <c r="M2046" s="2" t="s">
        <v>38</v>
      </c>
      <c r="N2046" s="10">
        <v>2010</v>
      </c>
      <c r="O2046" s="9">
        <v>40415</v>
      </c>
      <c r="P2046" s="2">
        <v>45.494999999999997</v>
      </c>
      <c r="Q2046" s="2">
        <v>-47.503332999999998</v>
      </c>
      <c r="R2046" s="11">
        <v>94</v>
      </c>
      <c r="S2046" s="11">
        <v>94</v>
      </c>
      <c r="T2046" s="2" t="s">
        <v>1846</v>
      </c>
      <c r="U2046" s="2" t="s">
        <v>40</v>
      </c>
      <c r="V2046" s="2" t="s">
        <v>149</v>
      </c>
      <c r="W2046" s="2">
        <v>18.12</v>
      </c>
      <c r="X2046" s="2">
        <v>40</v>
      </c>
      <c r="Y2046" s="2" t="s">
        <v>1847</v>
      </c>
      <c r="Z2046" s="2" t="s">
        <v>47</v>
      </c>
      <c r="AA2046" s="2" t="s">
        <v>41</v>
      </c>
      <c r="AD2046" s="10" t="s">
        <v>1858</v>
      </c>
    </row>
    <row r="2047" spans="1:30" x14ac:dyDescent="0.2">
      <c r="A2047" s="2">
        <v>119204</v>
      </c>
      <c r="B2047" s="2">
        <v>117924</v>
      </c>
      <c r="C2047" s="2">
        <v>154</v>
      </c>
      <c r="D2047" s="10" t="s">
        <v>1855</v>
      </c>
      <c r="E2047" s="2" t="s">
        <v>42</v>
      </c>
      <c r="F2047" s="2" t="s">
        <v>1783</v>
      </c>
      <c r="J2047" s="2" t="s">
        <v>30</v>
      </c>
      <c r="K2047" s="10" t="s">
        <v>2219</v>
      </c>
      <c r="L2047" s="2" t="s">
        <v>44</v>
      </c>
      <c r="M2047" s="2" t="s">
        <v>38</v>
      </c>
      <c r="N2047" s="10">
        <v>2010</v>
      </c>
      <c r="O2047" s="9">
        <v>40415</v>
      </c>
      <c r="P2047" s="2">
        <v>45.516666999999998</v>
      </c>
      <c r="Q2047" s="2">
        <v>-47.471666999999997</v>
      </c>
      <c r="R2047" s="11">
        <v>82</v>
      </c>
      <c r="S2047" s="11">
        <v>82</v>
      </c>
      <c r="T2047" s="2" t="s">
        <v>1846</v>
      </c>
      <c r="U2047" s="2" t="s">
        <v>40</v>
      </c>
      <c r="V2047" s="2" t="s">
        <v>149</v>
      </c>
      <c r="W2047" s="2">
        <v>9.06</v>
      </c>
      <c r="X2047" s="2">
        <v>20</v>
      </c>
      <c r="Y2047" s="2" t="s">
        <v>1847</v>
      </c>
      <c r="Z2047" s="2" t="s">
        <v>47</v>
      </c>
      <c r="AA2047" s="2" t="s">
        <v>41</v>
      </c>
      <c r="AD2047" s="10" t="s">
        <v>1858</v>
      </c>
    </row>
    <row r="2048" spans="1:30" x14ac:dyDescent="0.2">
      <c r="A2048" s="2">
        <v>119205</v>
      </c>
      <c r="B2048" s="2">
        <v>117925</v>
      </c>
      <c r="C2048" s="2">
        <v>154</v>
      </c>
      <c r="D2048" s="10" t="s">
        <v>1855</v>
      </c>
      <c r="E2048" s="2" t="s">
        <v>42</v>
      </c>
      <c r="F2048" s="2" t="s">
        <v>1784</v>
      </c>
      <c r="J2048" s="2" t="s">
        <v>30</v>
      </c>
      <c r="K2048" s="10" t="s">
        <v>2219</v>
      </c>
      <c r="L2048" s="2" t="s">
        <v>44</v>
      </c>
      <c r="M2048" s="2" t="s">
        <v>38</v>
      </c>
      <c r="N2048" s="10">
        <v>2010</v>
      </c>
      <c r="O2048" s="9">
        <v>40415</v>
      </c>
      <c r="P2048" s="2">
        <v>45.57</v>
      </c>
      <c r="Q2048" s="2">
        <v>-47.338332999999999</v>
      </c>
      <c r="R2048" s="11">
        <v>95</v>
      </c>
      <c r="S2048" s="11">
        <v>95</v>
      </c>
      <c r="T2048" s="2" t="s">
        <v>1846</v>
      </c>
      <c r="U2048" s="2" t="s">
        <v>40</v>
      </c>
      <c r="V2048" s="2" t="s">
        <v>149</v>
      </c>
      <c r="W2048" s="2">
        <v>13.59</v>
      </c>
      <c r="X2048" s="2">
        <v>30</v>
      </c>
      <c r="Y2048" s="2" t="s">
        <v>1847</v>
      </c>
      <c r="Z2048" s="2" t="s">
        <v>47</v>
      </c>
      <c r="AA2048" s="2" t="s">
        <v>41</v>
      </c>
      <c r="AD2048" s="10" t="s">
        <v>1858</v>
      </c>
    </row>
    <row r="2049" spans="1:30" x14ac:dyDescent="0.2">
      <c r="A2049" s="2">
        <v>119206</v>
      </c>
      <c r="B2049" s="2">
        <v>117926</v>
      </c>
      <c r="C2049" s="2">
        <v>154</v>
      </c>
      <c r="D2049" s="10" t="s">
        <v>1855</v>
      </c>
      <c r="E2049" s="2" t="s">
        <v>42</v>
      </c>
      <c r="F2049" s="2" t="s">
        <v>1785</v>
      </c>
      <c r="J2049" s="2" t="s">
        <v>30</v>
      </c>
      <c r="K2049" s="10" t="s">
        <v>2219</v>
      </c>
      <c r="L2049" s="2" t="s">
        <v>44</v>
      </c>
      <c r="M2049" s="2" t="s">
        <v>38</v>
      </c>
      <c r="N2049" s="10">
        <v>2010</v>
      </c>
      <c r="O2049" s="9">
        <v>40415</v>
      </c>
      <c r="P2049" s="2">
        <v>45.58</v>
      </c>
      <c r="Q2049" s="2">
        <v>-47.301667000000002</v>
      </c>
      <c r="R2049" s="11">
        <v>92</v>
      </c>
      <c r="S2049" s="11">
        <v>92</v>
      </c>
      <c r="T2049" s="2" t="s">
        <v>1846</v>
      </c>
      <c r="U2049" s="2" t="s">
        <v>40</v>
      </c>
      <c r="V2049" s="2" t="s">
        <v>149</v>
      </c>
      <c r="W2049" s="2">
        <v>13.59</v>
      </c>
      <c r="X2049" s="2">
        <v>30</v>
      </c>
      <c r="Y2049" s="2" t="s">
        <v>1847</v>
      </c>
      <c r="Z2049" s="2" t="s">
        <v>47</v>
      </c>
      <c r="AA2049" s="2" t="s">
        <v>41</v>
      </c>
      <c r="AD2049" s="10" t="s">
        <v>1858</v>
      </c>
    </row>
    <row r="2050" spans="1:30" x14ac:dyDescent="0.2">
      <c r="A2050" s="2">
        <v>119207</v>
      </c>
      <c r="B2050" s="2">
        <v>117927</v>
      </c>
      <c r="C2050" s="2">
        <v>154</v>
      </c>
      <c r="D2050" s="10" t="s">
        <v>1855</v>
      </c>
      <c r="E2050" s="2" t="s">
        <v>42</v>
      </c>
      <c r="F2050" s="2" t="s">
        <v>1786</v>
      </c>
      <c r="J2050" s="2" t="s">
        <v>30</v>
      </c>
      <c r="K2050" s="10" t="s">
        <v>149</v>
      </c>
      <c r="L2050" s="2" t="s">
        <v>44</v>
      </c>
      <c r="M2050" s="2" t="s">
        <v>38</v>
      </c>
      <c r="N2050" s="10">
        <v>2010</v>
      </c>
      <c r="O2050" s="9">
        <v>40416</v>
      </c>
      <c r="P2050" s="2">
        <v>45.321666999999998</v>
      </c>
      <c r="Q2050" s="2">
        <v>-47.85</v>
      </c>
      <c r="R2050" s="11">
        <v>97</v>
      </c>
      <c r="S2050" s="11">
        <v>97</v>
      </c>
      <c r="T2050" s="2" t="s">
        <v>1846</v>
      </c>
      <c r="U2050" s="2" t="s">
        <v>40</v>
      </c>
      <c r="V2050" s="2" t="s">
        <v>149</v>
      </c>
      <c r="W2050" s="2">
        <v>13.59</v>
      </c>
      <c r="X2050" s="2">
        <v>30</v>
      </c>
      <c r="Y2050" s="2" t="s">
        <v>1847</v>
      </c>
      <c r="Z2050" s="2" t="s">
        <v>47</v>
      </c>
      <c r="AA2050" s="2" t="s">
        <v>41</v>
      </c>
      <c r="AD2050" s="10" t="s">
        <v>1858</v>
      </c>
    </row>
    <row r="2051" spans="1:30" x14ac:dyDescent="0.2">
      <c r="A2051" s="2">
        <v>119208</v>
      </c>
      <c r="B2051" s="2">
        <v>117928</v>
      </c>
      <c r="C2051" s="2">
        <v>154</v>
      </c>
      <c r="D2051" s="10" t="s">
        <v>1855</v>
      </c>
      <c r="E2051" s="2" t="s">
        <v>42</v>
      </c>
      <c r="F2051" s="2" t="s">
        <v>1787</v>
      </c>
      <c r="J2051" s="2" t="s">
        <v>30</v>
      </c>
      <c r="K2051" s="10" t="s">
        <v>2219</v>
      </c>
      <c r="L2051" s="2" t="s">
        <v>44</v>
      </c>
      <c r="M2051" s="2" t="s">
        <v>38</v>
      </c>
      <c r="N2051" s="10">
        <v>2010</v>
      </c>
      <c r="O2051" s="9">
        <v>40416</v>
      </c>
      <c r="P2051" s="2">
        <v>45.323332999999998</v>
      </c>
      <c r="Q2051" s="2">
        <v>-47.816667000000002</v>
      </c>
      <c r="R2051" s="11">
        <v>88</v>
      </c>
      <c r="S2051" s="11">
        <v>88</v>
      </c>
      <c r="T2051" s="2" t="s">
        <v>1846</v>
      </c>
      <c r="U2051" s="2" t="s">
        <v>40</v>
      </c>
      <c r="V2051" s="2" t="s">
        <v>149</v>
      </c>
      <c r="W2051" s="2">
        <v>9.06</v>
      </c>
      <c r="X2051" s="2">
        <v>20</v>
      </c>
      <c r="Y2051" s="2" t="s">
        <v>1847</v>
      </c>
      <c r="Z2051" s="2" t="s">
        <v>47</v>
      </c>
      <c r="AA2051" s="2" t="s">
        <v>41</v>
      </c>
      <c r="AD2051" s="10" t="s">
        <v>1858</v>
      </c>
    </row>
    <row r="2052" spans="1:30" x14ac:dyDescent="0.2">
      <c r="A2052" s="2">
        <v>119209</v>
      </c>
      <c r="B2052" s="2">
        <v>117929</v>
      </c>
      <c r="C2052" s="2">
        <v>154</v>
      </c>
      <c r="D2052" s="10" t="s">
        <v>1855</v>
      </c>
      <c r="E2052" s="2" t="s">
        <v>42</v>
      </c>
      <c r="F2052" s="2" t="s">
        <v>1788</v>
      </c>
      <c r="J2052" s="2" t="s">
        <v>30</v>
      </c>
      <c r="K2052" s="10" t="s">
        <v>2219</v>
      </c>
      <c r="L2052" s="2" t="s">
        <v>44</v>
      </c>
      <c r="M2052" s="2" t="s">
        <v>38</v>
      </c>
      <c r="N2052" s="10">
        <v>2010</v>
      </c>
      <c r="O2052" s="9">
        <v>40416</v>
      </c>
      <c r="P2052" s="2">
        <v>45.328333000000001</v>
      </c>
      <c r="Q2052" s="2">
        <v>-47.791666999999997</v>
      </c>
      <c r="R2052" s="11">
        <v>90</v>
      </c>
      <c r="S2052" s="11">
        <v>90</v>
      </c>
      <c r="T2052" s="2" t="s">
        <v>1846</v>
      </c>
      <c r="U2052" s="2" t="s">
        <v>40</v>
      </c>
      <c r="V2052" s="2" t="s">
        <v>149</v>
      </c>
      <c r="W2052" s="2">
        <v>15.855</v>
      </c>
      <c r="X2052" s="2">
        <v>35</v>
      </c>
      <c r="Y2052" s="2" t="s">
        <v>1847</v>
      </c>
      <c r="Z2052" s="2" t="s">
        <v>47</v>
      </c>
      <c r="AA2052" s="2" t="s">
        <v>41</v>
      </c>
      <c r="AD2052" s="10" t="s">
        <v>1858</v>
      </c>
    </row>
    <row r="2053" spans="1:30" x14ac:dyDescent="0.2">
      <c r="A2053" s="2">
        <v>119210</v>
      </c>
      <c r="B2053" s="2">
        <v>117930</v>
      </c>
      <c r="C2053" s="2">
        <v>154</v>
      </c>
      <c r="D2053" s="10" t="s">
        <v>1855</v>
      </c>
      <c r="E2053" s="2" t="s">
        <v>42</v>
      </c>
      <c r="F2053" s="2" t="s">
        <v>1789</v>
      </c>
      <c r="J2053" s="2" t="s">
        <v>30</v>
      </c>
      <c r="K2053" s="10" t="s">
        <v>149</v>
      </c>
      <c r="L2053" s="2" t="s">
        <v>44</v>
      </c>
      <c r="M2053" s="2" t="s">
        <v>38</v>
      </c>
      <c r="N2053" s="10">
        <v>2010</v>
      </c>
      <c r="O2053" s="9">
        <v>40416</v>
      </c>
      <c r="P2053" s="2">
        <v>45.336666999999998</v>
      </c>
      <c r="Q2053" s="2">
        <v>-47.743333</v>
      </c>
      <c r="R2053" s="11">
        <v>91</v>
      </c>
      <c r="S2053" s="11">
        <v>91</v>
      </c>
      <c r="T2053" s="2" t="s">
        <v>1846</v>
      </c>
      <c r="U2053" s="2" t="s">
        <v>40</v>
      </c>
      <c r="V2053" s="2" t="s">
        <v>149</v>
      </c>
      <c r="W2053" s="2">
        <v>13.59</v>
      </c>
      <c r="X2053" s="2">
        <v>30</v>
      </c>
      <c r="Y2053" s="2" t="s">
        <v>1847</v>
      </c>
      <c r="Z2053" s="2" t="s">
        <v>47</v>
      </c>
      <c r="AA2053" s="2" t="s">
        <v>41</v>
      </c>
      <c r="AD2053" s="10" t="s">
        <v>1858</v>
      </c>
    </row>
    <row r="2054" spans="1:30" x14ac:dyDescent="0.2">
      <c r="A2054" s="2">
        <v>119211</v>
      </c>
      <c r="B2054" s="2">
        <v>117931</v>
      </c>
      <c r="C2054" s="2">
        <v>154</v>
      </c>
      <c r="D2054" s="10" t="s">
        <v>1855</v>
      </c>
      <c r="E2054" s="2" t="s">
        <v>42</v>
      </c>
      <c r="F2054" s="2" t="s">
        <v>1790</v>
      </c>
      <c r="J2054" s="2" t="s">
        <v>30</v>
      </c>
      <c r="K2054" s="10" t="s">
        <v>149</v>
      </c>
      <c r="L2054" s="2" t="s">
        <v>44</v>
      </c>
      <c r="M2054" s="2" t="s">
        <v>38</v>
      </c>
      <c r="N2054" s="10">
        <v>2010</v>
      </c>
      <c r="O2054" s="9">
        <v>40416</v>
      </c>
      <c r="P2054" s="2">
        <v>45.436667</v>
      </c>
      <c r="Q2054" s="2">
        <v>-47.508333</v>
      </c>
      <c r="R2054" s="11">
        <v>88</v>
      </c>
      <c r="S2054" s="11">
        <v>88</v>
      </c>
      <c r="T2054" s="2" t="s">
        <v>1846</v>
      </c>
      <c r="U2054" s="2" t="s">
        <v>40</v>
      </c>
      <c r="V2054" s="2" t="s">
        <v>149</v>
      </c>
      <c r="W2054" s="2">
        <v>11.325000000000001</v>
      </c>
      <c r="X2054" s="2">
        <v>25</v>
      </c>
      <c r="Y2054" s="2" t="s">
        <v>1847</v>
      </c>
      <c r="Z2054" s="2" t="s">
        <v>47</v>
      </c>
      <c r="AA2054" s="2" t="s">
        <v>41</v>
      </c>
      <c r="AD2054" s="10" t="s">
        <v>1858</v>
      </c>
    </row>
    <row r="2055" spans="1:30" x14ac:dyDescent="0.2">
      <c r="A2055" s="2">
        <v>119213</v>
      </c>
      <c r="B2055" s="2">
        <v>117933</v>
      </c>
      <c r="C2055" s="2">
        <v>154</v>
      </c>
      <c r="D2055" s="10" t="s">
        <v>1855</v>
      </c>
      <c r="E2055" s="2" t="s">
        <v>42</v>
      </c>
      <c r="F2055" s="2" t="s">
        <v>1791</v>
      </c>
      <c r="J2055" s="2" t="s">
        <v>30</v>
      </c>
      <c r="K2055" s="10" t="s">
        <v>149</v>
      </c>
      <c r="L2055" s="2" t="s">
        <v>44</v>
      </c>
      <c r="M2055" s="2" t="s">
        <v>38</v>
      </c>
      <c r="N2055" s="10">
        <v>2010</v>
      </c>
      <c r="O2055" s="9">
        <v>40417</v>
      </c>
      <c r="P2055" s="2">
        <v>45.383333</v>
      </c>
      <c r="Q2055" s="2">
        <v>-47.793332999999997</v>
      </c>
      <c r="R2055" s="11">
        <v>88</v>
      </c>
      <c r="S2055" s="11">
        <v>88</v>
      </c>
      <c r="T2055" s="2" t="s">
        <v>1846</v>
      </c>
      <c r="U2055" s="2" t="s">
        <v>40</v>
      </c>
      <c r="V2055" s="2" t="s">
        <v>149</v>
      </c>
      <c r="W2055" s="2">
        <v>9.06</v>
      </c>
      <c r="X2055" s="2">
        <v>20</v>
      </c>
      <c r="Y2055" s="2" t="s">
        <v>1847</v>
      </c>
      <c r="Z2055" s="2" t="s">
        <v>47</v>
      </c>
      <c r="AA2055" s="2" t="s">
        <v>41</v>
      </c>
      <c r="AD2055" s="10" t="s">
        <v>1858</v>
      </c>
    </row>
    <row r="2056" spans="1:30" x14ac:dyDescent="0.2">
      <c r="A2056" s="2">
        <v>119214</v>
      </c>
      <c r="B2056" s="2">
        <v>117934</v>
      </c>
      <c r="C2056" s="2">
        <v>154</v>
      </c>
      <c r="D2056" s="10" t="s">
        <v>1855</v>
      </c>
      <c r="E2056" s="2" t="s">
        <v>42</v>
      </c>
      <c r="F2056" s="2" t="s">
        <v>1792</v>
      </c>
      <c r="J2056" s="2" t="s">
        <v>30</v>
      </c>
      <c r="K2056" s="10" t="s">
        <v>2219</v>
      </c>
      <c r="L2056" s="2" t="s">
        <v>44</v>
      </c>
      <c r="M2056" s="2" t="s">
        <v>38</v>
      </c>
      <c r="N2056" s="10">
        <v>2010</v>
      </c>
      <c r="O2056" s="9">
        <v>40417</v>
      </c>
      <c r="P2056" s="2">
        <v>45.454999999999998</v>
      </c>
      <c r="Q2056" s="2">
        <v>-47.606667000000002</v>
      </c>
      <c r="R2056" s="11">
        <v>93</v>
      </c>
      <c r="S2056" s="11">
        <v>93</v>
      </c>
      <c r="T2056" s="2" t="s">
        <v>1846</v>
      </c>
      <c r="U2056" s="2" t="s">
        <v>40</v>
      </c>
      <c r="V2056" s="2" t="s">
        <v>149</v>
      </c>
      <c r="W2056" s="2">
        <v>15.855</v>
      </c>
      <c r="X2056" s="2">
        <v>35</v>
      </c>
      <c r="Y2056" s="2" t="s">
        <v>1847</v>
      </c>
      <c r="Z2056" s="2" t="s">
        <v>47</v>
      </c>
      <c r="AA2056" s="2" t="s">
        <v>41</v>
      </c>
      <c r="AD2056" s="10" t="s">
        <v>1858</v>
      </c>
    </row>
    <row r="2057" spans="1:30" x14ac:dyDescent="0.2">
      <c r="A2057" s="2">
        <v>119251</v>
      </c>
      <c r="B2057" s="2">
        <v>117971</v>
      </c>
      <c r="C2057" s="2">
        <v>154</v>
      </c>
      <c r="D2057" s="10" t="s">
        <v>1855</v>
      </c>
      <c r="E2057" s="2" t="s">
        <v>42</v>
      </c>
      <c r="F2057" s="2" t="s">
        <v>1793</v>
      </c>
      <c r="J2057" s="2" t="s">
        <v>30</v>
      </c>
      <c r="K2057" s="10" t="s">
        <v>2219</v>
      </c>
      <c r="L2057" s="2" t="s">
        <v>3126</v>
      </c>
      <c r="M2057" s="2" t="s">
        <v>38</v>
      </c>
      <c r="N2057" s="10">
        <v>2010</v>
      </c>
      <c r="O2057" s="9">
        <v>40365</v>
      </c>
      <c r="P2057" s="2">
        <v>41.05</v>
      </c>
      <c r="Q2057" s="2">
        <v>-48.366667</v>
      </c>
      <c r="R2057" s="11">
        <v>74</v>
      </c>
      <c r="S2057" s="11">
        <v>74</v>
      </c>
      <c r="T2057" s="2" t="s">
        <v>1846</v>
      </c>
      <c r="U2057" s="2" t="s">
        <v>40</v>
      </c>
      <c r="V2057" s="2" t="s">
        <v>149</v>
      </c>
      <c r="AD2057" s="10" t="s">
        <v>1858</v>
      </c>
    </row>
    <row r="2058" spans="1:30" x14ac:dyDescent="0.2">
      <c r="A2058" s="2">
        <v>119665</v>
      </c>
      <c r="B2058" s="2">
        <v>118381</v>
      </c>
      <c r="C2058" s="2">
        <v>154</v>
      </c>
      <c r="D2058" s="10" t="s">
        <v>1855</v>
      </c>
      <c r="E2058" s="2" t="s">
        <v>42</v>
      </c>
      <c r="F2058" s="2" t="s">
        <v>1794</v>
      </c>
      <c r="J2058" s="2" t="s">
        <v>30</v>
      </c>
      <c r="K2058" s="10" t="s">
        <v>149</v>
      </c>
      <c r="L2058" s="2" t="s">
        <v>55</v>
      </c>
      <c r="M2058" s="2" t="s">
        <v>87</v>
      </c>
      <c r="N2058" s="10">
        <v>2010</v>
      </c>
      <c r="O2058" s="9">
        <v>40367</v>
      </c>
      <c r="P2058" s="2">
        <v>44.3825</v>
      </c>
      <c r="Q2058" s="2">
        <v>-63.426943999999999</v>
      </c>
      <c r="R2058" s="11">
        <v>81.28</v>
      </c>
      <c r="S2058" s="11">
        <v>32</v>
      </c>
      <c r="T2058" s="2" t="s">
        <v>1850</v>
      </c>
      <c r="U2058" s="2" t="s">
        <v>40</v>
      </c>
      <c r="V2058" s="2" t="s">
        <v>149</v>
      </c>
      <c r="AD2058" s="10" t="s">
        <v>1858</v>
      </c>
    </row>
    <row r="2059" spans="1:30" x14ac:dyDescent="0.2">
      <c r="A2059" s="2">
        <v>119930</v>
      </c>
      <c r="B2059" s="2">
        <v>118645</v>
      </c>
      <c r="C2059" s="2">
        <v>154</v>
      </c>
      <c r="D2059" s="10" t="s">
        <v>1855</v>
      </c>
      <c r="E2059" s="2" t="s">
        <v>42</v>
      </c>
      <c r="F2059" s="2" t="s">
        <v>1795</v>
      </c>
      <c r="J2059" s="2" t="s">
        <v>30</v>
      </c>
      <c r="K2059" s="10" t="s">
        <v>149</v>
      </c>
      <c r="L2059" s="2" t="s">
        <v>55</v>
      </c>
      <c r="M2059" s="2" t="s">
        <v>87</v>
      </c>
      <c r="N2059" s="10">
        <v>2010</v>
      </c>
      <c r="O2059" s="9">
        <v>40375</v>
      </c>
      <c r="P2059" s="2">
        <v>44.321666999999998</v>
      </c>
      <c r="Q2059" s="2">
        <v>-63.159722000000002</v>
      </c>
      <c r="R2059" s="11">
        <v>91.44</v>
      </c>
      <c r="S2059" s="11">
        <v>36</v>
      </c>
      <c r="T2059" s="2" t="s">
        <v>1850</v>
      </c>
      <c r="U2059" s="2" t="s">
        <v>40</v>
      </c>
      <c r="V2059" s="2" t="s">
        <v>149</v>
      </c>
      <c r="AD2059" s="10" t="s">
        <v>1858</v>
      </c>
    </row>
    <row r="2060" spans="1:30" x14ac:dyDescent="0.2">
      <c r="A2060" s="2">
        <v>119956</v>
      </c>
      <c r="B2060" s="2">
        <v>118671</v>
      </c>
      <c r="C2060" s="2">
        <v>154</v>
      </c>
      <c r="D2060" s="10" t="s">
        <v>1855</v>
      </c>
      <c r="E2060" s="2" t="s">
        <v>42</v>
      </c>
      <c r="F2060" s="2" t="s">
        <v>1796</v>
      </c>
      <c r="J2060" s="2" t="s">
        <v>30</v>
      </c>
      <c r="K2060" s="10" t="s">
        <v>2219</v>
      </c>
      <c r="L2060" s="2" t="s">
        <v>55</v>
      </c>
      <c r="M2060" s="2" t="s">
        <v>87</v>
      </c>
      <c r="N2060" s="10">
        <v>2010</v>
      </c>
      <c r="O2060" s="9">
        <v>40380</v>
      </c>
      <c r="P2060" s="2">
        <v>44.344999999999999</v>
      </c>
      <c r="Q2060" s="2">
        <v>-63.383333</v>
      </c>
      <c r="R2060" s="11">
        <v>86.36</v>
      </c>
      <c r="S2060" s="11">
        <v>34</v>
      </c>
      <c r="T2060" s="2" t="s">
        <v>1850</v>
      </c>
      <c r="U2060" s="2" t="s">
        <v>40</v>
      </c>
      <c r="V2060" s="2" t="s">
        <v>149</v>
      </c>
      <c r="AD2060" s="10" t="s">
        <v>1858</v>
      </c>
    </row>
    <row r="2061" spans="1:30" x14ac:dyDescent="0.2">
      <c r="A2061" s="2">
        <v>120136</v>
      </c>
      <c r="B2061" s="2">
        <v>118851</v>
      </c>
      <c r="C2061" s="2">
        <v>154</v>
      </c>
      <c r="D2061" s="10" t="s">
        <v>1855</v>
      </c>
      <c r="E2061" s="2" t="s">
        <v>42</v>
      </c>
      <c r="F2061" s="2" t="s">
        <v>1797</v>
      </c>
      <c r="J2061" s="2" t="s">
        <v>30</v>
      </c>
      <c r="K2061" s="10" t="s">
        <v>149</v>
      </c>
      <c r="L2061" s="2" t="s">
        <v>55</v>
      </c>
      <c r="M2061" s="2" t="s">
        <v>87</v>
      </c>
      <c r="N2061" s="10">
        <v>2010</v>
      </c>
      <c r="O2061" s="9">
        <v>40403</v>
      </c>
      <c r="P2061" s="2">
        <v>44.321389000000003</v>
      </c>
      <c r="Q2061" s="2">
        <v>-63.391111000000002</v>
      </c>
      <c r="R2061" s="11">
        <v>91.44</v>
      </c>
      <c r="S2061" s="11">
        <v>36</v>
      </c>
      <c r="T2061" s="2" t="s">
        <v>1850</v>
      </c>
      <c r="U2061" s="2" t="s">
        <v>40</v>
      </c>
      <c r="V2061" s="2" t="s">
        <v>149</v>
      </c>
      <c r="AD2061" s="10" t="s">
        <v>1858</v>
      </c>
    </row>
    <row r="2062" spans="1:30" x14ac:dyDescent="0.2">
      <c r="A2062" s="2">
        <v>120143</v>
      </c>
      <c r="B2062" s="2">
        <v>118858</v>
      </c>
      <c r="C2062" s="2">
        <v>154</v>
      </c>
      <c r="D2062" s="10" t="s">
        <v>1855</v>
      </c>
      <c r="E2062" s="2" t="s">
        <v>42</v>
      </c>
      <c r="F2062" s="2" t="s">
        <v>1798</v>
      </c>
      <c r="J2062" s="2" t="s">
        <v>30</v>
      </c>
      <c r="K2062" s="10" t="s">
        <v>149</v>
      </c>
      <c r="L2062" s="2" t="s">
        <v>55</v>
      </c>
      <c r="M2062" s="2" t="s">
        <v>87</v>
      </c>
      <c r="N2062" s="10">
        <v>2010</v>
      </c>
      <c r="O2062" s="9">
        <v>40403</v>
      </c>
      <c r="P2062" s="2">
        <v>44.352499999999999</v>
      </c>
      <c r="Q2062" s="2">
        <v>-63.423333</v>
      </c>
      <c r="R2062" s="11">
        <v>111.76</v>
      </c>
      <c r="S2062" s="11">
        <v>44</v>
      </c>
      <c r="T2062" s="2" t="s">
        <v>1850</v>
      </c>
      <c r="U2062" s="2" t="s">
        <v>40</v>
      </c>
      <c r="V2062" s="2" t="s">
        <v>149</v>
      </c>
      <c r="AD2062" s="10" t="s">
        <v>1858</v>
      </c>
    </row>
    <row r="2063" spans="1:30" x14ac:dyDescent="0.2">
      <c r="A2063" s="2">
        <v>120347</v>
      </c>
      <c r="B2063" s="2">
        <v>119062</v>
      </c>
      <c r="C2063" s="2">
        <v>154</v>
      </c>
      <c r="D2063" s="10" t="s">
        <v>1855</v>
      </c>
      <c r="E2063" s="2" t="s">
        <v>42</v>
      </c>
      <c r="F2063" s="2" t="s">
        <v>2106</v>
      </c>
      <c r="G2063" s="2" t="s">
        <v>2105</v>
      </c>
      <c r="J2063" s="2" t="s">
        <v>30</v>
      </c>
      <c r="K2063" s="10" t="s">
        <v>149</v>
      </c>
      <c r="L2063" s="2" t="s">
        <v>44</v>
      </c>
      <c r="M2063" s="2" t="s">
        <v>38</v>
      </c>
      <c r="N2063" s="10">
        <v>2010</v>
      </c>
      <c r="O2063" s="9">
        <v>40430</v>
      </c>
      <c r="P2063" s="2">
        <v>45.268056000000001</v>
      </c>
      <c r="Q2063" s="2">
        <v>-48.331667000000003</v>
      </c>
      <c r="R2063" s="11">
        <v>88.5</v>
      </c>
      <c r="S2063" s="11">
        <v>88.5</v>
      </c>
      <c r="T2063" s="2" t="s">
        <v>1846</v>
      </c>
      <c r="U2063" s="2" t="s">
        <v>40</v>
      </c>
      <c r="V2063" s="2" t="s">
        <v>149</v>
      </c>
      <c r="AD2063" s="10" t="s">
        <v>1858</v>
      </c>
    </row>
    <row r="2064" spans="1:30" x14ac:dyDescent="0.2">
      <c r="A2064" s="2">
        <v>120376</v>
      </c>
      <c r="B2064" s="2">
        <v>119091</v>
      </c>
      <c r="C2064" s="2">
        <v>154</v>
      </c>
      <c r="D2064" s="10" t="s">
        <v>1855</v>
      </c>
      <c r="E2064" s="2" t="s">
        <v>42</v>
      </c>
      <c r="F2064" s="2" t="s">
        <v>2108</v>
      </c>
      <c r="G2064" s="2" t="s">
        <v>2107</v>
      </c>
      <c r="J2064" s="2" t="s">
        <v>30</v>
      </c>
      <c r="K2064" s="10" t="s">
        <v>2219</v>
      </c>
      <c r="L2064" s="2" t="s">
        <v>44</v>
      </c>
      <c r="M2064" s="2" t="s">
        <v>38</v>
      </c>
      <c r="N2064" s="10">
        <v>2010</v>
      </c>
      <c r="O2064" s="9">
        <v>40430</v>
      </c>
      <c r="P2064" s="2">
        <v>45.13</v>
      </c>
      <c r="Q2064" s="2">
        <v>-48.446666999999998</v>
      </c>
      <c r="R2064" s="11">
        <v>101</v>
      </c>
      <c r="S2064" s="11">
        <v>101</v>
      </c>
      <c r="T2064" s="2" t="s">
        <v>1846</v>
      </c>
      <c r="U2064" s="2" t="s">
        <v>40</v>
      </c>
      <c r="V2064" s="2" t="s">
        <v>149</v>
      </c>
      <c r="AD2064" s="10" t="s">
        <v>1858</v>
      </c>
    </row>
    <row r="2065" spans="1:30" x14ac:dyDescent="0.2">
      <c r="A2065" s="2">
        <v>120397</v>
      </c>
      <c r="B2065" s="2">
        <v>119112</v>
      </c>
      <c r="C2065" s="2">
        <v>154</v>
      </c>
      <c r="D2065" s="10" t="s">
        <v>1855</v>
      </c>
      <c r="E2065" s="2" t="s">
        <v>42</v>
      </c>
      <c r="F2065" s="2" t="s">
        <v>2110</v>
      </c>
      <c r="G2065" s="2" t="s">
        <v>2109</v>
      </c>
      <c r="J2065" s="2" t="s">
        <v>30</v>
      </c>
      <c r="K2065" s="10" t="s">
        <v>149</v>
      </c>
      <c r="L2065" s="2" t="s">
        <v>44</v>
      </c>
      <c r="M2065" s="2" t="s">
        <v>38</v>
      </c>
      <c r="N2065" s="10">
        <v>2010</v>
      </c>
      <c r="O2065" s="9">
        <v>40430</v>
      </c>
      <c r="P2065" s="2">
        <v>45.07</v>
      </c>
      <c r="Q2065" s="2">
        <v>-48.486666999999997</v>
      </c>
      <c r="R2065" s="11">
        <v>96.5</v>
      </c>
      <c r="S2065" s="11">
        <v>96.5</v>
      </c>
      <c r="T2065" s="2" t="s">
        <v>1846</v>
      </c>
      <c r="U2065" s="2" t="s">
        <v>40</v>
      </c>
      <c r="V2065" s="2" t="s">
        <v>149</v>
      </c>
      <c r="AD2065" s="10" t="s">
        <v>1858</v>
      </c>
    </row>
    <row r="2066" spans="1:30" x14ac:dyDescent="0.2">
      <c r="A2066" s="2">
        <v>120479</v>
      </c>
      <c r="B2066" s="2">
        <v>119194</v>
      </c>
      <c r="C2066" s="2">
        <v>154</v>
      </c>
      <c r="D2066" s="10" t="s">
        <v>1855</v>
      </c>
      <c r="E2066" s="2" t="s">
        <v>42</v>
      </c>
      <c r="F2066" s="2" t="s">
        <v>2112</v>
      </c>
      <c r="G2066" s="2" t="s">
        <v>2111</v>
      </c>
      <c r="J2066" s="2" t="s">
        <v>30</v>
      </c>
      <c r="K2066" s="10" t="s">
        <v>2219</v>
      </c>
      <c r="L2066" s="2" t="s">
        <v>44</v>
      </c>
      <c r="M2066" s="2" t="s">
        <v>38</v>
      </c>
      <c r="N2066" s="10">
        <v>2010</v>
      </c>
      <c r="O2066" s="9">
        <v>40431</v>
      </c>
      <c r="P2066" s="2">
        <v>45.391666999999998</v>
      </c>
      <c r="Q2066" s="2">
        <v>-47.798056000000003</v>
      </c>
      <c r="R2066" s="11">
        <v>91</v>
      </c>
      <c r="S2066" s="11">
        <v>91</v>
      </c>
      <c r="T2066" s="2" t="s">
        <v>1846</v>
      </c>
      <c r="U2066" s="2" t="s">
        <v>40</v>
      </c>
      <c r="V2066" s="2" t="s">
        <v>149</v>
      </c>
      <c r="AD2066" s="10" t="s">
        <v>1858</v>
      </c>
    </row>
    <row r="2067" spans="1:30" x14ac:dyDescent="0.2">
      <c r="A2067" s="2">
        <v>120746</v>
      </c>
      <c r="B2067" s="2">
        <v>119461</v>
      </c>
      <c r="C2067" s="2">
        <v>154</v>
      </c>
      <c r="D2067" s="10" t="s">
        <v>1855</v>
      </c>
      <c r="E2067" s="2" t="s">
        <v>42</v>
      </c>
      <c r="F2067" s="2" t="s">
        <v>1799</v>
      </c>
      <c r="J2067" s="2" t="s">
        <v>30</v>
      </c>
      <c r="K2067" s="10" t="s">
        <v>2219</v>
      </c>
      <c r="L2067" s="2" t="s">
        <v>44</v>
      </c>
      <c r="M2067" s="2" t="s">
        <v>87</v>
      </c>
      <c r="N2067" s="10">
        <v>2011</v>
      </c>
      <c r="O2067" s="9">
        <v>40734</v>
      </c>
      <c r="P2067" s="2">
        <v>43.6</v>
      </c>
      <c r="Q2067" s="2">
        <v>-69.383332999999993</v>
      </c>
      <c r="R2067" s="11">
        <v>91.44</v>
      </c>
      <c r="S2067" s="11">
        <v>36</v>
      </c>
      <c r="T2067" s="2" t="s">
        <v>1850</v>
      </c>
      <c r="U2067" s="2" t="s">
        <v>40</v>
      </c>
      <c r="V2067" s="2" t="s">
        <v>149</v>
      </c>
      <c r="AD2067" s="10" t="s">
        <v>1858</v>
      </c>
    </row>
    <row r="2068" spans="1:30" x14ac:dyDescent="0.2">
      <c r="A2068" s="2">
        <v>120778</v>
      </c>
      <c r="B2068" s="2">
        <v>119493</v>
      </c>
      <c r="C2068" s="2">
        <v>154</v>
      </c>
      <c r="D2068" s="10" t="s">
        <v>1855</v>
      </c>
      <c r="E2068" s="2" t="s">
        <v>42</v>
      </c>
      <c r="F2068" s="2" t="s">
        <v>1800</v>
      </c>
      <c r="J2068" s="2" t="s">
        <v>30</v>
      </c>
      <c r="K2068" s="10" t="s">
        <v>2219</v>
      </c>
      <c r="L2068" s="2" t="s">
        <v>55</v>
      </c>
      <c r="M2068" s="2" t="s">
        <v>87</v>
      </c>
      <c r="N2068" s="10">
        <v>2010</v>
      </c>
      <c r="O2068" s="9">
        <v>40431</v>
      </c>
      <c r="P2068" s="2">
        <v>44.319721999999999</v>
      </c>
      <c r="Q2068" s="2">
        <v>-63.340555999999999</v>
      </c>
      <c r="R2068" s="11">
        <v>111.76</v>
      </c>
      <c r="S2068" s="11">
        <v>44</v>
      </c>
      <c r="T2068" s="2" t="s">
        <v>1850</v>
      </c>
      <c r="U2068" s="2" t="s">
        <v>40</v>
      </c>
      <c r="V2068" s="2" t="s">
        <v>149</v>
      </c>
      <c r="AD2068" s="10" t="s">
        <v>1858</v>
      </c>
    </row>
    <row r="2069" spans="1:30" x14ac:dyDescent="0.2">
      <c r="A2069" s="2">
        <v>120831</v>
      </c>
      <c r="B2069" s="2">
        <v>119546</v>
      </c>
      <c r="C2069" s="2">
        <v>154</v>
      </c>
      <c r="D2069" s="10" t="s">
        <v>1855</v>
      </c>
      <c r="E2069" s="2" t="s">
        <v>42</v>
      </c>
      <c r="F2069" s="2" t="s">
        <v>1801</v>
      </c>
      <c r="J2069" s="2" t="s">
        <v>30</v>
      </c>
      <c r="K2069" s="10" t="s">
        <v>2219</v>
      </c>
      <c r="L2069" s="2" t="s">
        <v>44</v>
      </c>
      <c r="M2069" s="2" t="s">
        <v>87</v>
      </c>
      <c r="N2069" s="10">
        <v>2011</v>
      </c>
      <c r="O2069" s="9">
        <v>40769</v>
      </c>
      <c r="P2069" s="2">
        <v>43.559167000000002</v>
      </c>
      <c r="Q2069" s="2">
        <v>-70.004722000000001</v>
      </c>
      <c r="R2069" s="11">
        <v>97.79</v>
      </c>
      <c r="S2069" s="11">
        <v>38.5</v>
      </c>
      <c r="T2069" s="2" t="s">
        <v>1850</v>
      </c>
      <c r="U2069" s="2" t="s">
        <v>40</v>
      </c>
      <c r="V2069" s="2" t="s">
        <v>41</v>
      </c>
      <c r="W2069" s="2">
        <v>11.325000000000001</v>
      </c>
      <c r="X2069" s="2">
        <v>25</v>
      </c>
      <c r="Y2069" s="2" t="s">
        <v>1847</v>
      </c>
      <c r="Z2069" s="2" t="s">
        <v>47</v>
      </c>
      <c r="AA2069" s="2" t="s">
        <v>41</v>
      </c>
      <c r="AD2069" s="10" t="s">
        <v>1858</v>
      </c>
    </row>
    <row r="2070" spans="1:30" x14ac:dyDescent="0.2">
      <c r="A2070" s="2">
        <v>120832</v>
      </c>
      <c r="B2070" s="2">
        <v>119547</v>
      </c>
      <c r="C2070" s="2">
        <v>154</v>
      </c>
      <c r="D2070" s="10" t="s">
        <v>1855</v>
      </c>
      <c r="E2070" s="2" t="s">
        <v>42</v>
      </c>
      <c r="F2070" s="2" t="s">
        <v>1802</v>
      </c>
      <c r="J2070" s="2" t="s">
        <v>30</v>
      </c>
      <c r="K2070" s="10" t="s">
        <v>2219</v>
      </c>
      <c r="L2070" s="2" t="s">
        <v>44</v>
      </c>
      <c r="M2070" s="2" t="s">
        <v>87</v>
      </c>
      <c r="N2070" s="10">
        <v>2011</v>
      </c>
      <c r="O2070" s="9">
        <v>40769</v>
      </c>
      <c r="P2070" s="2">
        <v>43.559167000000002</v>
      </c>
      <c r="Q2070" s="2">
        <v>-70.004722000000001</v>
      </c>
      <c r="R2070" s="11">
        <v>91.44</v>
      </c>
      <c r="S2070" s="11">
        <v>36</v>
      </c>
      <c r="T2070" s="2" t="s">
        <v>1850</v>
      </c>
      <c r="U2070" s="2" t="s">
        <v>40</v>
      </c>
      <c r="V2070" s="2" t="s">
        <v>41</v>
      </c>
      <c r="W2070" s="2">
        <v>9.9660000000000011</v>
      </c>
      <c r="X2070" s="2">
        <v>22</v>
      </c>
      <c r="Y2070" s="2" t="s">
        <v>1847</v>
      </c>
      <c r="Z2070" s="2" t="s">
        <v>47</v>
      </c>
      <c r="AA2070" s="2" t="s">
        <v>41</v>
      </c>
      <c r="AD2070" s="10" t="s">
        <v>1858</v>
      </c>
    </row>
    <row r="2071" spans="1:30" x14ac:dyDescent="0.2">
      <c r="A2071" s="2">
        <v>120833</v>
      </c>
      <c r="B2071" s="2">
        <v>119548</v>
      </c>
      <c r="C2071" s="2">
        <v>154</v>
      </c>
      <c r="D2071" s="10" t="s">
        <v>1855</v>
      </c>
      <c r="E2071" s="2" t="s">
        <v>42</v>
      </c>
      <c r="F2071" s="2" t="s">
        <v>1803</v>
      </c>
      <c r="J2071" s="2" t="s">
        <v>30</v>
      </c>
      <c r="K2071" s="10" t="s">
        <v>2219</v>
      </c>
      <c r="L2071" s="2" t="s">
        <v>44</v>
      </c>
      <c r="M2071" s="2" t="s">
        <v>87</v>
      </c>
      <c r="N2071" s="10">
        <v>2011</v>
      </c>
      <c r="O2071" s="9">
        <v>40776</v>
      </c>
      <c r="P2071" s="2">
        <v>43.559167000000002</v>
      </c>
      <c r="Q2071" s="2">
        <v>-70.004722000000001</v>
      </c>
      <c r="R2071" s="11">
        <v>63.5</v>
      </c>
      <c r="S2071" s="11">
        <v>25</v>
      </c>
      <c r="T2071" s="2" t="s">
        <v>1850</v>
      </c>
      <c r="U2071" s="2" t="s">
        <v>52</v>
      </c>
      <c r="V2071" s="2" t="s">
        <v>41</v>
      </c>
      <c r="W2071" s="2">
        <v>6.7949999999999999</v>
      </c>
      <c r="X2071" s="2">
        <v>15</v>
      </c>
      <c r="Y2071" s="2" t="s">
        <v>1847</v>
      </c>
      <c r="Z2071" s="2" t="s">
        <v>47</v>
      </c>
      <c r="AA2071" s="2" t="s">
        <v>41</v>
      </c>
      <c r="AD2071" s="10" t="s">
        <v>1858</v>
      </c>
    </row>
    <row r="2072" spans="1:30" x14ac:dyDescent="0.2">
      <c r="A2072" s="2">
        <v>120834</v>
      </c>
      <c r="B2072" s="2">
        <v>119549</v>
      </c>
      <c r="C2072" s="2">
        <v>154</v>
      </c>
      <c r="D2072" s="10" t="s">
        <v>1855</v>
      </c>
      <c r="E2072" s="2" t="s">
        <v>42</v>
      </c>
      <c r="F2072" s="2" t="s">
        <v>1804</v>
      </c>
      <c r="J2072" s="2" t="s">
        <v>30</v>
      </c>
      <c r="K2072" s="10" t="s">
        <v>149</v>
      </c>
      <c r="L2072" s="2" t="s">
        <v>44</v>
      </c>
      <c r="M2072" s="2" t="s">
        <v>87</v>
      </c>
      <c r="N2072" s="10">
        <v>2011</v>
      </c>
      <c r="O2072" s="9">
        <v>40797</v>
      </c>
      <c r="P2072" s="2">
        <v>43.559167000000002</v>
      </c>
      <c r="Q2072" s="2">
        <v>-70.004722000000001</v>
      </c>
      <c r="R2072" s="11">
        <v>86.36</v>
      </c>
      <c r="S2072" s="11">
        <v>34</v>
      </c>
      <c r="T2072" s="2" t="s">
        <v>1850</v>
      </c>
      <c r="U2072" s="2" t="s">
        <v>40</v>
      </c>
      <c r="V2072" s="2" t="s">
        <v>149</v>
      </c>
      <c r="W2072" s="2">
        <v>7.7010000000000005</v>
      </c>
      <c r="X2072" s="2">
        <v>17</v>
      </c>
      <c r="Y2072" s="2" t="s">
        <v>1847</v>
      </c>
      <c r="Z2072" s="2" t="s">
        <v>47</v>
      </c>
      <c r="AA2072" s="2" t="s">
        <v>41</v>
      </c>
      <c r="AD2072" s="10" t="s">
        <v>1858</v>
      </c>
    </row>
    <row r="2073" spans="1:30" x14ac:dyDescent="0.2">
      <c r="A2073" s="2">
        <v>120835</v>
      </c>
      <c r="B2073" s="2">
        <v>119550</v>
      </c>
      <c r="C2073" s="2">
        <v>154</v>
      </c>
      <c r="D2073" s="10" t="s">
        <v>1855</v>
      </c>
      <c r="E2073" s="2" t="s">
        <v>42</v>
      </c>
      <c r="F2073" s="2" t="s">
        <v>1805</v>
      </c>
      <c r="J2073" s="2" t="s">
        <v>30</v>
      </c>
      <c r="K2073" s="10" t="s">
        <v>35</v>
      </c>
      <c r="L2073" s="2" t="s">
        <v>44</v>
      </c>
      <c r="M2073" s="2" t="s">
        <v>87</v>
      </c>
      <c r="N2073" s="10">
        <v>2011</v>
      </c>
      <c r="O2073" s="9">
        <v>40803</v>
      </c>
      <c r="P2073" s="2">
        <v>43.553888999999998</v>
      </c>
      <c r="Q2073" s="2">
        <v>-70.037499999999994</v>
      </c>
      <c r="R2073" s="11">
        <v>81.28</v>
      </c>
      <c r="S2073" s="11">
        <v>32</v>
      </c>
      <c r="T2073" s="2" t="s">
        <v>1850</v>
      </c>
      <c r="U2073" s="2" t="s">
        <v>52</v>
      </c>
      <c r="V2073" s="2" t="s">
        <v>41</v>
      </c>
      <c r="W2073" s="2">
        <v>11.325000000000001</v>
      </c>
      <c r="X2073" s="2">
        <v>25</v>
      </c>
      <c r="Y2073" s="2" t="s">
        <v>1847</v>
      </c>
      <c r="Z2073" s="2" t="s">
        <v>47</v>
      </c>
      <c r="AA2073" s="2" t="s">
        <v>41</v>
      </c>
      <c r="AD2073" s="10" t="s">
        <v>1858</v>
      </c>
    </row>
    <row r="2074" spans="1:30" x14ac:dyDescent="0.2">
      <c r="A2074" s="2">
        <v>120836</v>
      </c>
      <c r="B2074" s="2">
        <v>119551</v>
      </c>
      <c r="C2074" s="2">
        <v>154</v>
      </c>
      <c r="D2074" s="10" t="s">
        <v>1855</v>
      </c>
      <c r="E2074" s="2" t="s">
        <v>42</v>
      </c>
      <c r="F2074" s="2" t="s">
        <v>1806</v>
      </c>
      <c r="J2074" s="2" t="s">
        <v>30</v>
      </c>
      <c r="K2074" s="10" t="s">
        <v>2219</v>
      </c>
      <c r="L2074" s="2" t="s">
        <v>44</v>
      </c>
      <c r="M2074" s="2" t="s">
        <v>87</v>
      </c>
      <c r="N2074" s="10">
        <v>2011</v>
      </c>
      <c r="O2074" s="9">
        <v>40803</v>
      </c>
      <c r="P2074" s="2">
        <v>43.553888999999998</v>
      </c>
      <c r="Q2074" s="2">
        <v>-70.037499999999994</v>
      </c>
      <c r="R2074" s="11">
        <v>101.6</v>
      </c>
      <c r="S2074" s="11">
        <v>40</v>
      </c>
      <c r="T2074" s="2" t="s">
        <v>1850</v>
      </c>
      <c r="U2074" s="2" t="s">
        <v>52</v>
      </c>
      <c r="V2074" s="2" t="s">
        <v>41</v>
      </c>
      <c r="W2074" s="2">
        <v>20.385000000000002</v>
      </c>
      <c r="X2074" s="2">
        <v>45</v>
      </c>
      <c r="Y2074" s="2" t="s">
        <v>1847</v>
      </c>
      <c r="Z2074" s="2" t="s">
        <v>47</v>
      </c>
      <c r="AA2074" s="2" t="s">
        <v>41</v>
      </c>
      <c r="AD2074" s="10" t="s">
        <v>1858</v>
      </c>
    </row>
    <row r="2075" spans="1:30" x14ac:dyDescent="0.2">
      <c r="A2075" s="2">
        <v>120931</v>
      </c>
      <c r="B2075" s="2">
        <v>119646</v>
      </c>
      <c r="C2075" s="2">
        <v>154</v>
      </c>
      <c r="D2075" s="10" t="s">
        <v>1855</v>
      </c>
      <c r="E2075" s="2" t="s">
        <v>42</v>
      </c>
      <c r="F2075" s="2" t="s">
        <v>1807</v>
      </c>
      <c r="J2075" s="2" t="s">
        <v>30</v>
      </c>
      <c r="K2075" s="10" t="s">
        <v>2219</v>
      </c>
      <c r="L2075" s="2" t="s">
        <v>55</v>
      </c>
      <c r="M2075" s="2" t="s">
        <v>87</v>
      </c>
      <c r="N2075" s="10">
        <v>2011</v>
      </c>
      <c r="O2075" s="9">
        <v>40763</v>
      </c>
      <c r="P2075" s="2">
        <v>44.31</v>
      </c>
      <c r="Q2075" s="2">
        <v>-63.153055999999999</v>
      </c>
      <c r="R2075" s="11">
        <v>120.65</v>
      </c>
      <c r="S2075" s="11">
        <v>47.5</v>
      </c>
      <c r="T2075" s="2" t="s">
        <v>1850</v>
      </c>
      <c r="U2075" s="2" t="s">
        <v>40</v>
      </c>
      <c r="V2075" s="2" t="s">
        <v>149</v>
      </c>
      <c r="AD2075" s="10" t="s">
        <v>1858</v>
      </c>
    </row>
    <row r="2076" spans="1:30" x14ac:dyDescent="0.2">
      <c r="A2076" s="2">
        <v>120940</v>
      </c>
      <c r="B2076" s="2">
        <v>119655</v>
      </c>
      <c r="C2076" s="2">
        <v>154</v>
      </c>
      <c r="D2076" s="10" t="s">
        <v>1855</v>
      </c>
      <c r="E2076" s="2" t="s">
        <v>42</v>
      </c>
      <c r="F2076" s="2" t="s">
        <v>1808</v>
      </c>
      <c r="J2076" s="2" t="s">
        <v>30</v>
      </c>
      <c r="K2076" s="10" t="s">
        <v>2219</v>
      </c>
      <c r="L2076" s="2" t="s">
        <v>55</v>
      </c>
      <c r="M2076" s="2" t="s">
        <v>87</v>
      </c>
      <c r="N2076" s="10">
        <v>2011</v>
      </c>
      <c r="O2076" s="9">
        <v>40780</v>
      </c>
      <c r="P2076" s="2">
        <v>44.275556000000002</v>
      </c>
      <c r="Q2076" s="2">
        <v>-63.378610999999999</v>
      </c>
      <c r="R2076" s="11">
        <v>124.46000000000001</v>
      </c>
      <c r="S2076" s="11">
        <v>49</v>
      </c>
      <c r="T2076" s="2" t="s">
        <v>1850</v>
      </c>
      <c r="U2076" s="2" t="s">
        <v>40</v>
      </c>
      <c r="V2076" s="2" t="s">
        <v>149</v>
      </c>
      <c r="AD2076" s="10" t="s">
        <v>1858</v>
      </c>
    </row>
    <row r="2077" spans="1:30" x14ac:dyDescent="0.2">
      <c r="A2077" s="2">
        <v>120946</v>
      </c>
      <c r="B2077" s="2">
        <v>119661</v>
      </c>
      <c r="C2077" s="2">
        <v>154</v>
      </c>
      <c r="D2077" s="10" t="s">
        <v>1855</v>
      </c>
      <c r="E2077" s="2" t="s">
        <v>42</v>
      </c>
      <c r="F2077" s="2" t="s">
        <v>1809</v>
      </c>
      <c r="J2077" s="2" t="s">
        <v>30</v>
      </c>
      <c r="K2077" s="10" t="s">
        <v>2219</v>
      </c>
      <c r="L2077" s="2" t="s">
        <v>55</v>
      </c>
      <c r="M2077" s="2" t="s">
        <v>87</v>
      </c>
      <c r="N2077" s="10">
        <v>2011</v>
      </c>
      <c r="O2077" s="9">
        <v>40782</v>
      </c>
      <c r="P2077" s="2">
        <v>44.202500000000001</v>
      </c>
      <c r="Q2077" s="2">
        <v>-63.322499999999998</v>
      </c>
      <c r="R2077" s="11">
        <v>93.98</v>
      </c>
      <c r="S2077" s="11">
        <v>37</v>
      </c>
      <c r="T2077" s="2" t="s">
        <v>1850</v>
      </c>
      <c r="U2077" s="2" t="s">
        <v>40</v>
      </c>
      <c r="V2077" s="2" t="s">
        <v>149</v>
      </c>
      <c r="AD2077" s="10" t="s">
        <v>1858</v>
      </c>
    </row>
    <row r="2078" spans="1:30" x14ac:dyDescent="0.2">
      <c r="A2078" s="2">
        <v>120974</v>
      </c>
      <c r="B2078" s="2">
        <v>119689</v>
      </c>
      <c r="C2078" s="2">
        <v>154</v>
      </c>
      <c r="D2078" s="10" t="s">
        <v>1855</v>
      </c>
      <c r="E2078" s="2" t="s">
        <v>42</v>
      </c>
      <c r="F2078" s="2" t="s">
        <v>1810</v>
      </c>
      <c r="J2078" s="2" t="s">
        <v>30</v>
      </c>
      <c r="K2078" s="10" t="s">
        <v>149</v>
      </c>
      <c r="L2078" s="2" t="s">
        <v>44</v>
      </c>
      <c r="M2078" s="2" t="s">
        <v>38</v>
      </c>
      <c r="N2078" s="10">
        <v>2011</v>
      </c>
      <c r="O2078" s="9">
        <v>40712</v>
      </c>
      <c r="P2078" s="2">
        <v>40.233333000000002</v>
      </c>
      <c r="Q2078" s="2">
        <v>-68.066666999999995</v>
      </c>
      <c r="R2078" s="11">
        <v>86</v>
      </c>
      <c r="S2078" s="11">
        <v>86</v>
      </c>
      <c r="T2078" s="2" t="s">
        <v>1846</v>
      </c>
      <c r="U2078" s="2" t="s">
        <v>40</v>
      </c>
      <c r="V2078" s="2" t="s">
        <v>149</v>
      </c>
      <c r="W2078" s="2">
        <v>8.1539999999999999</v>
      </c>
      <c r="X2078" s="2">
        <v>18</v>
      </c>
      <c r="Y2078" s="2" t="s">
        <v>1847</v>
      </c>
      <c r="Z2078" s="2" t="s">
        <v>47</v>
      </c>
      <c r="AA2078" s="2" t="s">
        <v>41</v>
      </c>
      <c r="AD2078" s="10" t="s">
        <v>1858</v>
      </c>
    </row>
    <row r="2079" spans="1:30" x14ac:dyDescent="0.2">
      <c r="A2079" s="2">
        <v>120975</v>
      </c>
      <c r="B2079" s="2">
        <v>119690</v>
      </c>
      <c r="C2079" s="2">
        <v>154</v>
      </c>
      <c r="D2079" s="10" t="s">
        <v>1855</v>
      </c>
      <c r="E2079" s="2" t="s">
        <v>42</v>
      </c>
      <c r="F2079" s="2" t="s">
        <v>1811</v>
      </c>
      <c r="J2079" s="2" t="s">
        <v>30</v>
      </c>
      <c r="K2079" s="10" t="s">
        <v>149</v>
      </c>
      <c r="L2079" s="2" t="s">
        <v>44</v>
      </c>
      <c r="M2079" s="2" t="s">
        <v>38</v>
      </c>
      <c r="N2079" s="10">
        <v>2011</v>
      </c>
      <c r="O2079" s="9">
        <v>40712</v>
      </c>
      <c r="P2079" s="2">
        <v>40.233333000000002</v>
      </c>
      <c r="Q2079" s="2">
        <v>-67.95</v>
      </c>
      <c r="R2079" s="11">
        <v>84</v>
      </c>
      <c r="S2079" s="11">
        <v>84</v>
      </c>
      <c r="T2079" s="2" t="s">
        <v>1846</v>
      </c>
      <c r="U2079" s="2" t="s">
        <v>40</v>
      </c>
      <c r="V2079" s="2" t="s">
        <v>149</v>
      </c>
      <c r="W2079" s="2">
        <v>10.419</v>
      </c>
      <c r="X2079" s="2">
        <v>23</v>
      </c>
      <c r="Y2079" s="2" t="s">
        <v>1847</v>
      </c>
      <c r="Z2079" s="2" t="s">
        <v>47</v>
      </c>
      <c r="AA2079" s="2" t="s">
        <v>41</v>
      </c>
      <c r="AD2079" s="10" t="s">
        <v>1858</v>
      </c>
    </row>
    <row r="2080" spans="1:30" x14ac:dyDescent="0.2">
      <c r="A2080" s="2">
        <v>120976</v>
      </c>
      <c r="B2080" s="2">
        <v>119691</v>
      </c>
      <c r="C2080" s="2">
        <v>154</v>
      </c>
      <c r="D2080" s="10" t="s">
        <v>1855</v>
      </c>
      <c r="E2080" s="2" t="s">
        <v>42</v>
      </c>
      <c r="F2080" s="2" t="s">
        <v>1812</v>
      </c>
      <c r="J2080" s="2" t="s">
        <v>30</v>
      </c>
      <c r="K2080" s="10" t="s">
        <v>149</v>
      </c>
      <c r="L2080" s="2" t="s">
        <v>44</v>
      </c>
      <c r="M2080" s="2" t="s">
        <v>38</v>
      </c>
      <c r="N2080" s="10">
        <v>2011</v>
      </c>
      <c r="O2080" s="9">
        <v>40712</v>
      </c>
      <c r="P2080" s="2">
        <v>40.266666999999998</v>
      </c>
      <c r="Q2080" s="2">
        <v>-67.916667000000004</v>
      </c>
      <c r="R2080" s="11">
        <v>80.5</v>
      </c>
      <c r="S2080" s="11">
        <v>80.5</v>
      </c>
      <c r="T2080" s="2" t="s">
        <v>1846</v>
      </c>
      <c r="U2080" s="2" t="s">
        <v>40</v>
      </c>
      <c r="V2080" s="2" t="s">
        <v>149</v>
      </c>
      <c r="W2080" s="2">
        <v>6.3420000000000005</v>
      </c>
      <c r="X2080" s="2">
        <v>14</v>
      </c>
      <c r="Y2080" s="2" t="s">
        <v>1847</v>
      </c>
      <c r="Z2080" s="2" t="s">
        <v>47</v>
      </c>
      <c r="AA2080" s="2" t="s">
        <v>41</v>
      </c>
      <c r="AD2080" s="10" t="s">
        <v>1858</v>
      </c>
    </row>
    <row r="2081" spans="1:30" x14ac:dyDescent="0.2">
      <c r="A2081" s="2">
        <v>120977</v>
      </c>
      <c r="B2081" s="2">
        <v>119692</v>
      </c>
      <c r="C2081" s="2">
        <v>154</v>
      </c>
      <c r="D2081" s="10" t="s">
        <v>1855</v>
      </c>
      <c r="E2081" s="2" t="s">
        <v>42</v>
      </c>
      <c r="F2081" s="2" t="s">
        <v>1813</v>
      </c>
      <c r="J2081" s="2" t="s">
        <v>30</v>
      </c>
      <c r="K2081" s="10" t="s">
        <v>2219</v>
      </c>
      <c r="L2081" s="2" t="s">
        <v>44</v>
      </c>
      <c r="M2081" s="2" t="s">
        <v>38</v>
      </c>
      <c r="N2081" s="10">
        <v>2011</v>
      </c>
      <c r="O2081" s="9">
        <v>40712</v>
      </c>
      <c r="P2081" s="2">
        <v>40.25</v>
      </c>
      <c r="Q2081" s="2">
        <v>-67.883332999999993</v>
      </c>
      <c r="R2081" s="11">
        <v>77</v>
      </c>
      <c r="S2081" s="11">
        <v>77</v>
      </c>
      <c r="T2081" s="2" t="s">
        <v>1846</v>
      </c>
      <c r="U2081" s="2" t="s">
        <v>40</v>
      </c>
      <c r="V2081" s="2" t="s">
        <v>149</v>
      </c>
      <c r="W2081" s="2">
        <v>5.4359999999999999</v>
      </c>
      <c r="X2081" s="2">
        <v>12</v>
      </c>
      <c r="Y2081" s="2" t="s">
        <v>1847</v>
      </c>
      <c r="Z2081" s="2" t="s">
        <v>47</v>
      </c>
      <c r="AA2081" s="2" t="s">
        <v>41</v>
      </c>
      <c r="AD2081" s="10" t="s">
        <v>1858</v>
      </c>
    </row>
    <row r="2082" spans="1:30" x14ac:dyDescent="0.2">
      <c r="A2082" s="2">
        <v>120978</v>
      </c>
      <c r="B2082" s="2">
        <v>119693</v>
      </c>
      <c r="C2082" s="2">
        <v>154</v>
      </c>
      <c r="D2082" s="10" t="s">
        <v>1855</v>
      </c>
      <c r="E2082" s="2" t="s">
        <v>42</v>
      </c>
      <c r="F2082" s="2" t="s">
        <v>1814</v>
      </c>
      <c r="J2082" s="2" t="s">
        <v>30</v>
      </c>
      <c r="K2082" s="10" t="s">
        <v>2219</v>
      </c>
      <c r="L2082" s="2" t="s">
        <v>44</v>
      </c>
      <c r="M2082" s="2" t="s">
        <v>38</v>
      </c>
      <c r="N2082" s="10">
        <v>2011</v>
      </c>
      <c r="O2082" s="9">
        <v>40712</v>
      </c>
      <c r="P2082" s="2">
        <v>40.266666999999998</v>
      </c>
      <c r="Q2082" s="2">
        <v>-67.816666999999995</v>
      </c>
      <c r="R2082" s="11">
        <v>84.5</v>
      </c>
      <c r="S2082" s="11">
        <v>84.5</v>
      </c>
      <c r="T2082" s="2" t="s">
        <v>1846</v>
      </c>
      <c r="U2082" s="2" t="s">
        <v>40</v>
      </c>
      <c r="V2082" s="2" t="s">
        <v>149</v>
      </c>
      <c r="W2082" s="2">
        <v>7.2480000000000002</v>
      </c>
      <c r="X2082" s="2">
        <v>16</v>
      </c>
      <c r="Y2082" s="2" t="s">
        <v>1847</v>
      </c>
      <c r="Z2082" s="2" t="s">
        <v>47</v>
      </c>
      <c r="AA2082" s="2" t="s">
        <v>41</v>
      </c>
      <c r="AD2082" s="10" t="s">
        <v>1858</v>
      </c>
    </row>
    <row r="2083" spans="1:30" x14ac:dyDescent="0.2">
      <c r="A2083" s="2">
        <v>120979</v>
      </c>
      <c r="B2083" s="2">
        <v>119694</v>
      </c>
      <c r="C2083" s="2">
        <v>154</v>
      </c>
      <c r="D2083" s="10" t="s">
        <v>1855</v>
      </c>
      <c r="E2083" s="2" t="s">
        <v>42</v>
      </c>
      <c r="F2083" s="2" t="s">
        <v>1815</v>
      </c>
      <c r="J2083" s="2" t="s">
        <v>30</v>
      </c>
      <c r="K2083" s="10" t="s">
        <v>2219</v>
      </c>
      <c r="L2083" s="2" t="s">
        <v>44</v>
      </c>
      <c r="M2083" s="2" t="s">
        <v>38</v>
      </c>
      <c r="N2083" s="10">
        <v>2011</v>
      </c>
      <c r="O2083" s="9">
        <v>40716</v>
      </c>
      <c r="P2083" s="2">
        <v>40.233333000000002</v>
      </c>
      <c r="Q2083" s="2">
        <v>-68.25</v>
      </c>
      <c r="R2083" s="11">
        <v>80</v>
      </c>
      <c r="S2083" s="11">
        <v>80</v>
      </c>
      <c r="T2083" s="2" t="s">
        <v>1846</v>
      </c>
      <c r="U2083" s="2" t="s">
        <v>40</v>
      </c>
      <c r="V2083" s="2" t="s">
        <v>41</v>
      </c>
      <c r="W2083" s="2">
        <v>5.4359999999999999</v>
      </c>
      <c r="X2083" s="2">
        <v>12</v>
      </c>
      <c r="Y2083" s="2" t="s">
        <v>1847</v>
      </c>
      <c r="Z2083" s="2" t="s">
        <v>47</v>
      </c>
      <c r="AA2083" s="2" t="s">
        <v>41</v>
      </c>
      <c r="AD2083" s="10" t="s">
        <v>1858</v>
      </c>
    </row>
    <row r="2084" spans="1:30" x14ac:dyDescent="0.2">
      <c r="A2084" s="2">
        <v>121155</v>
      </c>
      <c r="B2084" s="2">
        <v>119870</v>
      </c>
      <c r="C2084" s="2">
        <v>154</v>
      </c>
      <c r="D2084" s="10" t="s">
        <v>1855</v>
      </c>
      <c r="E2084" s="2" t="s">
        <v>42</v>
      </c>
      <c r="F2084" s="2" t="s">
        <v>1816</v>
      </c>
      <c r="J2084" s="2" t="s">
        <v>30</v>
      </c>
      <c r="K2084" s="10" t="s">
        <v>149</v>
      </c>
      <c r="L2084" s="2" t="s">
        <v>44</v>
      </c>
      <c r="M2084" s="2" t="s">
        <v>87</v>
      </c>
      <c r="N2084" s="10">
        <v>2011</v>
      </c>
      <c r="O2084" s="9">
        <v>40838</v>
      </c>
      <c r="P2084" s="2">
        <v>43.121667000000002</v>
      </c>
      <c r="Q2084" s="2">
        <v>-70.476667000000006</v>
      </c>
      <c r="R2084" s="11">
        <v>93.98</v>
      </c>
      <c r="S2084" s="11">
        <v>37</v>
      </c>
      <c r="T2084" s="2" t="s">
        <v>1850</v>
      </c>
      <c r="U2084" s="2" t="s">
        <v>40</v>
      </c>
      <c r="V2084" s="2" t="s">
        <v>149</v>
      </c>
      <c r="AD2084" s="10" t="s">
        <v>1858</v>
      </c>
    </row>
    <row r="2085" spans="1:30" x14ac:dyDescent="0.2">
      <c r="A2085" s="2">
        <v>121270</v>
      </c>
      <c r="B2085" s="2">
        <v>119985</v>
      </c>
      <c r="C2085" s="2">
        <v>154</v>
      </c>
      <c r="D2085" s="10" t="s">
        <v>1855</v>
      </c>
      <c r="E2085" s="2" t="s">
        <v>42</v>
      </c>
      <c r="F2085" s="2" t="s">
        <v>1817</v>
      </c>
      <c r="J2085" s="2" t="s">
        <v>30</v>
      </c>
      <c r="K2085" s="10" t="s">
        <v>2219</v>
      </c>
      <c r="L2085" s="2" t="s">
        <v>44</v>
      </c>
      <c r="M2085" s="2" t="s">
        <v>87</v>
      </c>
      <c r="N2085" s="10">
        <v>2011</v>
      </c>
      <c r="O2085" s="9">
        <v>40797</v>
      </c>
      <c r="P2085" s="2">
        <v>43.3675</v>
      </c>
      <c r="Q2085" s="2">
        <v>-70.278889000000007</v>
      </c>
      <c r="R2085" s="11">
        <v>86.36</v>
      </c>
      <c r="S2085" s="11">
        <v>34</v>
      </c>
      <c r="T2085" s="2" t="s">
        <v>1850</v>
      </c>
      <c r="U2085" s="2" t="s">
        <v>40</v>
      </c>
      <c r="V2085" s="2" t="s">
        <v>41</v>
      </c>
      <c r="AD2085" s="10" t="s">
        <v>1858</v>
      </c>
    </row>
    <row r="2086" spans="1:30" x14ac:dyDescent="0.2">
      <c r="A2086" s="2">
        <v>121271</v>
      </c>
      <c r="B2086" s="2">
        <v>119986</v>
      </c>
      <c r="C2086" s="2">
        <v>154</v>
      </c>
      <c r="D2086" s="10" t="s">
        <v>1855</v>
      </c>
      <c r="E2086" s="2" t="s">
        <v>42</v>
      </c>
      <c r="F2086" s="2" t="s">
        <v>1818</v>
      </c>
      <c r="J2086" s="2" t="s">
        <v>30</v>
      </c>
      <c r="K2086" s="10" t="s">
        <v>2219</v>
      </c>
      <c r="L2086" s="2" t="s">
        <v>44</v>
      </c>
      <c r="M2086" s="2" t="s">
        <v>87</v>
      </c>
      <c r="N2086" s="10">
        <v>2011</v>
      </c>
      <c r="O2086" s="9">
        <v>40799</v>
      </c>
      <c r="P2086" s="2">
        <v>43.394722000000002</v>
      </c>
      <c r="Q2086" s="2">
        <v>-70.275278</v>
      </c>
      <c r="R2086" s="11">
        <v>81.28</v>
      </c>
      <c r="S2086" s="11">
        <v>32</v>
      </c>
      <c r="T2086" s="2" t="s">
        <v>1850</v>
      </c>
      <c r="U2086" s="2" t="s">
        <v>40</v>
      </c>
      <c r="V2086" s="2" t="s">
        <v>41</v>
      </c>
      <c r="AD2086" s="10" t="s">
        <v>1858</v>
      </c>
    </row>
    <row r="2087" spans="1:30" x14ac:dyDescent="0.2">
      <c r="A2087" s="2">
        <v>121323</v>
      </c>
      <c r="B2087" s="2">
        <v>120038</v>
      </c>
      <c r="C2087" s="2">
        <v>154</v>
      </c>
      <c r="D2087" s="10" t="s">
        <v>1855</v>
      </c>
      <c r="E2087" s="2" t="s">
        <v>42</v>
      </c>
      <c r="F2087" s="2" t="s">
        <v>1819</v>
      </c>
      <c r="J2087" s="2" t="s">
        <v>30</v>
      </c>
      <c r="K2087" s="10" t="s">
        <v>149</v>
      </c>
      <c r="L2087" s="2" t="s">
        <v>44</v>
      </c>
      <c r="M2087" s="2" t="s">
        <v>87</v>
      </c>
      <c r="N2087" s="10">
        <v>2011</v>
      </c>
      <c r="O2087" s="9">
        <v>40838</v>
      </c>
      <c r="P2087" s="2">
        <v>43.121667000000002</v>
      </c>
      <c r="Q2087" s="2">
        <v>-70.476667000000006</v>
      </c>
      <c r="R2087" s="11">
        <v>88.9</v>
      </c>
      <c r="S2087" s="11">
        <v>35</v>
      </c>
      <c r="T2087" s="2" t="s">
        <v>1850</v>
      </c>
      <c r="U2087" s="2" t="s">
        <v>40</v>
      </c>
      <c r="V2087" s="2" t="s">
        <v>149</v>
      </c>
      <c r="AD2087" s="10" t="s">
        <v>1858</v>
      </c>
    </row>
    <row r="2088" spans="1:30" x14ac:dyDescent="0.2">
      <c r="A2088" s="2">
        <v>121324</v>
      </c>
      <c r="B2088" s="2">
        <v>120039</v>
      </c>
      <c r="C2088" s="2">
        <v>154</v>
      </c>
      <c r="D2088" s="10" t="s">
        <v>1855</v>
      </c>
      <c r="E2088" s="2" t="s">
        <v>42</v>
      </c>
      <c r="F2088" s="2" t="s">
        <v>1820</v>
      </c>
      <c r="J2088" s="2" t="s">
        <v>30</v>
      </c>
      <c r="K2088" s="10" t="s">
        <v>149</v>
      </c>
      <c r="L2088" s="2" t="s">
        <v>44</v>
      </c>
      <c r="M2088" s="2" t="s">
        <v>87</v>
      </c>
      <c r="N2088" s="10">
        <v>2011</v>
      </c>
      <c r="O2088" s="9">
        <v>40839</v>
      </c>
      <c r="P2088" s="2">
        <v>43.121667000000002</v>
      </c>
      <c r="Q2088" s="2">
        <v>-70.476667000000006</v>
      </c>
      <c r="R2088" s="11">
        <v>91.44</v>
      </c>
      <c r="S2088" s="11">
        <v>36</v>
      </c>
      <c r="T2088" s="2" t="s">
        <v>1850</v>
      </c>
      <c r="U2088" s="2" t="s">
        <v>40</v>
      </c>
      <c r="V2088" s="2" t="s">
        <v>149</v>
      </c>
      <c r="AD2088" s="10" t="s">
        <v>1858</v>
      </c>
    </row>
    <row r="2089" spans="1:30" x14ac:dyDescent="0.2">
      <c r="A2089" s="2">
        <v>121409</v>
      </c>
      <c r="B2089" s="2">
        <v>120124</v>
      </c>
      <c r="C2089" s="2">
        <v>154</v>
      </c>
      <c r="D2089" s="10" t="s">
        <v>1855</v>
      </c>
      <c r="E2089" s="2" t="s">
        <v>42</v>
      </c>
      <c r="F2089" s="2" t="s">
        <v>1821</v>
      </c>
      <c r="J2089" s="2" t="s">
        <v>30</v>
      </c>
      <c r="K2089" s="10" t="s">
        <v>149</v>
      </c>
      <c r="L2089" s="2" t="s">
        <v>55</v>
      </c>
      <c r="M2089" s="2" t="s">
        <v>87</v>
      </c>
      <c r="N2089" s="10">
        <v>2011</v>
      </c>
      <c r="O2089" s="9">
        <v>40813</v>
      </c>
      <c r="P2089" s="2">
        <v>44.286389</v>
      </c>
      <c r="Q2089" s="2">
        <v>-63.409166999999997</v>
      </c>
      <c r="R2089" s="11">
        <v>121.92</v>
      </c>
      <c r="S2089" s="11">
        <v>48</v>
      </c>
      <c r="T2089" s="2" t="s">
        <v>1850</v>
      </c>
      <c r="U2089" s="2" t="s">
        <v>40</v>
      </c>
      <c r="V2089" s="2" t="s">
        <v>149</v>
      </c>
      <c r="AD2089" s="10" t="s">
        <v>1858</v>
      </c>
    </row>
    <row r="2090" spans="1:30" x14ac:dyDescent="0.2">
      <c r="A2090" s="2">
        <v>121412</v>
      </c>
      <c r="B2090" s="2">
        <v>120127</v>
      </c>
      <c r="C2090" s="2">
        <v>154</v>
      </c>
      <c r="D2090" s="10" t="s">
        <v>1855</v>
      </c>
      <c r="E2090" s="2" t="s">
        <v>42</v>
      </c>
      <c r="F2090" s="2" t="s">
        <v>1822</v>
      </c>
      <c r="J2090" s="2" t="s">
        <v>30</v>
      </c>
      <c r="K2090" s="10" t="s">
        <v>149</v>
      </c>
      <c r="L2090" s="2" t="s">
        <v>55</v>
      </c>
      <c r="M2090" s="2" t="s">
        <v>87</v>
      </c>
      <c r="N2090" s="10">
        <v>2011</v>
      </c>
      <c r="O2090" s="9">
        <v>40814</v>
      </c>
      <c r="P2090" s="2">
        <v>44.324444</v>
      </c>
      <c r="Q2090" s="2">
        <v>-63.387500000000003</v>
      </c>
      <c r="R2090" s="11">
        <v>106.68</v>
      </c>
      <c r="S2090" s="11">
        <v>42</v>
      </c>
      <c r="T2090" s="2" t="s">
        <v>1850</v>
      </c>
      <c r="U2090" s="2" t="s">
        <v>40</v>
      </c>
      <c r="V2090" s="2" t="s">
        <v>149</v>
      </c>
      <c r="AD2090" s="10" t="s">
        <v>1858</v>
      </c>
    </row>
    <row r="2091" spans="1:30" x14ac:dyDescent="0.2">
      <c r="A2091" s="2">
        <v>121415</v>
      </c>
      <c r="B2091" s="2">
        <v>120130</v>
      </c>
      <c r="C2091" s="2">
        <v>154</v>
      </c>
      <c r="D2091" s="10" t="s">
        <v>1855</v>
      </c>
      <c r="E2091" s="2" t="s">
        <v>42</v>
      </c>
      <c r="F2091" s="2" t="s">
        <v>1823</v>
      </c>
      <c r="J2091" s="2" t="s">
        <v>30</v>
      </c>
      <c r="K2091" s="10" t="s">
        <v>2219</v>
      </c>
      <c r="L2091" s="2" t="s">
        <v>55</v>
      </c>
      <c r="M2091" s="2" t="s">
        <v>87</v>
      </c>
      <c r="N2091" s="10">
        <v>2011</v>
      </c>
      <c r="O2091" s="9">
        <v>40814</v>
      </c>
      <c r="P2091" s="2">
        <v>44.292499999999997</v>
      </c>
      <c r="Q2091" s="2">
        <v>-63.459167000000001</v>
      </c>
      <c r="R2091" s="11">
        <v>147.32</v>
      </c>
      <c r="S2091" s="11">
        <v>58</v>
      </c>
      <c r="T2091" s="2" t="s">
        <v>1850</v>
      </c>
      <c r="U2091" s="2" t="s">
        <v>40</v>
      </c>
      <c r="V2091" s="2" t="s">
        <v>149</v>
      </c>
      <c r="AD2091" s="10" t="s">
        <v>1858</v>
      </c>
    </row>
    <row r="2092" spans="1:30" x14ac:dyDescent="0.2">
      <c r="A2092" s="2">
        <v>121625</v>
      </c>
      <c r="B2092" s="2">
        <v>120340</v>
      </c>
      <c r="C2092" s="2">
        <v>154</v>
      </c>
      <c r="D2092" s="10" t="s">
        <v>1855</v>
      </c>
      <c r="E2092" s="2" t="s">
        <v>42</v>
      </c>
      <c r="F2092" s="2" t="s">
        <v>1824</v>
      </c>
      <c r="J2092" s="2" t="s">
        <v>30</v>
      </c>
      <c r="K2092" s="10" t="s">
        <v>149</v>
      </c>
      <c r="L2092" s="2" t="s">
        <v>44</v>
      </c>
      <c r="M2092" s="2" t="s">
        <v>38</v>
      </c>
      <c r="N2092" s="10">
        <v>1967</v>
      </c>
      <c r="O2092" s="9">
        <v>24634</v>
      </c>
      <c r="P2092" s="2">
        <v>39.466667000000001</v>
      </c>
      <c r="Q2092" s="2">
        <v>-71.349999999999994</v>
      </c>
      <c r="R2092" s="11">
        <v>137</v>
      </c>
      <c r="S2092" s="11">
        <v>137</v>
      </c>
      <c r="T2092" s="2" t="s">
        <v>1846</v>
      </c>
      <c r="U2092" s="2" t="s">
        <v>52</v>
      </c>
      <c r="V2092" s="2" t="s">
        <v>41</v>
      </c>
      <c r="W2092" s="2">
        <v>30</v>
      </c>
      <c r="X2092" s="2">
        <v>30</v>
      </c>
      <c r="Y2092" s="2" t="s">
        <v>1849</v>
      </c>
      <c r="Z2092" s="2" t="s">
        <v>47</v>
      </c>
      <c r="AA2092" s="2" t="s">
        <v>41</v>
      </c>
      <c r="AD2092" s="10" t="s">
        <v>1858</v>
      </c>
    </row>
    <row r="2093" spans="1:30" x14ac:dyDescent="0.2">
      <c r="A2093" s="2">
        <v>121626</v>
      </c>
      <c r="B2093" s="2">
        <v>120341</v>
      </c>
      <c r="C2093" s="2">
        <v>154</v>
      </c>
      <c r="D2093" s="10" t="s">
        <v>1855</v>
      </c>
      <c r="E2093" s="2" t="s">
        <v>42</v>
      </c>
      <c r="F2093" s="2" t="s">
        <v>1825</v>
      </c>
      <c r="J2093" s="2" t="s">
        <v>30</v>
      </c>
      <c r="K2093" s="10" t="s">
        <v>2219</v>
      </c>
      <c r="L2093" s="2" t="s">
        <v>44</v>
      </c>
      <c r="M2093" s="2" t="s">
        <v>38</v>
      </c>
      <c r="N2093" s="10">
        <v>1967</v>
      </c>
      <c r="O2093" s="9">
        <v>24634</v>
      </c>
      <c r="P2093" s="2">
        <v>39.466667000000001</v>
      </c>
      <c r="Q2093" s="2">
        <v>-71.349999999999994</v>
      </c>
      <c r="R2093" s="11">
        <v>152</v>
      </c>
      <c r="S2093" s="11">
        <v>152</v>
      </c>
      <c r="T2093" s="2" t="s">
        <v>1846</v>
      </c>
      <c r="U2093" s="2" t="s">
        <v>52</v>
      </c>
      <c r="V2093" s="2" t="s">
        <v>41</v>
      </c>
      <c r="W2093" s="2">
        <v>36</v>
      </c>
      <c r="X2093" s="2">
        <v>36</v>
      </c>
      <c r="Y2093" s="2" t="s">
        <v>1849</v>
      </c>
      <c r="Z2093" s="2" t="s">
        <v>47</v>
      </c>
      <c r="AA2093" s="2" t="s">
        <v>41</v>
      </c>
      <c r="AD2093" s="10" t="s">
        <v>1858</v>
      </c>
    </row>
    <row r="2094" spans="1:30" x14ac:dyDescent="0.2">
      <c r="A2094" s="2">
        <v>121738</v>
      </c>
      <c r="B2094" s="2">
        <v>120453</v>
      </c>
      <c r="C2094" s="2">
        <v>154</v>
      </c>
      <c r="D2094" s="10" t="s">
        <v>1855</v>
      </c>
      <c r="E2094" s="2" t="s">
        <v>42</v>
      </c>
      <c r="F2094" s="2" t="s">
        <v>1826</v>
      </c>
      <c r="J2094" s="2" t="s">
        <v>30</v>
      </c>
      <c r="K2094" s="10" t="s">
        <v>2219</v>
      </c>
      <c r="L2094" s="2" t="s">
        <v>44</v>
      </c>
      <c r="M2094" s="2" t="s">
        <v>87</v>
      </c>
      <c r="N2094" s="10">
        <v>1968</v>
      </c>
      <c r="O2094" s="9">
        <v>24991</v>
      </c>
      <c r="P2094" s="2">
        <v>41</v>
      </c>
      <c r="Q2094" s="2">
        <v>-71.833332999999996</v>
      </c>
      <c r="R2094" s="11">
        <v>183</v>
      </c>
      <c r="S2094" s="11">
        <v>183</v>
      </c>
      <c r="T2094" s="2" t="s">
        <v>1846</v>
      </c>
      <c r="U2094" s="2" t="s">
        <v>52</v>
      </c>
      <c r="V2094" s="2" t="s">
        <v>41</v>
      </c>
      <c r="AD2094" s="10" t="s">
        <v>1858</v>
      </c>
    </row>
    <row r="2095" spans="1:30" x14ac:dyDescent="0.2">
      <c r="A2095" s="2">
        <v>125373</v>
      </c>
      <c r="B2095" s="2">
        <v>124085</v>
      </c>
      <c r="C2095" s="2">
        <v>154</v>
      </c>
      <c r="D2095" s="10" t="s">
        <v>1855</v>
      </c>
      <c r="E2095" s="2" t="s">
        <v>42</v>
      </c>
      <c r="F2095" s="2" t="s">
        <v>1827</v>
      </c>
      <c r="J2095" s="2" t="s">
        <v>30</v>
      </c>
      <c r="K2095" s="10" t="s">
        <v>35</v>
      </c>
      <c r="L2095" s="2" t="s">
        <v>2394</v>
      </c>
      <c r="M2095" s="2" t="s">
        <v>38</v>
      </c>
      <c r="N2095" s="10">
        <v>1983</v>
      </c>
      <c r="O2095" s="9">
        <v>30679</v>
      </c>
      <c r="P2095" s="2">
        <v>39.6</v>
      </c>
      <c r="Q2095" s="2">
        <v>-67.333332999999996</v>
      </c>
      <c r="R2095" s="11">
        <v>155</v>
      </c>
      <c r="S2095" s="11">
        <v>155</v>
      </c>
      <c r="T2095" s="2" t="s">
        <v>1846</v>
      </c>
      <c r="U2095" s="2" t="s">
        <v>52</v>
      </c>
      <c r="V2095" s="2" t="s">
        <v>41</v>
      </c>
      <c r="W2095" s="2">
        <v>90</v>
      </c>
      <c r="X2095" s="2">
        <v>90</v>
      </c>
      <c r="Y2095" s="2" t="s">
        <v>1849</v>
      </c>
      <c r="Z2095" s="2" t="s">
        <v>47</v>
      </c>
      <c r="AA2095" s="2" t="s">
        <v>41</v>
      </c>
      <c r="AD2095" s="10" t="s">
        <v>1858</v>
      </c>
    </row>
    <row r="2096" spans="1:30" x14ac:dyDescent="0.2">
      <c r="A2096" s="2">
        <v>125374</v>
      </c>
      <c r="B2096" s="2">
        <v>124086</v>
      </c>
      <c r="C2096" s="2">
        <v>154</v>
      </c>
      <c r="D2096" s="10" t="s">
        <v>1855</v>
      </c>
      <c r="E2096" s="2" t="s">
        <v>42</v>
      </c>
      <c r="F2096" s="2" t="s">
        <v>1828</v>
      </c>
      <c r="J2096" s="2" t="s">
        <v>30</v>
      </c>
      <c r="K2096" s="10" t="s">
        <v>35</v>
      </c>
      <c r="L2096" s="2" t="s">
        <v>2394</v>
      </c>
      <c r="M2096" s="2" t="s">
        <v>38</v>
      </c>
      <c r="N2096" s="10">
        <v>1983</v>
      </c>
      <c r="O2096" s="9">
        <v>30679</v>
      </c>
      <c r="P2096" s="2">
        <v>39.583333000000003</v>
      </c>
      <c r="Q2096" s="2">
        <v>-67.333332999999996</v>
      </c>
      <c r="R2096" s="11">
        <v>140</v>
      </c>
      <c r="S2096" s="11">
        <v>140</v>
      </c>
      <c r="T2096" s="2" t="s">
        <v>1846</v>
      </c>
      <c r="U2096" s="2" t="s">
        <v>52</v>
      </c>
      <c r="V2096" s="2" t="s">
        <v>41</v>
      </c>
      <c r="W2096" s="2">
        <v>70</v>
      </c>
      <c r="X2096" s="2">
        <v>70</v>
      </c>
      <c r="Y2096" s="2" t="s">
        <v>1849</v>
      </c>
      <c r="Z2096" s="2" t="s">
        <v>47</v>
      </c>
      <c r="AA2096" s="2" t="s">
        <v>41</v>
      </c>
      <c r="AD2096" s="10" t="s">
        <v>1858</v>
      </c>
    </row>
    <row r="2097" spans="1:38" x14ac:dyDescent="0.2">
      <c r="A2097" s="2">
        <v>125437</v>
      </c>
      <c r="B2097" s="2">
        <v>124149</v>
      </c>
      <c r="C2097" s="2">
        <v>154</v>
      </c>
      <c r="D2097" s="10" t="s">
        <v>1855</v>
      </c>
      <c r="E2097" s="2" t="s">
        <v>42</v>
      </c>
      <c r="F2097" s="2" t="s">
        <v>1829</v>
      </c>
      <c r="J2097" s="2" t="s">
        <v>30</v>
      </c>
      <c r="K2097" s="10" t="s">
        <v>35</v>
      </c>
      <c r="L2097" s="2" t="s">
        <v>2394</v>
      </c>
      <c r="M2097" s="2" t="s">
        <v>38</v>
      </c>
      <c r="N2097" s="10">
        <v>1984</v>
      </c>
      <c r="O2097" s="9">
        <v>31046</v>
      </c>
      <c r="P2097" s="2">
        <v>40.233333000000002</v>
      </c>
      <c r="Q2097" s="2">
        <v>-67.849999999999994</v>
      </c>
      <c r="R2097" s="11">
        <v>200</v>
      </c>
      <c r="S2097" s="11">
        <v>200</v>
      </c>
      <c r="T2097" s="2" t="s">
        <v>1846</v>
      </c>
      <c r="U2097" s="2" t="s">
        <v>52</v>
      </c>
      <c r="V2097" s="2" t="s">
        <v>41</v>
      </c>
      <c r="W2097" s="2">
        <v>75</v>
      </c>
      <c r="X2097" s="2">
        <v>75</v>
      </c>
      <c r="Y2097" s="2" t="s">
        <v>1849</v>
      </c>
      <c r="Z2097" s="2" t="s">
        <v>47</v>
      </c>
      <c r="AA2097" s="2" t="s">
        <v>41</v>
      </c>
      <c r="AD2097" s="10" t="s">
        <v>1858</v>
      </c>
    </row>
    <row r="2098" spans="1:38" x14ac:dyDescent="0.2">
      <c r="A2098" s="2">
        <v>125578</v>
      </c>
      <c r="B2098" s="2">
        <v>124290</v>
      </c>
      <c r="C2098" s="2">
        <v>154</v>
      </c>
      <c r="D2098" s="10" t="s">
        <v>1855</v>
      </c>
      <c r="E2098" s="2" t="s">
        <v>42</v>
      </c>
      <c r="F2098" s="2" t="s">
        <v>1830</v>
      </c>
      <c r="J2098" s="2" t="s">
        <v>30</v>
      </c>
      <c r="K2098" s="10" t="s">
        <v>149</v>
      </c>
      <c r="L2098" s="2" t="s">
        <v>2394</v>
      </c>
      <c r="M2098" s="2" t="s">
        <v>38</v>
      </c>
      <c r="N2098" s="10">
        <v>1983</v>
      </c>
      <c r="O2098" s="9">
        <v>30676</v>
      </c>
      <c r="P2098" s="2">
        <v>39.85</v>
      </c>
      <c r="Q2098" s="2">
        <v>-66.783332999999999</v>
      </c>
      <c r="R2098" s="11">
        <v>190</v>
      </c>
      <c r="S2098" s="11">
        <v>190</v>
      </c>
      <c r="T2098" s="2" t="s">
        <v>1846</v>
      </c>
      <c r="U2098" s="2" t="s">
        <v>40</v>
      </c>
      <c r="V2098" s="2" t="s">
        <v>41</v>
      </c>
      <c r="W2098" s="2">
        <v>70</v>
      </c>
      <c r="X2098" s="2">
        <v>70</v>
      </c>
      <c r="Y2098" s="2" t="s">
        <v>1849</v>
      </c>
      <c r="Z2098" s="2" t="s">
        <v>47</v>
      </c>
      <c r="AA2098" s="2" t="s">
        <v>41</v>
      </c>
      <c r="AD2098" s="10" t="s">
        <v>1858</v>
      </c>
    </row>
    <row r="2099" spans="1:38" x14ac:dyDescent="0.2">
      <c r="A2099" s="2">
        <v>125585</v>
      </c>
      <c r="B2099" s="2">
        <v>124297</v>
      </c>
      <c r="C2099" s="2">
        <v>154</v>
      </c>
      <c r="D2099" s="10" t="s">
        <v>1855</v>
      </c>
      <c r="E2099" s="2" t="s">
        <v>42</v>
      </c>
      <c r="F2099" s="2" t="s">
        <v>1831</v>
      </c>
      <c r="J2099" s="2" t="s">
        <v>30</v>
      </c>
      <c r="K2099" s="10" t="s">
        <v>35</v>
      </c>
      <c r="L2099" s="2" t="s">
        <v>2394</v>
      </c>
      <c r="M2099" s="2" t="s">
        <v>38</v>
      </c>
      <c r="N2099" s="10">
        <v>1983</v>
      </c>
      <c r="O2099" s="9">
        <v>30679</v>
      </c>
      <c r="P2099" s="2">
        <v>39.700000000000003</v>
      </c>
      <c r="Q2099" s="2">
        <v>-66.8</v>
      </c>
      <c r="R2099" s="11">
        <v>180</v>
      </c>
      <c r="S2099" s="11">
        <v>180</v>
      </c>
      <c r="T2099" s="2" t="s">
        <v>1846</v>
      </c>
      <c r="U2099" s="2" t="s">
        <v>40</v>
      </c>
      <c r="V2099" s="2" t="s">
        <v>41</v>
      </c>
      <c r="AD2099" s="10" t="s">
        <v>1858</v>
      </c>
    </row>
    <row r="2100" spans="1:38" x14ac:dyDescent="0.2">
      <c r="A2100" s="2">
        <v>126467</v>
      </c>
      <c r="B2100" s="2">
        <v>125178</v>
      </c>
      <c r="C2100" s="2">
        <v>154</v>
      </c>
      <c r="D2100" s="10" t="s">
        <v>1855</v>
      </c>
      <c r="E2100" s="2" t="s">
        <v>42</v>
      </c>
      <c r="F2100" s="2" t="s">
        <v>1832</v>
      </c>
      <c r="J2100" s="2" t="s">
        <v>30</v>
      </c>
      <c r="K2100" s="10" t="s">
        <v>2219</v>
      </c>
      <c r="L2100" s="2" t="s">
        <v>3123</v>
      </c>
      <c r="M2100" s="2" t="s">
        <v>87</v>
      </c>
      <c r="N2100" s="10">
        <v>1984</v>
      </c>
      <c r="O2100" s="9">
        <v>30858</v>
      </c>
      <c r="P2100" s="2">
        <v>50.5</v>
      </c>
      <c r="Q2100" s="2">
        <v>-1.5</v>
      </c>
      <c r="R2100" s="11">
        <v>167</v>
      </c>
      <c r="S2100" s="11">
        <v>167</v>
      </c>
      <c r="T2100" s="2" t="s">
        <v>1846</v>
      </c>
      <c r="U2100" s="2" t="s">
        <v>40</v>
      </c>
      <c r="V2100" s="2" t="s">
        <v>149</v>
      </c>
      <c r="W2100" s="2">
        <v>50</v>
      </c>
      <c r="X2100" s="2">
        <v>50</v>
      </c>
      <c r="Y2100" s="2" t="s">
        <v>1849</v>
      </c>
      <c r="Z2100" s="2" t="s">
        <v>47</v>
      </c>
      <c r="AA2100" s="2" t="s">
        <v>41</v>
      </c>
      <c r="AD2100" s="10" t="s">
        <v>1858</v>
      </c>
    </row>
    <row r="2101" spans="1:38" x14ac:dyDescent="0.2">
      <c r="A2101" s="2">
        <v>126468</v>
      </c>
      <c r="B2101" s="2">
        <v>125179</v>
      </c>
      <c r="C2101" s="2">
        <v>154</v>
      </c>
      <c r="D2101" s="10" t="s">
        <v>1855</v>
      </c>
      <c r="E2101" s="2" t="s">
        <v>42</v>
      </c>
      <c r="F2101" s="2" t="s">
        <v>1833</v>
      </c>
      <c r="J2101" s="2" t="s">
        <v>30</v>
      </c>
      <c r="K2101" s="10" t="s">
        <v>2219</v>
      </c>
      <c r="L2101" s="2" t="s">
        <v>3123</v>
      </c>
      <c r="M2101" s="2" t="s">
        <v>87</v>
      </c>
      <c r="N2101" s="10">
        <v>1984</v>
      </c>
      <c r="O2101" s="9">
        <v>30858</v>
      </c>
      <c r="P2101" s="2">
        <v>50.5</v>
      </c>
      <c r="Q2101" s="2">
        <v>-1.5</v>
      </c>
      <c r="R2101" s="11">
        <v>142</v>
      </c>
      <c r="S2101" s="11">
        <v>142</v>
      </c>
      <c r="T2101" s="2" t="s">
        <v>1846</v>
      </c>
      <c r="U2101" s="2" t="s">
        <v>40</v>
      </c>
      <c r="V2101" s="2" t="s">
        <v>41</v>
      </c>
      <c r="W2101" s="2">
        <v>31</v>
      </c>
      <c r="X2101" s="2">
        <v>31</v>
      </c>
      <c r="Y2101" s="2" t="s">
        <v>1849</v>
      </c>
      <c r="Z2101" s="2" t="s">
        <v>47</v>
      </c>
      <c r="AA2101" s="2" t="s">
        <v>41</v>
      </c>
      <c r="AD2101" s="10" t="s">
        <v>1858</v>
      </c>
    </row>
    <row r="2102" spans="1:38" x14ac:dyDescent="0.2">
      <c r="A2102" s="2">
        <v>126469</v>
      </c>
      <c r="B2102" s="2">
        <v>125180</v>
      </c>
      <c r="C2102" s="2">
        <v>154</v>
      </c>
      <c r="D2102" s="10" t="s">
        <v>1855</v>
      </c>
      <c r="E2102" s="2" t="s">
        <v>42</v>
      </c>
      <c r="F2102" s="2" t="s">
        <v>1834</v>
      </c>
      <c r="J2102" s="2" t="s">
        <v>30</v>
      </c>
      <c r="K2102" s="10" t="s">
        <v>149</v>
      </c>
      <c r="L2102" s="2" t="s">
        <v>3123</v>
      </c>
      <c r="M2102" s="2" t="s">
        <v>87</v>
      </c>
      <c r="N2102" s="10">
        <v>1984</v>
      </c>
      <c r="O2102" s="9">
        <v>30858</v>
      </c>
      <c r="P2102" s="2">
        <v>50.5</v>
      </c>
      <c r="Q2102" s="2">
        <v>-1.5</v>
      </c>
      <c r="R2102" s="11">
        <v>106</v>
      </c>
      <c r="S2102" s="11">
        <v>106</v>
      </c>
      <c r="T2102" s="2" t="s">
        <v>1846</v>
      </c>
      <c r="U2102" s="2" t="s">
        <v>40</v>
      </c>
      <c r="V2102" s="2" t="s">
        <v>41</v>
      </c>
      <c r="W2102" s="2">
        <v>29</v>
      </c>
      <c r="X2102" s="2">
        <v>29</v>
      </c>
      <c r="Y2102" s="2" t="s">
        <v>1849</v>
      </c>
      <c r="Z2102" s="2" t="s">
        <v>47</v>
      </c>
      <c r="AA2102" s="2" t="s">
        <v>41</v>
      </c>
      <c r="AD2102" s="10" t="s">
        <v>1858</v>
      </c>
    </row>
    <row r="2103" spans="1:38" x14ac:dyDescent="0.2">
      <c r="A2103" s="2">
        <v>126470</v>
      </c>
      <c r="B2103" s="2">
        <v>125181</v>
      </c>
      <c r="C2103" s="2">
        <v>154</v>
      </c>
      <c r="D2103" s="10" t="s">
        <v>1855</v>
      </c>
      <c r="E2103" s="2" t="s">
        <v>42</v>
      </c>
      <c r="F2103" s="2" t="s">
        <v>1835</v>
      </c>
      <c r="J2103" s="2" t="s">
        <v>30</v>
      </c>
      <c r="K2103" s="10" t="s">
        <v>2219</v>
      </c>
      <c r="L2103" s="2" t="s">
        <v>3123</v>
      </c>
      <c r="M2103" s="2" t="s">
        <v>87</v>
      </c>
      <c r="N2103" s="10">
        <v>1984</v>
      </c>
      <c r="O2103" s="9">
        <v>30858</v>
      </c>
      <c r="P2103" s="2">
        <v>50.5</v>
      </c>
      <c r="Q2103" s="2">
        <v>-1.5</v>
      </c>
      <c r="R2103" s="11">
        <v>157</v>
      </c>
      <c r="S2103" s="11">
        <v>157</v>
      </c>
      <c r="T2103" s="2" t="s">
        <v>1846</v>
      </c>
      <c r="U2103" s="2" t="s">
        <v>40</v>
      </c>
      <c r="V2103" s="2" t="s">
        <v>41</v>
      </c>
      <c r="W2103" s="2">
        <v>39</v>
      </c>
      <c r="X2103" s="2">
        <v>39</v>
      </c>
      <c r="Y2103" s="2" t="s">
        <v>1849</v>
      </c>
      <c r="Z2103" s="2" t="s">
        <v>47</v>
      </c>
      <c r="AA2103" s="2" t="s">
        <v>41</v>
      </c>
      <c r="AD2103" s="10" t="s">
        <v>1858</v>
      </c>
    </row>
    <row r="2104" spans="1:38" x14ac:dyDescent="0.2">
      <c r="A2104" s="2">
        <v>126471</v>
      </c>
      <c r="B2104" s="2">
        <v>125182</v>
      </c>
      <c r="C2104" s="2">
        <v>154</v>
      </c>
      <c r="D2104" s="10" t="s">
        <v>1855</v>
      </c>
      <c r="E2104" s="2" t="s">
        <v>42</v>
      </c>
      <c r="F2104" s="2" t="s">
        <v>1836</v>
      </c>
      <c r="J2104" s="2" t="s">
        <v>30</v>
      </c>
      <c r="K2104" s="10" t="s">
        <v>35</v>
      </c>
      <c r="L2104" s="2" t="s">
        <v>3123</v>
      </c>
      <c r="M2104" s="2" t="s">
        <v>87</v>
      </c>
      <c r="N2104" s="10">
        <v>1984</v>
      </c>
      <c r="O2104" s="9">
        <v>30859</v>
      </c>
      <c r="P2104" s="2">
        <v>50.5</v>
      </c>
      <c r="Q2104" s="2">
        <v>-1.5</v>
      </c>
      <c r="R2104" s="11">
        <v>137</v>
      </c>
      <c r="S2104" s="11">
        <v>137</v>
      </c>
      <c r="T2104" s="2" t="s">
        <v>1846</v>
      </c>
      <c r="U2104" s="2" t="s">
        <v>40</v>
      </c>
      <c r="V2104" s="2" t="s">
        <v>41</v>
      </c>
      <c r="W2104" s="2">
        <v>41</v>
      </c>
      <c r="X2104" s="2">
        <v>41</v>
      </c>
      <c r="Y2104" s="2" t="s">
        <v>1849</v>
      </c>
      <c r="Z2104" s="2" t="s">
        <v>47</v>
      </c>
      <c r="AA2104" s="2" t="s">
        <v>41</v>
      </c>
      <c r="AD2104" s="10" t="s">
        <v>1858</v>
      </c>
    </row>
    <row r="2105" spans="1:38" x14ac:dyDescent="0.2">
      <c r="A2105" s="2">
        <v>129477</v>
      </c>
      <c r="B2105" s="2">
        <v>128139</v>
      </c>
      <c r="C2105" s="2">
        <v>154</v>
      </c>
      <c r="D2105" s="10" t="s">
        <v>1855</v>
      </c>
      <c r="E2105" s="2" t="s">
        <v>42</v>
      </c>
      <c r="F2105" s="2" t="s">
        <v>2114</v>
      </c>
      <c r="G2105" s="2" t="s">
        <v>2113</v>
      </c>
      <c r="J2105" s="2" t="s">
        <v>30</v>
      </c>
      <c r="K2105" s="10" t="s">
        <v>149</v>
      </c>
      <c r="L2105" s="2" t="s">
        <v>44</v>
      </c>
      <c r="M2105" s="2" t="s">
        <v>1852</v>
      </c>
      <c r="N2105" s="10">
        <v>1993</v>
      </c>
      <c r="O2105" s="9">
        <v>34176</v>
      </c>
      <c r="P2105" s="2">
        <v>43.75</v>
      </c>
      <c r="Q2105" s="2">
        <v>-67.616667000000007</v>
      </c>
      <c r="R2105" s="11">
        <v>152</v>
      </c>
      <c r="S2105" s="11">
        <v>152</v>
      </c>
      <c r="T2105" s="2" t="s">
        <v>1846</v>
      </c>
      <c r="U2105" s="2" t="s">
        <v>40</v>
      </c>
      <c r="V2105" s="2" t="s">
        <v>41</v>
      </c>
      <c r="AD2105" s="10" t="s">
        <v>1858</v>
      </c>
    </row>
    <row r="2106" spans="1:38" x14ac:dyDescent="0.2">
      <c r="A2106" s="2">
        <v>129481</v>
      </c>
      <c r="B2106" s="2">
        <v>128143</v>
      </c>
      <c r="C2106" s="2">
        <v>154</v>
      </c>
      <c r="D2106" s="10" t="s">
        <v>1855</v>
      </c>
      <c r="E2106" s="2" t="s">
        <v>42</v>
      </c>
      <c r="F2106" s="2" t="s">
        <v>2116</v>
      </c>
      <c r="G2106" s="2" t="s">
        <v>2115</v>
      </c>
      <c r="J2106" s="2" t="s">
        <v>30</v>
      </c>
      <c r="K2106" s="10" t="s">
        <v>149</v>
      </c>
      <c r="L2106" s="2" t="s">
        <v>44</v>
      </c>
      <c r="M2106" s="2" t="s">
        <v>38</v>
      </c>
      <c r="N2106" s="10">
        <v>1993</v>
      </c>
      <c r="O2106" s="9">
        <v>34176</v>
      </c>
      <c r="P2106" s="2">
        <v>43.75</v>
      </c>
      <c r="Q2106" s="2">
        <v>-67.616667000000007</v>
      </c>
      <c r="R2106" s="11">
        <v>168</v>
      </c>
      <c r="S2106" s="11">
        <v>168</v>
      </c>
      <c r="T2106" s="2" t="s">
        <v>1846</v>
      </c>
      <c r="U2106" s="2" t="s">
        <v>40</v>
      </c>
      <c r="V2106" s="2" t="s">
        <v>41</v>
      </c>
      <c r="AD2106" s="10" t="s">
        <v>1858</v>
      </c>
    </row>
    <row r="2107" spans="1:38" x14ac:dyDescent="0.2">
      <c r="A2107" s="2">
        <v>129482</v>
      </c>
      <c r="B2107" s="2">
        <v>128144</v>
      </c>
      <c r="C2107" s="2">
        <v>154</v>
      </c>
      <c r="D2107" s="10" t="s">
        <v>1855</v>
      </c>
      <c r="E2107" s="2" t="s">
        <v>42</v>
      </c>
      <c r="F2107" s="2" t="s">
        <v>2118</v>
      </c>
      <c r="G2107" s="2" t="s">
        <v>2117</v>
      </c>
      <c r="J2107" s="2" t="s">
        <v>30</v>
      </c>
      <c r="K2107" s="10" t="s">
        <v>2219</v>
      </c>
      <c r="L2107" s="2" t="s">
        <v>44</v>
      </c>
      <c r="M2107" s="2" t="s">
        <v>38</v>
      </c>
      <c r="N2107" s="10">
        <v>1993</v>
      </c>
      <c r="O2107" s="9">
        <v>34176</v>
      </c>
      <c r="P2107" s="2">
        <v>43.75</v>
      </c>
      <c r="Q2107" s="2">
        <v>-67.616667000000007</v>
      </c>
      <c r="R2107" s="11">
        <v>168</v>
      </c>
      <c r="S2107" s="11">
        <v>168</v>
      </c>
      <c r="T2107" s="2" t="s">
        <v>1846</v>
      </c>
      <c r="U2107" s="2" t="s">
        <v>40</v>
      </c>
      <c r="V2107" s="2" t="s">
        <v>41</v>
      </c>
      <c r="AD2107" s="10" t="s">
        <v>1858</v>
      </c>
    </row>
    <row r="2108" spans="1:38" x14ac:dyDescent="0.2">
      <c r="A2108" s="2">
        <v>129485</v>
      </c>
      <c r="B2108" s="2">
        <v>128147</v>
      </c>
      <c r="C2108" s="2">
        <v>154</v>
      </c>
      <c r="D2108" s="10" t="s">
        <v>1854</v>
      </c>
      <c r="E2108" s="2" t="s">
        <v>142</v>
      </c>
      <c r="F2108" s="2" t="s">
        <v>1837</v>
      </c>
      <c r="J2108" s="2" t="s">
        <v>30</v>
      </c>
      <c r="K2108" s="10" t="s">
        <v>149</v>
      </c>
      <c r="L2108" s="2" t="s">
        <v>44</v>
      </c>
      <c r="M2108" s="2" t="s">
        <v>38</v>
      </c>
      <c r="N2108" s="10">
        <v>1993</v>
      </c>
      <c r="O2108" s="9">
        <v>34176</v>
      </c>
      <c r="P2108" s="2">
        <v>43.766666999999998</v>
      </c>
      <c r="Q2108" s="2">
        <v>-67.616667000000007</v>
      </c>
      <c r="R2108" s="11">
        <v>183</v>
      </c>
      <c r="S2108" s="11">
        <v>183</v>
      </c>
      <c r="T2108" s="2" t="s">
        <v>1846</v>
      </c>
      <c r="U2108" s="2" t="s">
        <v>40</v>
      </c>
      <c r="V2108" s="2" t="s">
        <v>41</v>
      </c>
      <c r="AB2108" s="2" t="s">
        <v>31</v>
      </c>
      <c r="AC2108" s="2" t="s">
        <v>32</v>
      </c>
      <c r="AD2108" s="10">
        <v>1994</v>
      </c>
      <c r="AE2108" s="9">
        <v>34647</v>
      </c>
      <c r="AF2108" s="2">
        <v>43.816667000000002</v>
      </c>
      <c r="AG2108" s="2">
        <v>-67.150000000000006</v>
      </c>
      <c r="AH2108" s="2">
        <v>195</v>
      </c>
      <c r="AI2108" s="2">
        <v>195</v>
      </c>
      <c r="AJ2108" s="2" t="s">
        <v>1846</v>
      </c>
      <c r="AK2108" s="2" t="s">
        <v>40</v>
      </c>
      <c r="AL2108" s="2" t="s">
        <v>41</v>
      </c>
    </row>
    <row r="2109" spans="1:38" x14ac:dyDescent="0.2">
      <c r="A2109" s="2">
        <v>129489</v>
      </c>
      <c r="B2109" s="2">
        <v>128151</v>
      </c>
      <c r="C2109" s="2">
        <v>154</v>
      </c>
      <c r="D2109" s="10" t="s">
        <v>1855</v>
      </c>
      <c r="E2109" s="2" t="s">
        <v>42</v>
      </c>
      <c r="F2109" s="2" t="s">
        <v>2120</v>
      </c>
      <c r="G2109" s="2" t="s">
        <v>2119</v>
      </c>
      <c r="J2109" s="2" t="s">
        <v>30</v>
      </c>
      <c r="K2109" s="10" t="s">
        <v>149</v>
      </c>
      <c r="L2109" s="2" t="s">
        <v>44</v>
      </c>
      <c r="M2109" s="2" t="s">
        <v>38</v>
      </c>
      <c r="N2109" s="10">
        <v>1993</v>
      </c>
      <c r="O2109" s="9">
        <v>34176</v>
      </c>
      <c r="P2109" s="2">
        <v>43.75</v>
      </c>
      <c r="Q2109" s="2">
        <v>-67.616667000000007</v>
      </c>
      <c r="R2109" s="11">
        <v>168</v>
      </c>
      <c r="S2109" s="11">
        <v>168</v>
      </c>
      <c r="T2109" s="2" t="s">
        <v>1846</v>
      </c>
      <c r="U2109" s="2" t="s">
        <v>40</v>
      </c>
      <c r="V2109" s="2" t="s">
        <v>41</v>
      </c>
      <c r="AD2109" s="10" t="s">
        <v>1858</v>
      </c>
    </row>
    <row r="2110" spans="1:38" x14ac:dyDescent="0.2">
      <c r="A2110" s="2">
        <v>129490</v>
      </c>
      <c r="B2110" s="2">
        <v>128152</v>
      </c>
      <c r="C2110" s="2">
        <v>154</v>
      </c>
      <c r="D2110" s="10" t="s">
        <v>1855</v>
      </c>
      <c r="E2110" s="2" t="s">
        <v>42</v>
      </c>
      <c r="F2110" s="2" t="s">
        <v>2122</v>
      </c>
      <c r="G2110" s="2" t="s">
        <v>2121</v>
      </c>
      <c r="J2110" s="2" t="s">
        <v>30</v>
      </c>
      <c r="K2110" s="10" t="s">
        <v>2219</v>
      </c>
      <c r="L2110" s="2" t="s">
        <v>44</v>
      </c>
      <c r="M2110" s="2" t="s">
        <v>38</v>
      </c>
      <c r="N2110" s="10">
        <v>1993</v>
      </c>
      <c r="O2110" s="9">
        <v>34176</v>
      </c>
      <c r="P2110" s="2">
        <v>43.75</v>
      </c>
      <c r="Q2110" s="2">
        <v>-67.616667000000007</v>
      </c>
      <c r="R2110" s="11">
        <v>183</v>
      </c>
      <c r="S2110" s="11">
        <v>183</v>
      </c>
      <c r="T2110" s="2" t="s">
        <v>1846</v>
      </c>
      <c r="U2110" s="2" t="s">
        <v>40</v>
      </c>
      <c r="V2110" s="2" t="s">
        <v>41</v>
      </c>
      <c r="AD2110" s="10" t="s">
        <v>1858</v>
      </c>
    </row>
    <row r="2111" spans="1:38" x14ac:dyDescent="0.2">
      <c r="A2111" s="2">
        <v>129493</v>
      </c>
      <c r="B2111" s="2">
        <v>128155</v>
      </c>
      <c r="C2111" s="2">
        <v>154</v>
      </c>
      <c r="D2111" s="10" t="s">
        <v>1855</v>
      </c>
      <c r="E2111" s="2" t="s">
        <v>42</v>
      </c>
      <c r="F2111" s="2" t="s">
        <v>2124</v>
      </c>
      <c r="G2111" s="2" t="s">
        <v>2123</v>
      </c>
      <c r="J2111" s="2" t="s">
        <v>30</v>
      </c>
      <c r="K2111" s="10" t="s">
        <v>2219</v>
      </c>
      <c r="L2111" s="2" t="s">
        <v>44</v>
      </c>
      <c r="M2111" s="2" t="s">
        <v>38</v>
      </c>
      <c r="N2111" s="10">
        <v>1993</v>
      </c>
      <c r="O2111" s="9">
        <v>34176</v>
      </c>
      <c r="P2111" s="2">
        <v>43.75</v>
      </c>
      <c r="Q2111" s="2">
        <v>-67.616667000000007</v>
      </c>
      <c r="R2111" s="11">
        <v>183</v>
      </c>
      <c r="S2111" s="11">
        <v>183</v>
      </c>
      <c r="T2111" s="2" t="s">
        <v>1846</v>
      </c>
      <c r="U2111" s="2" t="s">
        <v>40</v>
      </c>
      <c r="V2111" s="2" t="s">
        <v>41</v>
      </c>
      <c r="AD2111" s="10" t="s">
        <v>1858</v>
      </c>
    </row>
    <row r="2112" spans="1:38" x14ac:dyDescent="0.2">
      <c r="A2112" s="2">
        <v>129494</v>
      </c>
      <c r="B2112" s="2">
        <v>128156</v>
      </c>
      <c r="C2112" s="2">
        <v>154</v>
      </c>
      <c r="D2112" s="10" t="s">
        <v>1855</v>
      </c>
      <c r="E2112" s="2" t="s">
        <v>42</v>
      </c>
      <c r="F2112" s="2" t="s">
        <v>1838</v>
      </c>
      <c r="J2112" s="2" t="s">
        <v>30</v>
      </c>
      <c r="K2112" s="10" t="s">
        <v>2219</v>
      </c>
      <c r="L2112" s="2" t="s">
        <v>44</v>
      </c>
      <c r="M2112" s="2" t="s">
        <v>1852</v>
      </c>
      <c r="N2112" s="10">
        <v>1993</v>
      </c>
      <c r="O2112" s="9">
        <v>34177</v>
      </c>
      <c r="P2112" s="2">
        <v>43.916666999999997</v>
      </c>
      <c r="Q2112" s="2">
        <v>-67.566666999999995</v>
      </c>
      <c r="R2112" s="11">
        <v>168</v>
      </c>
      <c r="S2112" s="11">
        <v>168</v>
      </c>
      <c r="T2112" s="2" t="s">
        <v>1846</v>
      </c>
      <c r="U2112" s="2" t="s">
        <v>40</v>
      </c>
      <c r="V2112" s="2" t="s">
        <v>41</v>
      </c>
      <c r="AD2112" s="10" t="s">
        <v>1858</v>
      </c>
    </row>
    <row r="2113" spans="1:38" x14ac:dyDescent="0.2">
      <c r="A2113" s="2">
        <v>129496</v>
      </c>
      <c r="B2113" s="2">
        <v>128158</v>
      </c>
      <c r="C2113" s="2">
        <v>154</v>
      </c>
      <c r="D2113" s="10" t="s">
        <v>1855</v>
      </c>
      <c r="E2113" s="2" t="s">
        <v>42</v>
      </c>
      <c r="F2113" s="2" t="s">
        <v>1839</v>
      </c>
      <c r="J2113" s="2" t="s">
        <v>30</v>
      </c>
      <c r="K2113" s="10" t="s">
        <v>149</v>
      </c>
      <c r="L2113" s="2" t="s">
        <v>44</v>
      </c>
      <c r="M2113" s="2" t="s">
        <v>1852</v>
      </c>
      <c r="N2113" s="10">
        <v>1993</v>
      </c>
      <c r="O2113" s="9">
        <v>34177</v>
      </c>
      <c r="P2113" s="2">
        <v>43.916666999999997</v>
      </c>
      <c r="Q2113" s="2">
        <v>-67.566666999999995</v>
      </c>
      <c r="R2113" s="11">
        <v>183</v>
      </c>
      <c r="S2113" s="11">
        <v>183</v>
      </c>
      <c r="T2113" s="2" t="s">
        <v>1846</v>
      </c>
      <c r="U2113" s="2" t="s">
        <v>40</v>
      </c>
      <c r="V2113" s="2" t="s">
        <v>41</v>
      </c>
      <c r="AD2113" s="10" t="s">
        <v>1858</v>
      </c>
    </row>
    <row r="2114" spans="1:38" x14ac:dyDescent="0.2">
      <c r="A2114" s="2">
        <v>129500</v>
      </c>
      <c r="B2114" s="2">
        <v>128162</v>
      </c>
      <c r="C2114" s="2">
        <v>154</v>
      </c>
      <c r="D2114" s="10" t="s">
        <v>1855</v>
      </c>
      <c r="E2114" s="2" t="s">
        <v>42</v>
      </c>
      <c r="F2114" s="2" t="s">
        <v>2126</v>
      </c>
      <c r="G2114" s="2" t="s">
        <v>2125</v>
      </c>
      <c r="J2114" s="2" t="s">
        <v>30</v>
      </c>
      <c r="K2114" s="10" t="s">
        <v>149</v>
      </c>
      <c r="L2114" s="2" t="s">
        <v>44</v>
      </c>
      <c r="M2114" s="2" t="s">
        <v>38</v>
      </c>
      <c r="N2114" s="10">
        <v>1993</v>
      </c>
      <c r="O2114" s="9">
        <v>34179</v>
      </c>
      <c r="P2114" s="2">
        <v>43.75</v>
      </c>
      <c r="Q2114" s="2">
        <v>-67.533332999999999</v>
      </c>
      <c r="R2114" s="11">
        <v>152</v>
      </c>
      <c r="S2114" s="11">
        <v>152</v>
      </c>
      <c r="T2114" s="2" t="s">
        <v>1846</v>
      </c>
      <c r="U2114" s="2" t="s">
        <v>40</v>
      </c>
      <c r="V2114" s="2" t="s">
        <v>41</v>
      </c>
      <c r="AD2114" s="10" t="s">
        <v>1858</v>
      </c>
    </row>
    <row r="2115" spans="1:38" x14ac:dyDescent="0.2">
      <c r="A2115" s="2">
        <v>129501</v>
      </c>
      <c r="B2115" s="2">
        <v>128163</v>
      </c>
      <c r="C2115" s="2">
        <v>154</v>
      </c>
      <c r="D2115" s="10" t="s">
        <v>1855</v>
      </c>
      <c r="E2115" s="2" t="s">
        <v>42</v>
      </c>
      <c r="F2115" s="2" t="s">
        <v>2128</v>
      </c>
      <c r="G2115" s="2" t="s">
        <v>2127</v>
      </c>
      <c r="J2115" s="2" t="s">
        <v>30</v>
      </c>
      <c r="K2115" s="10" t="s">
        <v>2219</v>
      </c>
      <c r="L2115" s="2" t="s">
        <v>44</v>
      </c>
      <c r="M2115" s="2" t="s">
        <v>38</v>
      </c>
      <c r="N2115" s="10">
        <v>1993</v>
      </c>
      <c r="O2115" s="9">
        <v>34179</v>
      </c>
      <c r="P2115" s="2">
        <v>43.75</v>
      </c>
      <c r="Q2115" s="2">
        <v>-67.533332999999999</v>
      </c>
      <c r="R2115" s="11">
        <v>168</v>
      </c>
      <c r="S2115" s="11">
        <v>168</v>
      </c>
      <c r="T2115" s="2" t="s">
        <v>1846</v>
      </c>
      <c r="U2115" s="2" t="s">
        <v>40</v>
      </c>
      <c r="V2115" s="2" t="s">
        <v>41</v>
      </c>
      <c r="AD2115" s="10" t="s">
        <v>1858</v>
      </c>
    </row>
    <row r="2116" spans="1:38" x14ac:dyDescent="0.2">
      <c r="A2116" s="2">
        <v>129505</v>
      </c>
      <c r="B2116" s="2">
        <v>128167</v>
      </c>
      <c r="C2116" s="2">
        <v>154</v>
      </c>
      <c r="D2116" s="10" t="s">
        <v>1854</v>
      </c>
      <c r="E2116" s="2" t="s">
        <v>142</v>
      </c>
      <c r="F2116" s="2" t="s">
        <v>2130</v>
      </c>
      <c r="G2116" s="2" t="s">
        <v>2129</v>
      </c>
      <c r="J2116" s="2" t="s">
        <v>30</v>
      </c>
      <c r="K2116" s="10" t="s">
        <v>2219</v>
      </c>
      <c r="L2116" s="2" t="s">
        <v>44</v>
      </c>
      <c r="M2116" s="2" t="s">
        <v>38</v>
      </c>
      <c r="N2116" s="10">
        <v>1993</v>
      </c>
      <c r="O2116" s="9">
        <v>34179</v>
      </c>
      <c r="P2116" s="2">
        <v>43.733333000000002</v>
      </c>
      <c r="Q2116" s="2">
        <v>-67.55</v>
      </c>
      <c r="R2116" s="11">
        <v>107</v>
      </c>
      <c r="S2116" s="11">
        <v>107</v>
      </c>
      <c r="T2116" s="2" t="s">
        <v>1846</v>
      </c>
      <c r="U2116" s="2" t="s">
        <v>40</v>
      </c>
      <c r="V2116" s="2" t="s">
        <v>41</v>
      </c>
      <c r="AB2116" s="2" t="s">
        <v>31</v>
      </c>
      <c r="AC2116" s="2" t="s">
        <v>32</v>
      </c>
      <c r="AD2116" s="10" t="s">
        <v>1861</v>
      </c>
      <c r="AF2116" s="2">
        <v>40.483333000000002</v>
      </c>
      <c r="AG2116" s="2">
        <v>-68.099999999999994</v>
      </c>
      <c r="AH2116" s="2">
        <v>132</v>
      </c>
      <c r="AI2116" s="2">
        <v>132</v>
      </c>
      <c r="AJ2116" s="2" t="s">
        <v>1846</v>
      </c>
      <c r="AK2116" s="2" t="s">
        <v>40</v>
      </c>
      <c r="AL2116" s="2" t="s">
        <v>41</v>
      </c>
    </row>
    <row r="2117" spans="1:38" x14ac:dyDescent="0.2">
      <c r="A2117" s="2">
        <v>129508</v>
      </c>
      <c r="B2117" s="2">
        <v>128170</v>
      </c>
      <c r="C2117" s="2">
        <v>154</v>
      </c>
      <c r="D2117" s="10" t="s">
        <v>1855</v>
      </c>
      <c r="E2117" s="2" t="s">
        <v>42</v>
      </c>
      <c r="F2117" s="2" t="s">
        <v>2132</v>
      </c>
      <c r="G2117" s="2" t="s">
        <v>2131</v>
      </c>
      <c r="J2117" s="2" t="s">
        <v>30</v>
      </c>
      <c r="K2117" s="10" t="s">
        <v>2219</v>
      </c>
      <c r="L2117" s="2" t="s">
        <v>44</v>
      </c>
      <c r="M2117" s="2" t="s">
        <v>38</v>
      </c>
      <c r="N2117" s="10">
        <v>1993</v>
      </c>
      <c r="O2117" s="9">
        <v>34179</v>
      </c>
      <c r="P2117" s="2">
        <v>43.75</v>
      </c>
      <c r="Q2117" s="2">
        <v>-67.533332999999999</v>
      </c>
      <c r="R2117" s="11">
        <v>137</v>
      </c>
      <c r="S2117" s="11">
        <v>137</v>
      </c>
      <c r="T2117" s="2" t="s">
        <v>1846</v>
      </c>
      <c r="U2117" s="2" t="s">
        <v>40</v>
      </c>
      <c r="V2117" s="2" t="s">
        <v>41</v>
      </c>
      <c r="AD2117" s="10" t="s">
        <v>1858</v>
      </c>
    </row>
    <row r="2118" spans="1:38" x14ac:dyDescent="0.2">
      <c r="A2118" s="2">
        <v>129509</v>
      </c>
      <c r="B2118" s="2">
        <v>128171</v>
      </c>
      <c r="C2118" s="2">
        <v>154</v>
      </c>
      <c r="D2118" s="10" t="s">
        <v>1855</v>
      </c>
      <c r="E2118" s="2" t="s">
        <v>42</v>
      </c>
      <c r="F2118" s="2" t="s">
        <v>2134</v>
      </c>
      <c r="G2118" s="2" t="s">
        <v>2133</v>
      </c>
      <c r="J2118" s="2" t="s">
        <v>30</v>
      </c>
      <c r="K2118" s="10" t="s">
        <v>149</v>
      </c>
      <c r="L2118" s="2" t="s">
        <v>44</v>
      </c>
      <c r="M2118" s="2" t="s">
        <v>38</v>
      </c>
      <c r="N2118" s="10">
        <v>1993</v>
      </c>
      <c r="O2118" s="9">
        <v>34179</v>
      </c>
      <c r="P2118" s="2">
        <v>43.75</v>
      </c>
      <c r="Q2118" s="2">
        <v>-67.533332999999999</v>
      </c>
      <c r="R2118" s="11">
        <v>152</v>
      </c>
      <c r="S2118" s="11">
        <v>152</v>
      </c>
      <c r="T2118" s="2" t="s">
        <v>1846</v>
      </c>
      <c r="U2118" s="2" t="s">
        <v>40</v>
      </c>
      <c r="V2118" s="2" t="s">
        <v>41</v>
      </c>
      <c r="AD2118" s="10" t="s">
        <v>1858</v>
      </c>
    </row>
    <row r="2119" spans="1:38" x14ac:dyDescent="0.2">
      <c r="A2119" s="2">
        <v>129510</v>
      </c>
      <c r="B2119" s="2">
        <v>128172</v>
      </c>
      <c r="C2119" s="2">
        <v>154</v>
      </c>
      <c r="D2119" s="10" t="s">
        <v>1855</v>
      </c>
      <c r="E2119" s="2" t="s">
        <v>42</v>
      </c>
      <c r="F2119" s="2" t="s">
        <v>2136</v>
      </c>
      <c r="G2119" s="2" t="s">
        <v>2135</v>
      </c>
      <c r="J2119" s="2" t="s">
        <v>30</v>
      </c>
      <c r="K2119" s="10" t="s">
        <v>2219</v>
      </c>
      <c r="L2119" s="2" t="s">
        <v>44</v>
      </c>
      <c r="M2119" s="2" t="s">
        <v>38</v>
      </c>
      <c r="N2119" s="10">
        <v>1993</v>
      </c>
      <c r="O2119" s="9">
        <v>34179</v>
      </c>
      <c r="P2119" s="2">
        <v>43.75</v>
      </c>
      <c r="Q2119" s="2">
        <v>-67.533332999999999</v>
      </c>
      <c r="R2119" s="11">
        <v>152</v>
      </c>
      <c r="S2119" s="11">
        <v>152</v>
      </c>
      <c r="T2119" s="2" t="s">
        <v>1846</v>
      </c>
      <c r="U2119" s="2" t="s">
        <v>40</v>
      </c>
      <c r="V2119" s="2" t="s">
        <v>41</v>
      </c>
      <c r="AD2119" s="10" t="s">
        <v>1858</v>
      </c>
    </row>
    <row r="2120" spans="1:38" x14ac:dyDescent="0.2">
      <c r="A2120" s="2">
        <v>129512</v>
      </c>
      <c r="B2120" s="2">
        <v>128174</v>
      </c>
      <c r="C2120" s="2">
        <v>154</v>
      </c>
      <c r="D2120" s="10" t="s">
        <v>1855</v>
      </c>
      <c r="E2120" s="2" t="s">
        <v>42</v>
      </c>
      <c r="F2120" s="2" t="s">
        <v>1840</v>
      </c>
      <c r="J2120" s="2" t="s">
        <v>30</v>
      </c>
      <c r="K2120" s="10" t="s">
        <v>149</v>
      </c>
      <c r="L2120" s="2" t="s">
        <v>44</v>
      </c>
      <c r="M2120" s="2" t="s">
        <v>38</v>
      </c>
      <c r="N2120" s="10">
        <v>1993</v>
      </c>
      <c r="O2120" s="9">
        <v>34179</v>
      </c>
      <c r="P2120" s="2">
        <v>43.75</v>
      </c>
      <c r="Q2120" s="2">
        <v>-67.533332999999999</v>
      </c>
      <c r="R2120" s="11">
        <v>183</v>
      </c>
      <c r="S2120" s="11">
        <v>183</v>
      </c>
      <c r="T2120" s="2" t="s">
        <v>1846</v>
      </c>
      <c r="U2120" s="2" t="s">
        <v>40</v>
      </c>
      <c r="V2120" s="2" t="s">
        <v>41</v>
      </c>
      <c r="AD2120" s="10" t="s">
        <v>1858</v>
      </c>
    </row>
    <row r="2121" spans="1:38" x14ac:dyDescent="0.2">
      <c r="A2121" s="2">
        <v>129677</v>
      </c>
      <c r="B2121" s="2">
        <v>128338</v>
      </c>
      <c r="C2121" s="2">
        <v>154</v>
      </c>
      <c r="D2121" s="10" t="s">
        <v>1855</v>
      </c>
      <c r="E2121" s="2" t="s">
        <v>42</v>
      </c>
      <c r="F2121" s="2" t="s">
        <v>1841</v>
      </c>
      <c r="J2121" s="2" t="s">
        <v>30</v>
      </c>
      <c r="K2121" s="10" t="s">
        <v>35</v>
      </c>
      <c r="L2121" s="2" t="s">
        <v>44</v>
      </c>
      <c r="M2121" s="2" t="s">
        <v>87</v>
      </c>
      <c r="N2121" s="10">
        <v>1995</v>
      </c>
      <c r="O2121" s="9">
        <v>34943</v>
      </c>
      <c r="P2121" s="2">
        <v>43.533332999999999</v>
      </c>
      <c r="Q2121" s="2">
        <v>-69.966667000000001</v>
      </c>
      <c r="R2121" s="11">
        <v>96</v>
      </c>
      <c r="S2121" s="11">
        <v>96</v>
      </c>
      <c r="T2121" s="2" t="s">
        <v>1846</v>
      </c>
      <c r="U2121" s="2" t="s">
        <v>52</v>
      </c>
      <c r="V2121" s="2" t="s">
        <v>41</v>
      </c>
      <c r="W2121" s="2">
        <v>9</v>
      </c>
      <c r="X2121" s="2">
        <v>9</v>
      </c>
      <c r="Y2121" s="2" t="s">
        <v>1849</v>
      </c>
      <c r="Z2121" s="2" t="s">
        <v>47</v>
      </c>
      <c r="AA2121" s="2" t="s">
        <v>41</v>
      </c>
      <c r="AD2121" s="10" t="s">
        <v>1858</v>
      </c>
    </row>
    <row r="2122" spans="1:38" x14ac:dyDescent="0.2">
      <c r="A2122" s="2">
        <v>130342</v>
      </c>
      <c r="B2122" s="2">
        <v>128992</v>
      </c>
      <c r="C2122" s="2">
        <v>154</v>
      </c>
      <c r="D2122" s="10" t="s">
        <v>1855</v>
      </c>
      <c r="E2122" s="2" t="s">
        <v>42</v>
      </c>
      <c r="F2122" s="2" t="s">
        <v>1842</v>
      </c>
      <c r="J2122" s="2" t="s">
        <v>30</v>
      </c>
      <c r="K2122" s="10" t="s">
        <v>149</v>
      </c>
      <c r="L2122" s="2" t="s">
        <v>44</v>
      </c>
      <c r="M2122" s="2" t="s">
        <v>38</v>
      </c>
      <c r="N2122" s="10">
        <v>2010</v>
      </c>
      <c r="O2122" s="9">
        <v>40437</v>
      </c>
      <c r="P2122" s="2">
        <v>45.166666999999997</v>
      </c>
      <c r="Q2122" s="2">
        <v>-48.04</v>
      </c>
      <c r="R2122" s="11">
        <v>88.5</v>
      </c>
      <c r="S2122" s="11">
        <v>88.5</v>
      </c>
      <c r="T2122" s="2" t="s">
        <v>1846</v>
      </c>
      <c r="U2122" s="2" t="s">
        <v>40</v>
      </c>
      <c r="V2122" s="2" t="s">
        <v>149</v>
      </c>
      <c r="AD2122" s="10" t="s">
        <v>1858</v>
      </c>
    </row>
    <row r="2123" spans="1:38" x14ac:dyDescent="0.2">
      <c r="A2123" s="2">
        <v>130353</v>
      </c>
      <c r="B2123" s="2">
        <v>129003</v>
      </c>
      <c r="C2123" s="2">
        <v>154</v>
      </c>
      <c r="D2123" s="10" t="s">
        <v>1855</v>
      </c>
      <c r="E2123" s="2" t="s">
        <v>42</v>
      </c>
      <c r="F2123" s="2" t="s">
        <v>1843</v>
      </c>
      <c r="J2123" s="2" t="s">
        <v>30</v>
      </c>
      <c r="K2123" s="10" t="s">
        <v>149</v>
      </c>
      <c r="L2123" s="2" t="s">
        <v>44</v>
      </c>
      <c r="M2123" s="2" t="s">
        <v>38</v>
      </c>
      <c r="N2123" s="10">
        <v>2010</v>
      </c>
      <c r="O2123" s="9">
        <v>40437</v>
      </c>
      <c r="P2123" s="2">
        <v>44.954999999999998</v>
      </c>
      <c r="Q2123" s="2">
        <v>-48.195</v>
      </c>
      <c r="R2123" s="11">
        <v>90</v>
      </c>
      <c r="S2123" s="11">
        <v>90</v>
      </c>
      <c r="T2123" s="2" t="s">
        <v>1846</v>
      </c>
      <c r="U2123" s="2" t="s">
        <v>40</v>
      </c>
      <c r="V2123" s="2" t="s">
        <v>149</v>
      </c>
      <c r="AD2123" s="10" t="s">
        <v>1858</v>
      </c>
    </row>
    <row r="2124" spans="1:38" x14ac:dyDescent="0.2">
      <c r="A2124" s="2">
        <v>130375</v>
      </c>
      <c r="B2124" s="2">
        <v>129025</v>
      </c>
      <c r="C2124" s="2">
        <v>154</v>
      </c>
      <c r="D2124" s="10" t="s">
        <v>1855</v>
      </c>
      <c r="E2124" s="2" t="s">
        <v>42</v>
      </c>
      <c r="F2124" s="2" t="s">
        <v>1844</v>
      </c>
      <c r="J2124" s="2" t="s">
        <v>30</v>
      </c>
      <c r="K2124" s="10" t="s">
        <v>2219</v>
      </c>
      <c r="L2124" s="2" t="s">
        <v>44</v>
      </c>
      <c r="M2124" s="2" t="s">
        <v>38</v>
      </c>
      <c r="N2124" s="10">
        <v>2010</v>
      </c>
      <c r="O2124" s="9">
        <v>40439</v>
      </c>
      <c r="P2124" s="2">
        <v>44.935000000000002</v>
      </c>
      <c r="Q2124" s="2">
        <v>-48.253056000000001</v>
      </c>
      <c r="R2124" s="11">
        <v>98.3</v>
      </c>
      <c r="S2124" s="11">
        <v>98.3</v>
      </c>
      <c r="T2124" s="2" t="s">
        <v>1846</v>
      </c>
      <c r="U2124" s="2" t="s">
        <v>40</v>
      </c>
      <c r="V2124" s="2" t="s">
        <v>149</v>
      </c>
      <c r="AD2124" s="10" t="s">
        <v>1858</v>
      </c>
    </row>
    <row r="2125" spans="1:38" x14ac:dyDescent="0.2">
      <c r="A2125" s="2">
        <v>130466</v>
      </c>
      <c r="B2125" s="2">
        <v>129115</v>
      </c>
      <c r="C2125" s="2">
        <v>154</v>
      </c>
      <c r="D2125" s="10" t="s">
        <v>1855</v>
      </c>
      <c r="E2125" s="2" t="s">
        <v>42</v>
      </c>
      <c r="F2125" s="2" t="s">
        <v>1845</v>
      </c>
      <c r="J2125" s="2" t="s">
        <v>30</v>
      </c>
      <c r="K2125" s="10" t="s">
        <v>35</v>
      </c>
      <c r="L2125" s="2" t="s">
        <v>44</v>
      </c>
      <c r="M2125" s="2" t="s">
        <v>87</v>
      </c>
      <c r="N2125" s="10">
        <v>1965</v>
      </c>
      <c r="O2125" s="9">
        <v>23884</v>
      </c>
      <c r="P2125" s="2">
        <v>40.433332999999998</v>
      </c>
      <c r="Q2125" s="2">
        <v>-73.066666999999995</v>
      </c>
      <c r="R2125" s="11">
        <v>91</v>
      </c>
      <c r="S2125" s="11">
        <v>91</v>
      </c>
      <c r="T2125" s="2" t="s">
        <v>1846</v>
      </c>
      <c r="U2125" s="2" t="s">
        <v>52</v>
      </c>
      <c r="V2125" s="2" t="s">
        <v>41</v>
      </c>
      <c r="W2125" s="2">
        <v>14</v>
      </c>
      <c r="X2125" s="2">
        <v>14</v>
      </c>
      <c r="Y2125" s="2" t="s">
        <v>1849</v>
      </c>
      <c r="Z2125" s="2" t="s">
        <v>47</v>
      </c>
      <c r="AA2125" s="2" t="s">
        <v>41</v>
      </c>
      <c r="AD2125" s="10" t="s">
        <v>1858</v>
      </c>
    </row>
    <row r="2126" spans="1:38" x14ac:dyDescent="0.2">
      <c r="A2126" s="2">
        <v>29</v>
      </c>
      <c r="B2126" s="2">
        <v>29</v>
      </c>
      <c r="C2126" s="2">
        <v>179</v>
      </c>
      <c r="D2126" s="2" t="s">
        <v>1855</v>
      </c>
      <c r="E2126" s="2" t="s">
        <v>42</v>
      </c>
      <c r="F2126" s="2" t="s">
        <v>2039</v>
      </c>
      <c r="J2126" s="2" t="s">
        <v>30</v>
      </c>
      <c r="K2126" s="10" t="s">
        <v>2219</v>
      </c>
      <c r="L2126" s="2" t="s">
        <v>143</v>
      </c>
      <c r="M2126" s="2" t="s">
        <v>38</v>
      </c>
      <c r="N2126" s="2">
        <v>2011</v>
      </c>
      <c r="O2126" s="9">
        <v>40803</v>
      </c>
      <c r="P2126" s="11">
        <v>-39.116666666666667</v>
      </c>
      <c r="Q2126" s="2">
        <v>-53.283333333333331</v>
      </c>
      <c r="R2126" s="11">
        <v>96</v>
      </c>
      <c r="S2126" s="2">
        <v>96</v>
      </c>
      <c r="T2126" s="2" t="s">
        <v>39</v>
      </c>
      <c r="AD2126" s="2" t="s">
        <v>1858</v>
      </c>
    </row>
    <row r="2127" spans="1:38" x14ac:dyDescent="0.2">
      <c r="A2127" s="2">
        <v>139</v>
      </c>
      <c r="B2127" s="2">
        <v>139</v>
      </c>
      <c r="C2127" s="2">
        <v>179</v>
      </c>
      <c r="D2127" s="2" t="s">
        <v>1855</v>
      </c>
      <c r="E2127" s="2" t="s">
        <v>42</v>
      </c>
      <c r="F2127" s="2" t="s">
        <v>2534</v>
      </c>
      <c r="J2127" s="2" t="s">
        <v>30</v>
      </c>
      <c r="K2127" s="10" t="s">
        <v>149</v>
      </c>
      <c r="L2127" s="2" t="s">
        <v>143</v>
      </c>
      <c r="M2127" s="2" t="s">
        <v>38</v>
      </c>
      <c r="N2127" s="2">
        <v>2011</v>
      </c>
      <c r="O2127" s="9">
        <v>40738</v>
      </c>
      <c r="P2127" s="11">
        <v>-36.143333333333331</v>
      </c>
      <c r="Q2127" s="2">
        <v>-52.526666666666664</v>
      </c>
      <c r="R2127" s="11">
        <v>74</v>
      </c>
      <c r="S2127" s="2">
        <v>74</v>
      </c>
      <c r="T2127" s="2" t="s">
        <v>39</v>
      </c>
      <c r="AD2127" s="2" t="s">
        <v>1858</v>
      </c>
    </row>
    <row r="2128" spans="1:38" x14ac:dyDescent="0.2">
      <c r="A2128" s="2">
        <v>205</v>
      </c>
      <c r="B2128" s="2">
        <v>205</v>
      </c>
      <c r="C2128" s="2">
        <v>179</v>
      </c>
      <c r="D2128" s="2" t="s">
        <v>1855</v>
      </c>
      <c r="E2128" s="2" t="s">
        <v>42</v>
      </c>
      <c r="F2128" s="2" t="s">
        <v>2040</v>
      </c>
      <c r="J2128" s="2" t="s">
        <v>30</v>
      </c>
      <c r="K2128" s="10" t="s">
        <v>2219</v>
      </c>
      <c r="L2128" s="2" t="s">
        <v>143</v>
      </c>
      <c r="M2128" s="2" t="s">
        <v>38</v>
      </c>
      <c r="N2128" s="2">
        <v>2011</v>
      </c>
      <c r="O2128" s="9">
        <v>40833</v>
      </c>
      <c r="P2128" s="11">
        <v>-39.75</v>
      </c>
      <c r="Q2128" s="2">
        <v>-46.1</v>
      </c>
      <c r="R2128" s="11">
        <v>72</v>
      </c>
      <c r="S2128" s="2">
        <v>72</v>
      </c>
      <c r="T2128" s="2" t="s">
        <v>39</v>
      </c>
      <c r="AD2128" s="2" t="s">
        <v>1858</v>
      </c>
    </row>
    <row r="2129" spans="1:30" x14ac:dyDescent="0.2">
      <c r="A2129" s="2">
        <v>217</v>
      </c>
      <c r="B2129" s="2">
        <v>217</v>
      </c>
      <c r="C2129" s="2">
        <v>179</v>
      </c>
      <c r="D2129" s="2" t="s">
        <v>1855</v>
      </c>
      <c r="E2129" s="2" t="s">
        <v>42</v>
      </c>
      <c r="F2129" s="2" t="s">
        <v>2041</v>
      </c>
      <c r="J2129" s="2" t="s">
        <v>30</v>
      </c>
      <c r="K2129" s="10" t="s">
        <v>2219</v>
      </c>
      <c r="L2129" s="2" t="s">
        <v>143</v>
      </c>
      <c r="M2129" s="2" t="s">
        <v>38</v>
      </c>
      <c r="N2129" s="2">
        <v>2011</v>
      </c>
      <c r="O2129" s="9">
        <v>40829</v>
      </c>
      <c r="P2129" s="11">
        <v>-38.68333333333333</v>
      </c>
      <c r="Q2129" s="2">
        <v>-47.466666666666669</v>
      </c>
      <c r="R2129" s="11">
        <v>80</v>
      </c>
      <c r="S2129" s="2">
        <v>80</v>
      </c>
      <c r="T2129" s="2" t="s">
        <v>39</v>
      </c>
      <c r="AD2129" s="2" t="s">
        <v>1858</v>
      </c>
    </row>
    <row r="2130" spans="1:30" x14ac:dyDescent="0.2">
      <c r="A2130" s="2">
        <v>229</v>
      </c>
      <c r="B2130" s="2">
        <v>229</v>
      </c>
      <c r="C2130" s="2">
        <v>179</v>
      </c>
      <c r="D2130" s="2" t="s">
        <v>1855</v>
      </c>
      <c r="E2130" s="2" t="s">
        <v>42</v>
      </c>
      <c r="F2130" s="2" t="s">
        <v>2042</v>
      </c>
      <c r="J2130" s="2" t="s">
        <v>30</v>
      </c>
      <c r="K2130" s="10" t="s">
        <v>149</v>
      </c>
      <c r="L2130" s="2" t="s">
        <v>143</v>
      </c>
      <c r="M2130" s="2" t="s">
        <v>38</v>
      </c>
      <c r="N2130" s="2">
        <v>2011</v>
      </c>
      <c r="O2130" s="9">
        <v>40820</v>
      </c>
      <c r="P2130" s="11">
        <v>-38.799999999999997</v>
      </c>
      <c r="Q2130" s="2">
        <v>-48.7</v>
      </c>
      <c r="R2130" s="11">
        <v>67</v>
      </c>
      <c r="S2130" s="2">
        <v>67</v>
      </c>
      <c r="T2130" s="2" t="s">
        <v>39</v>
      </c>
      <c r="AD2130" s="2" t="s">
        <v>1858</v>
      </c>
    </row>
    <row r="2131" spans="1:30" x14ac:dyDescent="0.2">
      <c r="A2131" s="2">
        <v>236</v>
      </c>
      <c r="B2131" s="2">
        <v>236</v>
      </c>
      <c r="C2131" s="2">
        <v>179</v>
      </c>
      <c r="D2131" s="2" t="s">
        <v>1855</v>
      </c>
      <c r="E2131" s="2" t="s">
        <v>42</v>
      </c>
      <c r="F2131" s="2" t="s">
        <v>2043</v>
      </c>
      <c r="J2131" s="2" t="s">
        <v>30</v>
      </c>
      <c r="K2131" s="10" t="s">
        <v>2219</v>
      </c>
      <c r="L2131" s="2" t="s">
        <v>143</v>
      </c>
      <c r="M2131" s="2" t="s">
        <v>38</v>
      </c>
      <c r="N2131" s="2">
        <v>2011</v>
      </c>
      <c r="O2131" s="9">
        <v>40839</v>
      </c>
      <c r="P2131" s="11">
        <v>-39.466666666666669</v>
      </c>
      <c r="Q2131" s="2">
        <v>-46.45</v>
      </c>
      <c r="R2131" s="11">
        <v>75</v>
      </c>
      <c r="S2131" s="2">
        <v>75</v>
      </c>
      <c r="T2131" s="2" t="s">
        <v>39</v>
      </c>
      <c r="AD2131" s="2" t="s">
        <v>1858</v>
      </c>
    </row>
    <row r="2132" spans="1:30" x14ac:dyDescent="0.2">
      <c r="A2132" s="2">
        <v>241</v>
      </c>
      <c r="B2132" s="2">
        <v>241</v>
      </c>
      <c r="C2132" s="2">
        <v>179</v>
      </c>
      <c r="D2132" s="2" t="s">
        <v>1855</v>
      </c>
      <c r="E2132" s="2" t="s">
        <v>42</v>
      </c>
      <c r="F2132" s="2" t="s">
        <v>2044</v>
      </c>
      <c r="J2132" s="2" t="s">
        <v>30</v>
      </c>
      <c r="K2132" s="10" t="s">
        <v>2219</v>
      </c>
      <c r="L2132" s="2" t="s">
        <v>143</v>
      </c>
      <c r="M2132" s="2" t="s">
        <v>38</v>
      </c>
      <c r="N2132" s="2">
        <v>2011</v>
      </c>
      <c r="O2132" s="9">
        <v>40830</v>
      </c>
      <c r="P2132" s="11">
        <v>-39.416666666666664</v>
      </c>
      <c r="Q2132" s="2">
        <v>-47.45</v>
      </c>
      <c r="R2132" s="11">
        <v>87</v>
      </c>
      <c r="S2132" s="2">
        <v>87</v>
      </c>
      <c r="T2132" s="2" t="s">
        <v>39</v>
      </c>
      <c r="AD2132" s="2" t="s">
        <v>1858</v>
      </c>
    </row>
    <row r="2133" spans="1:30" x14ac:dyDescent="0.2">
      <c r="A2133" s="2">
        <v>243</v>
      </c>
      <c r="B2133" s="2">
        <v>243</v>
      </c>
      <c r="C2133" s="2">
        <v>179</v>
      </c>
      <c r="D2133" s="2" t="s">
        <v>1855</v>
      </c>
      <c r="E2133" s="2" t="s">
        <v>42</v>
      </c>
      <c r="F2133" s="2" t="s">
        <v>2045</v>
      </c>
      <c r="J2133" s="2" t="s">
        <v>30</v>
      </c>
      <c r="K2133" s="10" t="s">
        <v>149</v>
      </c>
      <c r="L2133" s="2" t="s">
        <v>143</v>
      </c>
      <c r="M2133" s="2" t="s">
        <v>38</v>
      </c>
      <c r="N2133" s="2">
        <v>2011</v>
      </c>
      <c r="O2133" s="9">
        <v>40833</v>
      </c>
      <c r="P2133" s="11">
        <v>-39.75</v>
      </c>
      <c r="Q2133" s="2">
        <v>-46.1</v>
      </c>
      <c r="R2133" s="11">
        <v>70</v>
      </c>
      <c r="S2133" s="2">
        <v>70</v>
      </c>
      <c r="T2133" s="2" t="s">
        <v>39</v>
      </c>
      <c r="AD2133" s="2" t="s">
        <v>1858</v>
      </c>
    </row>
    <row r="2134" spans="1:30" x14ac:dyDescent="0.2">
      <c r="A2134" s="2">
        <v>258</v>
      </c>
      <c r="B2134" s="2">
        <v>258</v>
      </c>
      <c r="C2134" s="2">
        <v>179</v>
      </c>
      <c r="D2134" s="2" t="s">
        <v>1855</v>
      </c>
      <c r="E2134" s="2" t="s">
        <v>42</v>
      </c>
      <c r="F2134" s="2" t="s">
        <v>2046</v>
      </c>
      <c r="J2134" s="2" t="s">
        <v>30</v>
      </c>
      <c r="K2134" s="10" t="s">
        <v>2219</v>
      </c>
      <c r="L2134" s="2" t="s">
        <v>143</v>
      </c>
      <c r="M2134" s="2" t="s">
        <v>38</v>
      </c>
      <c r="N2134" s="2">
        <v>2011</v>
      </c>
      <c r="O2134" s="9">
        <v>40838</v>
      </c>
      <c r="P2134" s="11">
        <v>-39.266666666666666</v>
      </c>
      <c r="Q2134" s="2">
        <v>-46.31666666666667</v>
      </c>
      <c r="R2134" s="11">
        <v>107</v>
      </c>
      <c r="S2134" s="2">
        <v>107</v>
      </c>
      <c r="T2134" s="2" t="s">
        <v>39</v>
      </c>
      <c r="AD2134" s="2" t="s">
        <v>1858</v>
      </c>
    </row>
    <row r="2135" spans="1:30" x14ac:dyDescent="0.2">
      <c r="A2135" s="2">
        <v>259</v>
      </c>
      <c r="B2135" s="2">
        <v>259</v>
      </c>
      <c r="C2135" s="2">
        <v>179</v>
      </c>
      <c r="D2135" s="2" t="s">
        <v>1855</v>
      </c>
      <c r="E2135" s="2" t="s">
        <v>42</v>
      </c>
      <c r="F2135" s="2" t="s">
        <v>2047</v>
      </c>
      <c r="J2135" s="2" t="s">
        <v>30</v>
      </c>
      <c r="K2135" s="10" t="s">
        <v>2219</v>
      </c>
      <c r="L2135" s="2" t="s">
        <v>143</v>
      </c>
      <c r="M2135" s="2" t="s">
        <v>38</v>
      </c>
      <c r="N2135" s="2">
        <v>2011</v>
      </c>
      <c r="O2135" s="9">
        <v>40830</v>
      </c>
      <c r="P2135" s="11">
        <v>-39.416666666666664</v>
      </c>
      <c r="Q2135" s="2">
        <v>-47.45</v>
      </c>
      <c r="R2135" s="11">
        <v>81</v>
      </c>
      <c r="S2135" s="2">
        <v>81</v>
      </c>
      <c r="T2135" s="2" t="s">
        <v>39</v>
      </c>
      <c r="AD2135" s="2" t="s">
        <v>1858</v>
      </c>
    </row>
    <row r="2136" spans="1:30" x14ac:dyDescent="0.2">
      <c r="A2136" s="2">
        <v>281</v>
      </c>
      <c r="B2136" s="2">
        <v>281</v>
      </c>
      <c r="C2136" s="2">
        <v>179</v>
      </c>
      <c r="D2136" s="2" t="s">
        <v>1855</v>
      </c>
      <c r="E2136" s="2" t="s">
        <v>42</v>
      </c>
      <c r="F2136" s="2" t="s">
        <v>2048</v>
      </c>
      <c r="J2136" s="2" t="s">
        <v>30</v>
      </c>
      <c r="K2136" s="10" t="s">
        <v>2219</v>
      </c>
      <c r="L2136" s="2" t="s">
        <v>143</v>
      </c>
      <c r="M2136" s="2" t="s">
        <v>38</v>
      </c>
      <c r="N2136" s="2">
        <v>2011</v>
      </c>
      <c r="O2136" s="9">
        <v>40840</v>
      </c>
      <c r="P2136" s="11">
        <v>-39.85</v>
      </c>
      <c r="Q2136" s="2">
        <v>-40.283333333333331</v>
      </c>
      <c r="R2136" s="11">
        <v>88</v>
      </c>
      <c r="S2136" s="2">
        <v>88</v>
      </c>
      <c r="T2136" s="2" t="s">
        <v>39</v>
      </c>
      <c r="AD2136" s="2" t="s">
        <v>1858</v>
      </c>
    </row>
    <row r="2137" spans="1:30" x14ac:dyDescent="0.2">
      <c r="A2137" s="2">
        <v>289</v>
      </c>
      <c r="B2137" s="2">
        <v>289</v>
      </c>
      <c r="C2137" s="2">
        <v>179</v>
      </c>
      <c r="D2137" s="2" t="s">
        <v>1855</v>
      </c>
      <c r="E2137" s="2" t="s">
        <v>42</v>
      </c>
      <c r="F2137" s="2" t="s">
        <v>2049</v>
      </c>
      <c r="J2137" s="2" t="s">
        <v>30</v>
      </c>
      <c r="K2137" s="10" t="s">
        <v>149</v>
      </c>
      <c r="L2137" s="2" t="s">
        <v>143</v>
      </c>
      <c r="M2137" s="2" t="s">
        <v>38</v>
      </c>
      <c r="N2137" s="2">
        <v>2011</v>
      </c>
      <c r="O2137" s="9">
        <v>40819</v>
      </c>
      <c r="P2137" s="11">
        <v>-38.799999999999997</v>
      </c>
      <c r="Q2137" s="2">
        <v>-48.7</v>
      </c>
      <c r="R2137" s="11">
        <v>71</v>
      </c>
      <c r="S2137" s="2">
        <v>71</v>
      </c>
      <c r="T2137" s="2" t="s">
        <v>39</v>
      </c>
      <c r="AD2137" s="2" t="s">
        <v>1858</v>
      </c>
    </row>
    <row r="2138" spans="1:30" x14ac:dyDescent="0.2">
      <c r="A2138" s="2">
        <v>291</v>
      </c>
      <c r="B2138" s="2">
        <v>291</v>
      </c>
      <c r="C2138" s="2">
        <v>179</v>
      </c>
      <c r="D2138" s="2" t="s">
        <v>1855</v>
      </c>
      <c r="E2138" s="2" t="s">
        <v>42</v>
      </c>
      <c r="F2138" s="2" t="s">
        <v>2050</v>
      </c>
      <c r="J2138" s="2" t="s">
        <v>30</v>
      </c>
      <c r="K2138" s="10" t="s">
        <v>2219</v>
      </c>
      <c r="L2138" s="2" t="s">
        <v>143</v>
      </c>
      <c r="M2138" s="2" t="s">
        <v>38</v>
      </c>
      <c r="N2138" s="2">
        <v>2011</v>
      </c>
      <c r="O2138" s="9">
        <v>40839</v>
      </c>
      <c r="P2138" s="11">
        <v>-39.466666666666669</v>
      </c>
      <c r="Q2138" s="2">
        <v>-46.45</v>
      </c>
      <c r="R2138" s="11">
        <v>81</v>
      </c>
      <c r="S2138" s="2">
        <v>81</v>
      </c>
      <c r="T2138" s="2" t="s">
        <v>39</v>
      </c>
      <c r="AD2138" s="2" t="s">
        <v>1858</v>
      </c>
    </row>
    <row r="2139" spans="1:30" x14ac:dyDescent="0.2">
      <c r="A2139" s="2">
        <v>310</v>
      </c>
      <c r="B2139" s="2">
        <v>310</v>
      </c>
      <c r="C2139" s="2">
        <v>179</v>
      </c>
      <c r="D2139" s="2" t="s">
        <v>1855</v>
      </c>
      <c r="E2139" s="2" t="s">
        <v>42</v>
      </c>
      <c r="F2139" s="2" t="s">
        <v>2051</v>
      </c>
      <c r="J2139" s="2" t="s">
        <v>30</v>
      </c>
      <c r="K2139" s="10" t="s">
        <v>2219</v>
      </c>
      <c r="L2139" s="2" t="s">
        <v>143</v>
      </c>
      <c r="M2139" s="2" t="s">
        <v>38</v>
      </c>
      <c r="N2139" s="2">
        <v>2011</v>
      </c>
      <c r="O2139" s="9">
        <v>40737</v>
      </c>
      <c r="P2139" s="11">
        <v>-35.186666666666667</v>
      </c>
      <c r="Q2139" s="2">
        <v>-51.95</v>
      </c>
      <c r="R2139" s="11">
        <v>85</v>
      </c>
      <c r="S2139" s="2">
        <v>85</v>
      </c>
      <c r="T2139" s="2" t="s">
        <v>39</v>
      </c>
      <c r="AD2139" s="2" t="s">
        <v>1858</v>
      </c>
    </row>
    <row r="2140" spans="1:30" x14ac:dyDescent="0.2">
      <c r="A2140" s="2">
        <v>318</v>
      </c>
      <c r="B2140" s="2">
        <v>318</v>
      </c>
      <c r="C2140" s="2">
        <v>179</v>
      </c>
      <c r="D2140" s="2" t="s">
        <v>1855</v>
      </c>
      <c r="E2140" s="2" t="s">
        <v>42</v>
      </c>
      <c r="F2140" s="2" t="s">
        <v>2052</v>
      </c>
      <c r="J2140" s="2" t="s">
        <v>30</v>
      </c>
      <c r="K2140" s="10" t="s">
        <v>149</v>
      </c>
      <c r="L2140" s="2" t="s">
        <v>143</v>
      </c>
      <c r="M2140" s="2" t="s">
        <v>38</v>
      </c>
      <c r="N2140" s="2">
        <v>2011</v>
      </c>
      <c r="O2140" s="9">
        <v>40733</v>
      </c>
      <c r="P2140" s="11">
        <v>-35.28</v>
      </c>
      <c r="Q2140" s="2">
        <v>-51.081666666666663</v>
      </c>
      <c r="R2140" s="11">
        <v>78</v>
      </c>
      <c r="S2140" s="2">
        <v>78</v>
      </c>
      <c r="T2140" s="2" t="s">
        <v>39</v>
      </c>
      <c r="AD2140" s="2" t="s">
        <v>1858</v>
      </c>
    </row>
    <row r="2141" spans="1:30" x14ac:dyDescent="0.2">
      <c r="A2141" s="2">
        <v>359</v>
      </c>
      <c r="B2141" s="2">
        <v>359</v>
      </c>
      <c r="C2141" s="2">
        <v>179</v>
      </c>
      <c r="D2141" s="2" t="s">
        <v>1855</v>
      </c>
      <c r="E2141" s="2" t="s">
        <v>42</v>
      </c>
      <c r="F2141" s="2" t="s">
        <v>2053</v>
      </c>
      <c r="J2141" s="2" t="s">
        <v>30</v>
      </c>
      <c r="K2141" s="10" t="s">
        <v>149</v>
      </c>
      <c r="L2141" s="2" t="s">
        <v>143</v>
      </c>
      <c r="M2141" s="2" t="s">
        <v>38</v>
      </c>
      <c r="N2141" s="2">
        <v>2011</v>
      </c>
      <c r="O2141" s="9">
        <v>40739</v>
      </c>
      <c r="P2141" s="11">
        <v>-35.733333333333334</v>
      </c>
      <c r="Q2141" s="2">
        <v>-52.166666666666664</v>
      </c>
      <c r="R2141" s="11">
        <v>76</v>
      </c>
      <c r="S2141" s="2">
        <v>76</v>
      </c>
      <c r="T2141" s="2" t="s">
        <v>39</v>
      </c>
      <c r="AD2141" s="2" t="s">
        <v>1858</v>
      </c>
    </row>
    <row r="2142" spans="1:30" x14ac:dyDescent="0.2">
      <c r="A2142" s="2">
        <v>375</v>
      </c>
      <c r="B2142" s="2">
        <v>375</v>
      </c>
      <c r="C2142" s="2">
        <v>179</v>
      </c>
      <c r="D2142" s="2" t="s">
        <v>1855</v>
      </c>
      <c r="E2142" s="2" t="s">
        <v>42</v>
      </c>
      <c r="F2142" s="2" t="s">
        <v>2054</v>
      </c>
      <c r="J2142" s="2" t="s">
        <v>30</v>
      </c>
      <c r="K2142" s="10" t="s">
        <v>2219</v>
      </c>
      <c r="L2142" s="2" t="s">
        <v>143</v>
      </c>
      <c r="M2142" s="2" t="s">
        <v>38</v>
      </c>
      <c r="N2142" s="2">
        <v>2011</v>
      </c>
      <c r="O2142" s="9">
        <v>40734</v>
      </c>
      <c r="P2142" s="11">
        <v>-35.328333333333333</v>
      </c>
      <c r="Q2142" s="2">
        <v>-52.011666666666663</v>
      </c>
      <c r="R2142" s="11">
        <v>77</v>
      </c>
      <c r="S2142" s="2">
        <v>77</v>
      </c>
      <c r="T2142" s="2" t="s">
        <v>39</v>
      </c>
      <c r="AD2142" s="2" t="s">
        <v>1858</v>
      </c>
    </row>
    <row r="2143" spans="1:30" x14ac:dyDescent="0.2">
      <c r="A2143" s="2">
        <v>525</v>
      </c>
      <c r="B2143" s="2">
        <v>525</v>
      </c>
      <c r="C2143" s="2">
        <v>179</v>
      </c>
      <c r="D2143" s="2" t="s">
        <v>1855</v>
      </c>
      <c r="E2143" s="2" t="s">
        <v>42</v>
      </c>
      <c r="F2143" s="2" t="s">
        <v>2055</v>
      </c>
      <c r="J2143" s="2" t="s">
        <v>30</v>
      </c>
      <c r="K2143" s="10" t="s">
        <v>149</v>
      </c>
      <c r="L2143" s="2" t="s">
        <v>143</v>
      </c>
      <c r="M2143" s="2" t="s">
        <v>38</v>
      </c>
      <c r="N2143" s="2">
        <v>2011</v>
      </c>
      <c r="O2143" s="9">
        <v>40732</v>
      </c>
      <c r="P2143" s="11">
        <v>-36.796666666666667</v>
      </c>
      <c r="Q2143" s="2">
        <v>-53.538333333333334</v>
      </c>
      <c r="R2143" s="11">
        <v>134</v>
      </c>
      <c r="S2143" s="2">
        <v>134</v>
      </c>
      <c r="T2143" s="2" t="s">
        <v>39</v>
      </c>
      <c r="AD2143" s="2" t="s">
        <v>1858</v>
      </c>
    </row>
    <row r="2144" spans="1:30" x14ac:dyDescent="0.2">
      <c r="A2144" s="2">
        <v>527</v>
      </c>
      <c r="B2144" s="2">
        <v>527</v>
      </c>
      <c r="C2144" s="2">
        <v>179</v>
      </c>
      <c r="D2144" s="2" t="s">
        <v>1855</v>
      </c>
      <c r="E2144" s="2" t="s">
        <v>42</v>
      </c>
      <c r="F2144" s="2" t="s">
        <v>2056</v>
      </c>
      <c r="J2144" s="2" t="s">
        <v>30</v>
      </c>
      <c r="K2144" s="10" t="s">
        <v>149</v>
      </c>
      <c r="L2144" s="2" t="s">
        <v>143</v>
      </c>
      <c r="M2144" s="2" t="s">
        <v>38</v>
      </c>
      <c r="N2144" s="2">
        <v>2011</v>
      </c>
      <c r="O2144" s="9">
        <v>40732</v>
      </c>
      <c r="P2144" s="11">
        <v>-36.796666666666667</v>
      </c>
      <c r="Q2144" s="2">
        <v>-53.538333333333334</v>
      </c>
      <c r="R2144" s="11">
        <v>165</v>
      </c>
      <c r="S2144" s="2">
        <v>165</v>
      </c>
      <c r="T2144" s="2" t="s">
        <v>39</v>
      </c>
      <c r="AD2144" s="2" t="s">
        <v>1858</v>
      </c>
    </row>
    <row r="2145" spans="1:30" x14ac:dyDescent="0.2">
      <c r="A2145" s="2">
        <v>552</v>
      </c>
      <c r="B2145" s="2">
        <v>552</v>
      </c>
      <c r="C2145" s="2">
        <v>179</v>
      </c>
      <c r="D2145" s="2" t="s">
        <v>1855</v>
      </c>
      <c r="E2145" s="2" t="s">
        <v>42</v>
      </c>
      <c r="F2145" s="2" t="s">
        <v>2057</v>
      </c>
      <c r="J2145" s="2" t="s">
        <v>30</v>
      </c>
      <c r="K2145" s="10" t="s">
        <v>149</v>
      </c>
      <c r="L2145" s="2" t="s">
        <v>143</v>
      </c>
      <c r="M2145" s="2" t="s">
        <v>38</v>
      </c>
      <c r="N2145" s="2">
        <v>2011</v>
      </c>
      <c r="O2145" s="9">
        <v>40733</v>
      </c>
      <c r="P2145" s="11">
        <v>-36.536666666666669</v>
      </c>
      <c r="Q2145" s="2">
        <v>-53.091666666666669</v>
      </c>
      <c r="R2145" s="11">
        <v>79</v>
      </c>
      <c r="S2145" s="2">
        <v>79</v>
      </c>
      <c r="T2145" s="2" t="s">
        <v>39</v>
      </c>
      <c r="AD2145" s="2" t="s">
        <v>1858</v>
      </c>
    </row>
    <row r="2146" spans="1:30" x14ac:dyDescent="0.2">
      <c r="A2146" s="2">
        <v>597</v>
      </c>
      <c r="B2146" s="2">
        <v>597</v>
      </c>
      <c r="C2146" s="2">
        <v>179</v>
      </c>
      <c r="D2146" s="2" t="s">
        <v>1855</v>
      </c>
      <c r="E2146" s="2" t="s">
        <v>42</v>
      </c>
      <c r="F2146" s="2" t="s">
        <v>2058</v>
      </c>
      <c r="J2146" s="2" t="s">
        <v>30</v>
      </c>
      <c r="K2146" s="10" t="s">
        <v>2219</v>
      </c>
      <c r="L2146" s="2" t="s">
        <v>143</v>
      </c>
      <c r="M2146" s="2" t="s">
        <v>38</v>
      </c>
      <c r="N2146" s="2">
        <v>2011</v>
      </c>
      <c r="O2146" s="9">
        <v>40835</v>
      </c>
      <c r="P2146" s="11">
        <v>-34.799999999999997</v>
      </c>
      <c r="Q2146" s="2">
        <v>-49.3</v>
      </c>
      <c r="R2146" s="11">
        <v>70</v>
      </c>
      <c r="S2146" s="2">
        <v>70</v>
      </c>
      <c r="T2146" s="2" t="s">
        <v>39</v>
      </c>
      <c r="AD2146" s="2" t="s">
        <v>1858</v>
      </c>
    </row>
    <row r="2147" spans="1:30" x14ac:dyDescent="0.2">
      <c r="A2147" s="2">
        <v>600</v>
      </c>
      <c r="B2147" s="2">
        <v>600</v>
      </c>
      <c r="C2147" s="2">
        <v>179</v>
      </c>
      <c r="D2147" s="2" t="s">
        <v>1855</v>
      </c>
      <c r="E2147" s="2" t="s">
        <v>42</v>
      </c>
      <c r="F2147" s="2" t="s">
        <v>2059</v>
      </c>
      <c r="J2147" s="2" t="s">
        <v>30</v>
      </c>
      <c r="K2147" s="10" t="s">
        <v>149</v>
      </c>
      <c r="L2147" s="2" t="s">
        <v>143</v>
      </c>
      <c r="M2147" s="2" t="s">
        <v>38</v>
      </c>
      <c r="N2147" s="2">
        <v>2011</v>
      </c>
      <c r="O2147" s="9">
        <v>40837</v>
      </c>
      <c r="P2147" s="11">
        <v>-35.799999999999997</v>
      </c>
      <c r="Q2147" s="2">
        <v>-49.516666666666666</v>
      </c>
      <c r="R2147" s="11">
        <v>72</v>
      </c>
      <c r="S2147" s="2">
        <v>72</v>
      </c>
      <c r="T2147" s="2" t="s">
        <v>39</v>
      </c>
      <c r="AD2147" s="2" t="s">
        <v>1858</v>
      </c>
    </row>
    <row r="2148" spans="1:30" x14ac:dyDescent="0.2">
      <c r="A2148" s="2">
        <v>6</v>
      </c>
      <c r="B2148" s="2">
        <v>5</v>
      </c>
      <c r="C2148" s="2">
        <v>197</v>
      </c>
      <c r="D2148" s="2" t="s">
        <v>1855</v>
      </c>
      <c r="E2148" s="2" t="s">
        <v>42</v>
      </c>
      <c r="F2148" s="2" t="s">
        <v>2137</v>
      </c>
      <c r="G2148" s="2" t="s">
        <v>2138</v>
      </c>
      <c r="J2148" s="2" t="s">
        <v>30</v>
      </c>
      <c r="K2148" s="10" t="s">
        <v>35</v>
      </c>
      <c r="L2148" s="2" t="s">
        <v>143</v>
      </c>
      <c r="M2148" s="2" t="s">
        <v>38</v>
      </c>
      <c r="N2148" s="2">
        <v>2012</v>
      </c>
      <c r="O2148" s="9">
        <v>40953</v>
      </c>
      <c r="P2148" s="11">
        <v>-44.4</v>
      </c>
      <c r="Q2148" s="2">
        <v>-47.23</v>
      </c>
      <c r="R2148" s="11">
        <v>106</v>
      </c>
      <c r="S2148" s="2">
        <v>106</v>
      </c>
      <c r="T2148" s="2" t="s">
        <v>39</v>
      </c>
      <c r="U2148" s="2" t="s">
        <v>40</v>
      </c>
      <c r="V2148" s="2" t="s">
        <v>2068</v>
      </c>
      <c r="AD2148" s="2" t="s">
        <v>1858</v>
      </c>
    </row>
    <row r="2149" spans="1:30" x14ac:dyDescent="0.2">
      <c r="A2149" s="2">
        <v>12</v>
      </c>
      <c r="B2149" s="2">
        <v>11</v>
      </c>
      <c r="C2149" s="2">
        <v>197</v>
      </c>
      <c r="D2149" s="2" t="s">
        <v>1855</v>
      </c>
      <c r="E2149" s="2" t="s">
        <v>42</v>
      </c>
      <c r="F2149" s="2" t="s">
        <v>2139</v>
      </c>
      <c r="G2149" s="2" t="s">
        <v>2140</v>
      </c>
      <c r="J2149" s="2" t="s">
        <v>30</v>
      </c>
      <c r="K2149" s="10" t="s">
        <v>35</v>
      </c>
      <c r="L2149" s="2" t="s">
        <v>143</v>
      </c>
      <c r="M2149" s="2" t="s">
        <v>38</v>
      </c>
      <c r="N2149" s="2">
        <v>2012</v>
      </c>
      <c r="O2149" s="9">
        <v>40952</v>
      </c>
      <c r="P2149" s="11">
        <v>-44.53</v>
      </c>
      <c r="Q2149" s="2">
        <v>-47.35</v>
      </c>
      <c r="R2149" s="11">
        <v>75</v>
      </c>
      <c r="S2149" s="2">
        <v>75</v>
      </c>
      <c r="T2149" s="2" t="s">
        <v>39</v>
      </c>
      <c r="U2149" s="2" t="s">
        <v>40</v>
      </c>
      <c r="V2149" s="2" t="s">
        <v>2068</v>
      </c>
      <c r="AD2149" s="2" t="s">
        <v>1858</v>
      </c>
    </row>
    <row r="2150" spans="1:30" x14ac:dyDescent="0.2">
      <c r="A2150" s="2">
        <v>21</v>
      </c>
      <c r="B2150" s="2">
        <v>20</v>
      </c>
      <c r="C2150" s="2">
        <v>197</v>
      </c>
      <c r="D2150" s="2" t="s">
        <v>1855</v>
      </c>
      <c r="E2150" s="2" t="s">
        <v>42</v>
      </c>
      <c r="F2150" s="2" t="s">
        <v>2141</v>
      </c>
      <c r="G2150" s="2" t="s">
        <v>2142</v>
      </c>
      <c r="J2150" s="2" t="s">
        <v>30</v>
      </c>
      <c r="K2150" s="10" t="s">
        <v>35</v>
      </c>
      <c r="L2150" s="2" t="s">
        <v>143</v>
      </c>
      <c r="M2150" s="2" t="s">
        <v>38</v>
      </c>
      <c r="N2150" s="2">
        <v>2012</v>
      </c>
      <c r="O2150" s="9">
        <v>40954</v>
      </c>
      <c r="P2150" s="11">
        <v>-44.67</v>
      </c>
      <c r="Q2150" s="2">
        <v>-48.03</v>
      </c>
      <c r="R2150" s="11">
        <v>92</v>
      </c>
      <c r="S2150" s="2">
        <v>92</v>
      </c>
      <c r="T2150" s="2" t="s">
        <v>39</v>
      </c>
      <c r="U2150" s="2" t="s">
        <v>40</v>
      </c>
      <c r="V2150" s="2" t="s">
        <v>2068</v>
      </c>
      <c r="AD2150" s="2" t="s">
        <v>1858</v>
      </c>
    </row>
    <row r="2151" spans="1:30" x14ac:dyDescent="0.2">
      <c r="A2151" s="2">
        <v>31</v>
      </c>
      <c r="B2151" s="2">
        <v>30</v>
      </c>
      <c r="C2151" s="2">
        <v>197</v>
      </c>
      <c r="D2151" s="2" t="s">
        <v>1855</v>
      </c>
      <c r="E2151" s="2" t="s">
        <v>42</v>
      </c>
      <c r="F2151" s="2" t="s">
        <v>2143</v>
      </c>
      <c r="G2151" s="2" t="s">
        <v>2144</v>
      </c>
      <c r="J2151" s="2" t="s">
        <v>30</v>
      </c>
      <c r="K2151" s="10" t="s">
        <v>35</v>
      </c>
      <c r="L2151" s="2" t="s">
        <v>143</v>
      </c>
      <c r="M2151" s="2" t="s">
        <v>38</v>
      </c>
      <c r="N2151" s="2">
        <v>2012</v>
      </c>
      <c r="O2151" s="9">
        <v>40949</v>
      </c>
      <c r="P2151" s="11">
        <v>-43.97</v>
      </c>
      <c r="Q2151" s="2">
        <v>-49.48</v>
      </c>
      <c r="R2151" s="11">
        <v>80</v>
      </c>
      <c r="S2151" s="2">
        <v>80</v>
      </c>
      <c r="T2151" s="2" t="s">
        <v>39</v>
      </c>
      <c r="U2151" s="2" t="s">
        <v>40</v>
      </c>
      <c r="V2151" s="2" t="s">
        <v>2068</v>
      </c>
      <c r="AD2151" s="2" t="s">
        <v>1858</v>
      </c>
    </row>
    <row r="2152" spans="1:30" x14ac:dyDescent="0.2">
      <c r="A2152" s="2">
        <v>34</v>
      </c>
      <c r="B2152" s="2">
        <v>33</v>
      </c>
      <c r="C2152" s="2">
        <v>197</v>
      </c>
      <c r="D2152" s="2" t="s">
        <v>1855</v>
      </c>
      <c r="E2152" s="2" t="s">
        <v>42</v>
      </c>
      <c r="F2152" s="2" t="s">
        <v>2060</v>
      </c>
      <c r="J2152" s="2" t="s">
        <v>30</v>
      </c>
      <c r="K2152" s="10" t="s">
        <v>2219</v>
      </c>
      <c r="L2152" s="2" t="s">
        <v>143</v>
      </c>
      <c r="M2152" s="2" t="s">
        <v>38</v>
      </c>
      <c r="N2152" s="2">
        <v>2012</v>
      </c>
      <c r="O2152" s="9">
        <v>40961</v>
      </c>
      <c r="P2152" s="11">
        <v>-44.65</v>
      </c>
      <c r="Q2152" s="2">
        <v>-46.83</v>
      </c>
      <c r="R2152" s="11">
        <v>90</v>
      </c>
      <c r="S2152" s="2">
        <v>90</v>
      </c>
      <c r="T2152" s="2" t="s">
        <v>39</v>
      </c>
      <c r="U2152" s="2" t="s">
        <v>40</v>
      </c>
      <c r="V2152" s="2" t="s">
        <v>2068</v>
      </c>
      <c r="AD2152" s="2" t="s">
        <v>1858</v>
      </c>
    </row>
    <row r="2153" spans="1:30" x14ac:dyDescent="0.2">
      <c r="A2153" s="2">
        <v>54</v>
      </c>
      <c r="B2153" s="2">
        <v>53</v>
      </c>
      <c r="C2153" s="2">
        <v>197</v>
      </c>
      <c r="D2153" s="2" t="s">
        <v>1855</v>
      </c>
      <c r="E2153" s="2" t="s">
        <v>42</v>
      </c>
      <c r="F2153" s="2" t="s">
        <v>2145</v>
      </c>
      <c r="G2153" s="2" t="s">
        <v>2146</v>
      </c>
      <c r="J2153" s="2" t="s">
        <v>30</v>
      </c>
      <c r="K2153" s="10" t="s">
        <v>35</v>
      </c>
      <c r="L2153" s="2" t="s">
        <v>143</v>
      </c>
      <c r="M2153" s="2" t="s">
        <v>38</v>
      </c>
      <c r="N2153" s="2">
        <v>2012</v>
      </c>
      <c r="O2153" s="9">
        <v>40956</v>
      </c>
      <c r="P2153" s="11">
        <v>-44.33</v>
      </c>
      <c r="Q2153" s="2">
        <v>-48.95</v>
      </c>
      <c r="R2153" s="11">
        <v>88</v>
      </c>
      <c r="S2153" s="2">
        <v>88</v>
      </c>
      <c r="T2153" s="2" t="s">
        <v>39</v>
      </c>
      <c r="U2153" s="2" t="s">
        <v>40</v>
      </c>
      <c r="V2153" s="2" t="s">
        <v>2068</v>
      </c>
      <c r="AD2153" s="2" t="s">
        <v>1858</v>
      </c>
    </row>
    <row r="2154" spans="1:30" x14ac:dyDescent="0.2">
      <c r="A2154" s="2">
        <v>59</v>
      </c>
      <c r="B2154" s="2">
        <v>58</v>
      </c>
      <c r="C2154" s="2">
        <v>197</v>
      </c>
      <c r="D2154" s="2" t="s">
        <v>1855</v>
      </c>
      <c r="E2154" s="2" t="s">
        <v>42</v>
      </c>
      <c r="F2154" s="2" t="s">
        <v>2147</v>
      </c>
      <c r="G2154" s="2" t="s">
        <v>2148</v>
      </c>
      <c r="J2154" s="2" t="s">
        <v>30</v>
      </c>
      <c r="K2154" s="10" t="s">
        <v>35</v>
      </c>
      <c r="L2154" s="2" t="s">
        <v>143</v>
      </c>
      <c r="M2154" s="2" t="s">
        <v>38</v>
      </c>
      <c r="N2154" s="2">
        <v>2012</v>
      </c>
      <c r="O2154" s="9">
        <v>40957</v>
      </c>
      <c r="P2154" s="11">
        <v>-44.43</v>
      </c>
      <c r="Q2154" s="2">
        <v>-48.35</v>
      </c>
      <c r="R2154" s="11">
        <v>82</v>
      </c>
      <c r="S2154" s="2">
        <v>82</v>
      </c>
      <c r="T2154" s="2" t="s">
        <v>39</v>
      </c>
      <c r="U2154" s="2" t="s">
        <v>40</v>
      </c>
      <c r="V2154" s="2" t="s">
        <v>2068</v>
      </c>
      <c r="AD2154" s="2" t="s">
        <v>1858</v>
      </c>
    </row>
    <row r="2155" spans="1:30" x14ac:dyDescent="0.2">
      <c r="A2155" s="2">
        <v>62</v>
      </c>
      <c r="B2155" s="2">
        <v>61</v>
      </c>
      <c r="C2155" s="2">
        <v>197</v>
      </c>
      <c r="D2155" s="2" t="s">
        <v>1855</v>
      </c>
      <c r="E2155" s="2" t="s">
        <v>42</v>
      </c>
      <c r="F2155" s="2" t="s">
        <v>2061</v>
      </c>
      <c r="J2155" s="2" t="s">
        <v>30</v>
      </c>
      <c r="K2155" s="10" t="s">
        <v>2219</v>
      </c>
      <c r="L2155" s="2" t="s">
        <v>143</v>
      </c>
      <c r="M2155" s="2" t="s">
        <v>38</v>
      </c>
      <c r="N2155" s="2">
        <v>2012</v>
      </c>
      <c r="O2155" s="9">
        <v>40954</v>
      </c>
      <c r="P2155" s="11">
        <v>-44.4</v>
      </c>
      <c r="Q2155" s="2">
        <v>-47.23</v>
      </c>
      <c r="R2155" s="11">
        <v>81</v>
      </c>
      <c r="S2155" s="2">
        <v>81</v>
      </c>
      <c r="T2155" s="2" t="s">
        <v>39</v>
      </c>
      <c r="U2155" s="2" t="s">
        <v>40</v>
      </c>
      <c r="V2155" s="2" t="s">
        <v>2068</v>
      </c>
      <c r="AD2155" s="2" t="s">
        <v>1858</v>
      </c>
    </row>
    <row r="2156" spans="1:30" x14ac:dyDescent="0.2">
      <c r="A2156" s="2">
        <v>65</v>
      </c>
      <c r="B2156" s="2">
        <v>64</v>
      </c>
      <c r="C2156" s="2">
        <v>197</v>
      </c>
      <c r="D2156" s="2" t="s">
        <v>1855</v>
      </c>
      <c r="E2156" s="2" t="s">
        <v>42</v>
      </c>
      <c r="F2156" s="2" t="s">
        <v>2062</v>
      </c>
      <c r="J2156" s="2" t="s">
        <v>30</v>
      </c>
      <c r="K2156" s="10" t="s">
        <v>2219</v>
      </c>
      <c r="L2156" s="2" t="s">
        <v>143</v>
      </c>
      <c r="M2156" s="2" t="s">
        <v>38</v>
      </c>
      <c r="N2156" s="2">
        <v>2012</v>
      </c>
      <c r="O2156" s="9">
        <v>40957</v>
      </c>
      <c r="P2156" s="11">
        <v>-44.43</v>
      </c>
      <c r="Q2156" s="2">
        <v>-48.35</v>
      </c>
      <c r="R2156" s="11">
        <v>79</v>
      </c>
      <c r="S2156" s="2">
        <v>79</v>
      </c>
      <c r="T2156" s="2" t="s">
        <v>39</v>
      </c>
      <c r="U2156" s="2" t="s">
        <v>40</v>
      </c>
      <c r="V2156" s="2" t="s">
        <v>2068</v>
      </c>
      <c r="AD2156" s="2" t="s">
        <v>1858</v>
      </c>
    </row>
    <row r="2157" spans="1:30" x14ac:dyDescent="0.2">
      <c r="A2157" s="2">
        <v>80</v>
      </c>
      <c r="B2157" s="2">
        <v>79</v>
      </c>
      <c r="C2157" s="2">
        <v>197</v>
      </c>
      <c r="D2157" s="2" t="s">
        <v>1855</v>
      </c>
      <c r="E2157" s="2" t="s">
        <v>42</v>
      </c>
      <c r="F2157" s="2" t="s">
        <v>2063</v>
      </c>
      <c r="J2157" s="2" t="s">
        <v>30</v>
      </c>
      <c r="K2157" s="10" t="s">
        <v>2219</v>
      </c>
      <c r="L2157" s="2" t="s">
        <v>143</v>
      </c>
      <c r="M2157" s="2" t="s">
        <v>38</v>
      </c>
      <c r="N2157" s="2">
        <v>2012</v>
      </c>
      <c r="O2157" s="9">
        <v>40954</v>
      </c>
      <c r="P2157" s="11">
        <v>-44.4</v>
      </c>
      <c r="Q2157" s="2">
        <v>-47.23</v>
      </c>
      <c r="R2157" s="11">
        <v>85</v>
      </c>
      <c r="S2157" s="2">
        <v>85</v>
      </c>
      <c r="T2157" s="2" t="s">
        <v>39</v>
      </c>
      <c r="U2157" s="2" t="s">
        <v>40</v>
      </c>
      <c r="V2157" s="2" t="s">
        <v>2068</v>
      </c>
      <c r="AD2157" s="2" t="s">
        <v>1858</v>
      </c>
    </row>
    <row r="2158" spans="1:30" x14ac:dyDescent="0.2">
      <c r="A2158" s="2">
        <v>84</v>
      </c>
      <c r="B2158" s="2">
        <v>83</v>
      </c>
      <c r="C2158" s="2">
        <v>197</v>
      </c>
      <c r="D2158" s="2" t="s">
        <v>1855</v>
      </c>
      <c r="E2158" s="2" t="s">
        <v>42</v>
      </c>
      <c r="F2158" s="2" t="s">
        <v>2064</v>
      </c>
      <c r="J2158" s="2" t="s">
        <v>30</v>
      </c>
      <c r="K2158" s="10" t="s">
        <v>2219</v>
      </c>
      <c r="L2158" s="2" t="s">
        <v>143</v>
      </c>
      <c r="M2158" s="2" t="s">
        <v>38</v>
      </c>
      <c r="N2158" s="2">
        <v>2012</v>
      </c>
      <c r="O2158" s="9">
        <v>40950</v>
      </c>
      <c r="P2158" s="11">
        <v>-43.97</v>
      </c>
      <c r="Q2158" s="2">
        <v>-49.48</v>
      </c>
      <c r="R2158" s="11">
        <v>102</v>
      </c>
      <c r="S2158" s="2">
        <v>102</v>
      </c>
      <c r="T2158" s="2" t="s">
        <v>39</v>
      </c>
      <c r="U2158" s="2" t="s">
        <v>40</v>
      </c>
      <c r="V2158" s="2" t="s">
        <v>2068</v>
      </c>
      <c r="AD2158" s="2" t="s">
        <v>1858</v>
      </c>
    </row>
    <row r="2159" spans="1:30" x14ac:dyDescent="0.2">
      <c r="A2159" s="2">
        <v>87</v>
      </c>
      <c r="B2159" s="2">
        <v>86</v>
      </c>
      <c r="C2159" s="2">
        <v>197</v>
      </c>
      <c r="D2159" s="2" t="s">
        <v>1855</v>
      </c>
      <c r="E2159" s="2" t="s">
        <v>42</v>
      </c>
      <c r="F2159" s="2" t="s">
        <v>2149</v>
      </c>
      <c r="G2159" s="2" t="s">
        <v>2150</v>
      </c>
      <c r="J2159" s="2" t="s">
        <v>30</v>
      </c>
      <c r="K2159" s="10" t="s">
        <v>35</v>
      </c>
      <c r="L2159" s="2" t="s">
        <v>143</v>
      </c>
      <c r="M2159" s="2" t="s">
        <v>38</v>
      </c>
      <c r="N2159" s="2">
        <v>2012</v>
      </c>
      <c r="O2159" s="9">
        <v>40955</v>
      </c>
      <c r="P2159" s="11">
        <v>-44.67</v>
      </c>
      <c r="Q2159" s="2">
        <v>-48.03</v>
      </c>
      <c r="R2159" s="11">
        <v>88</v>
      </c>
      <c r="S2159" s="2">
        <v>88</v>
      </c>
      <c r="T2159" s="2" t="s">
        <v>39</v>
      </c>
      <c r="U2159" s="2" t="s">
        <v>40</v>
      </c>
      <c r="V2159" s="2" t="s">
        <v>2068</v>
      </c>
      <c r="AD2159" s="2" t="s">
        <v>1858</v>
      </c>
    </row>
    <row r="2160" spans="1:30" x14ac:dyDescent="0.2">
      <c r="A2160" s="2">
        <v>112</v>
      </c>
      <c r="B2160" s="2">
        <v>111</v>
      </c>
      <c r="C2160" s="2">
        <v>197</v>
      </c>
      <c r="D2160" s="2" t="s">
        <v>1855</v>
      </c>
      <c r="E2160" s="2" t="s">
        <v>42</v>
      </c>
      <c r="F2160" s="2" t="s">
        <v>2151</v>
      </c>
      <c r="G2160" s="2" t="s">
        <v>2152</v>
      </c>
      <c r="J2160" s="2" t="s">
        <v>30</v>
      </c>
      <c r="K2160" s="10" t="s">
        <v>35</v>
      </c>
      <c r="L2160" s="2" t="s">
        <v>143</v>
      </c>
      <c r="M2160" s="2" t="s">
        <v>38</v>
      </c>
      <c r="N2160" s="2">
        <v>2012</v>
      </c>
      <c r="O2160" s="9">
        <v>40961</v>
      </c>
      <c r="P2160" s="11">
        <v>-44.88</v>
      </c>
      <c r="Q2160" s="2">
        <v>-46.77</v>
      </c>
      <c r="R2160" s="11">
        <v>76</v>
      </c>
      <c r="S2160" s="2">
        <v>76</v>
      </c>
      <c r="T2160" s="2" t="s">
        <v>39</v>
      </c>
      <c r="U2160" s="2" t="s">
        <v>40</v>
      </c>
      <c r="V2160" s="2" t="s">
        <v>2068</v>
      </c>
      <c r="AD2160" s="2" t="s">
        <v>1858</v>
      </c>
    </row>
    <row r="2161" spans="1:30" x14ac:dyDescent="0.2">
      <c r="A2161" s="2">
        <v>118</v>
      </c>
      <c r="B2161" s="2">
        <v>117</v>
      </c>
      <c r="C2161" s="2">
        <v>197</v>
      </c>
      <c r="D2161" s="2" t="s">
        <v>1855</v>
      </c>
      <c r="E2161" s="2" t="s">
        <v>42</v>
      </c>
      <c r="F2161" s="2" t="s">
        <v>2153</v>
      </c>
      <c r="G2161" s="2" t="s">
        <v>2154</v>
      </c>
      <c r="J2161" s="2" t="s">
        <v>30</v>
      </c>
      <c r="K2161" s="10" t="s">
        <v>35</v>
      </c>
      <c r="L2161" s="2" t="s">
        <v>143</v>
      </c>
      <c r="M2161" s="2" t="s">
        <v>38</v>
      </c>
      <c r="N2161" s="2">
        <v>2012</v>
      </c>
      <c r="O2161" s="9">
        <v>40962</v>
      </c>
      <c r="P2161" s="11">
        <v>-44.88</v>
      </c>
      <c r="Q2161" s="2">
        <v>-46.77</v>
      </c>
      <c r="R2161" s="11">
        <v>74</v>
      </c>
      <c r="S2161" s="2">
        <v>74</v>
      </c>
      <c r="T2161" s="2" t="s">
        <v>39</v>
      </c>
      <c r="U2161" s="2" t="s">
        <v>40</v>
      </c>
      <c r="V2161" s="2" t="s">
        <v>2068</v>
      </c>
      <c r="AD2161" s="2" t="s">
        <v>1858</v>
      </c>
    </row>
    <row r="2162" spans="1:30" x14ac:dyDescent="0.2">
      <c r="A2162" s="2">
        <v>119</v>
      </c>
      <c r="B2162" s="2">
        <v>118</v>
      </c>
      <c r="C2162" s="2">
        <v>197</v>
      </c>
      <c r="D2162" s="2" t="s">
        <v>1855</v>
      </c>
      <c r="E2162" s="2" t="s">
        <v>42</v>
      </c>
      <c r="F2162" s="2" t="s">
        <v>2155</v>
      </c>
      <c r="G2162" s="2" t="s">
        <v>2156</v>
      </c>
      <c r="J2162" s="2" t="s">
        <v>30</v>
      </c>
      <c r="K2162" s="10" t="s">
        <v>35</v>
      </c>
      <c r="L2162" s="2" t="s">
        <v>143</v>
      </c>
      <c r="M2162" s="2" t="s">
        <v>38</v>
      </c>
      <c r="N2162" s="2">
        <v>2012</v>
      </c>
      <c r="O2162" s="9">
        <v>40963</v>
      </c>
      <c r="P2162" s="11">
        <v>-45.25</v>
      </c>
      <c r="Q2162" s="2">
        <v>-47.13</v>
      </c>
      <c r="R2162" s="11">
        <v>85</v>
      </c>
      <c r="S2162" s="2">
        <v>85</v>
      </c>
      <c r="T2162" s="2" t="s">
        <v>39</v>
      </c>
      <c r="U2162" s="2" t="s">
        <v>40</v>
      </c>
      <c r="V2162" s="2" t="s">
        <v>2068</v>
      </c>
      <c r="AD2162" s="2" t="s">
        <v>1858</v>
      </c>
    </row>
    <row r="2163" spans="1:30" x14ac:dyDescent="0.2">
      <c r="A2163" s="2">
        <v>137</v>
      </c>
      <c r="B2163" s="2">
        <v>136</v>
      </c>
      <c r="C2163" s="2">
        <v>197</v>
      </c>
      <c r="D2163" s="2" t="s">
        <v>1855</v>
      </c>
      <c r="E2163" s="2" t="s">
        <v>42</v>
      </c>
      <c r="F2163" s="2" t="s">
        <v>2065</v>
      </c>
      <c r="J2163" s="2" t="s">
        <v>30</v>
      </c>
      <c r="K2163" s="10" t="s">
        <v>149</v>
      </c>
      <c r="L2163" s="2" t="s">
        <v>143</v>
      </c>
      <c r="M2163" s="2" t="s">
        <v>38</v>
      </c>
      <c r="N2163" s="2">
        <v>2012</v>
      </c>
      <c r="O2163" s="9">
        <v>40945</v>
      </c>
      <c r="P2163" s="11">
        <v>-45.78</v>
      </c>
      <c r="Q2163" s="2">
        <v>-51.5</v>
      </c>
      <c r="R2163" s="11">
        <v>77</v>
      </c>
      <c r="S2163" s="2">
        <v>77</v>
      </c>
      <c r="T2163" s="2" t="s">
        <v>39</v>
      </c>
      <c r="U2163" s="2" t="s">
        <v>40</v>
      </c>
      <c r="V2163" s="2" t="s">
        <v>2068</v>
      </c>
      <c r="AD2163" s="2" t="s">
        <v>1858</v>
      </c>
    </row>
    <row r="2164" spans="1:30" x14ac:dyDescent="0.2">
      <c r="A2164" s="2">
        <v>145</v>
      </c>
      <c r="B2164" s="2">
        <v>144</v>
      </c>
      <c r="C2164" s="2">
        <v>197</v>
      </c>
      <c r="D2164" s="2" t="s">
        <v>1855</v>
      </c>
      <c r="E2164" s="2" t="s">
        <v>42</v>
      </c>
      <c r="F2164" s="2" t="s">
        <v>2157</v>
      </c>
      <c r="G2164" s="2" t="s">
        <v>2158</v>
      </c>
      <c r="J2164" s="2" t="s">
        <v>30</v>
      </c>
      <c r="K2164" s="10" t="s">
        <v>35</v>
      </c>
      <c r="L2164" s="2" t="s">
        <v>143</v>
      </c>
      <c r="M2164" s="2" t="s">
        <v>38</v>
      </c>
      <c r="N2164" s="2">
        <v>2012</v>
      </c>
      <c r="O2164" s="9">
        <v>40949</v>
      </c>
      <c r="P2164" s="11">
        <v>-43.97</v>
      </c>
      <c r="Q2164" s="2">
        <v>-49.48</v>
      </c>
      <c r="R2164" s="11">
        <v>87</v>
      </c>
      <c r="S2164" s="2">
        <v>87</v>
      </c>
      <c r="T2164" s="2" t="s">
        <v>39</v>
      </c>
      <c r="U2164" s="2" t="s">
        <v>40</v>
      </c>
      <c r="V2164" s="2" t="s">
        <v>2068</v>
      </c>
      <c r="AD2164" s="2" t="s">
        <v>1858</v>
      </c>
    </row>
    <row r="2165" spans="1:30" x14ac:dyDescent="0.2">
      <c r="A2165" s="2">
        <v>169</v>
      </c>
      <c r="B2165" s="2">
        <v>168</v>
      </c>
      <c r="C2165" s="2">
        <v>197</v>
      </c>
      <c r="D2165" s="2" t="s">
        <v>1855</v>
      </c>
      <c r="E2165" s="2" t="s">
        <v>42</v>
      </c>
      <c r="F2165" s="2" t="s">
        <v>2066</v>
      </c>
      <c r="J2165" s="2" t="s">
        <v>30</v>
      </c>
      <c r="K2165" s="10" t="s">
        <v>149</v>
      </c>
      <c r="L2165" s="2" t="s">
        <v>143</v>
      </c>
      <c r="M2165" s="2" t="s">
        <v>38</v>
      </c>
      <c r="N2165" s="2">
        <v>2012</v>
      </c>
      <c r="O2165" s="9">
        <v>40939</v>
      </c>
      <c r="P2165" s="11">
        <v>-45.45</v>
      </c>
      <c r="Q2165" s="2">
        <v>-51.62</v>
      </c>
      <c r="R2165" s="11">
        <v>95</v>
      </c>
      <c r="S2165" s="2">
        <v>95</v>
      </c>
      <c r="T2165" s="2" t="s">
        <v>39</v>
      </c>
      <c r="U2165" s="2" t="s">
        <v>40</v>
      </c>
      <c r="V2165" s="2" t="s">
        <v>2068</v>
      </c>
      <c r="AD2165" s="2" t="s">
        <v>1858</v>
      </c>
    </row>
    <row r="2166" spans="1:30" x14ac:dyDescent="0.2">
      <c r="A2166" s="2">
        <v>239</v>
      </c>
      <c r="B2166" s="2">
        <v>238</v>
      </c>
      <c r="C2166" s="2">
        <v>197</v>
      </c>
      <c r="D2166" s="2" t="s">
        <v>1855</v>
      </c>
      <c r="E2166" s="2" t="s">
        <v>42</v>
      </c>
      <c r="F2166" s="2" t="s">
        <v>2159</v>
      </c>
      <c r="G2166" s="2" t="s">
        <v>2160</v>
      </c>
      <c r="J2166" s="2" t="s">
        <v>30</v>
      </c>
      <c r="K2166" s="10" t="s">
        <v>35</v>
      </c>
      <c r="L2166" s="2" t="s">
        <v>143</v>
      </c>
      <c r="M2166" s="2" t="s">
        <v>38</v>
      </c>
      <c r="N2166" s="2">
        <v>2012</v>
      </c>
      <c r="O2166" s="9">
        <v>41044</v>
      </c>
      <c r="P2166" s="11">
        <v>-39.216700000000003</v>
      </c>
      <c r="Q2166" s="2">
        <v>-52.916699999999999</v>
      </c>
      <c r="R2166" s="11">
        <v>83</v>
      </c>
      <c r="S2166" s="2">
        <v>83</v>
      </c>
      <c r="T2166" s="2" t="s">
        <v>39</v>
      </c>
      <c r="U2166" s="2" t="s">
        <v>40</v>
      </c>
      <c r="V2166" s="2" t="s">
        <v>2068</v>
      </c>
      <c r="AD2166" s="2" t="s">
        <v>1858</v>
      </c>
    </row>
    <row r="2167" spans="1:30" x14ac:dyDescent="0.2">
      <c r="A2167" s="2">
        <v>260</v>
      </c>
      <c r="B2167" s="2">
        <v>259</v>
      </c>
      <c r="C2167" s="2">
        <v>197</v>
      </c>
      <c r="D2167" s="2" t="s">
        <v>1855</v>
      </c>
      <c r="E2167" s="2" t="s">
        <v>42</v>
      </c>
      <c r="F2167" s="2" t="s">
        <v>2161</v>
      </c>
      <c r="G2167" s="2" t="s">
        <v>2162</v>
      </c>
      <c r="J2167" s="2" t="s">
        <v>30</v>
      </c>
      <c r="K2167" s="10" t="s">
        <v>35</v>
      </c>
      <c r="L2167" s="2" t="s">
        <v>143</v>
      </c>
      <c r="M2167" s="2" t="s">
        <v>38</v>
      </c>
      <c r="N2167" s="2">
        <v>2012</v>
      </c>
      <c r="O2167" s="9">
        <v>41067</v>
      </c>
      <c r="P2167" s="11">
        <v>-37.283299999999997</v>
      </c>
      <c r="Q2167" s="2">
        <v>-50.75</v>
      </c>
      <c r="R2167" s="11">
        <v>90</v>
      </c>
      <c r="S2167" s="2">
        <v>90</v>
      </c>
      <c r="T2167" s="2" t="s">
        <v>39</v>
      </c>
      <c r="U2167" s="2" t="s">
        <v>40</v>
      </c>
      <c r="V2167" s="2" t="s">
        <v>2068</v>
      </c>
      <c r="AD2167" s="2" t="s">
        <v>1858</v>
      </c>
    </row>
    <row r="2168" spans="1:30" x14ac:dyDescent="0.2">
      <c r="A2168" s="2">
        <v>281</v>
      </c>
      <c r="B2168" s="2">
        <v>280</v>
      </c>
      <c r="C2168" s="2">
        <v>197</v>
      </c>
      <c r="D2168" s="2" t="s">
        <v>1855</v>
      </c>
      <c r="E2168" s="2" t="s">
        <v>42</v>
      </c>
      <c r="F2168" s="2" t="s">
        <v>2163</v>
      </c>
      <c r="G2168" s="2" t="s">
        <v>2164</v>
      </c>
      <c r="J2168" s="2" t="s">
        <v>30</v>
      </c>
      <c r="K2168" s="10" t="s">
        <v>35</v>
      </c>
      <c r="L2168" s="2" t="s">
        <v>143</v>
      </c>
      <c r="M2168" s="2" t="s">
        <v>38</v>
      </c>
      <c r="N2168" s="2">
        <v>2012</v>
      </c>
      <c r="O2168" s="9">
        <v>41044</v>
      </c>
      <c r="P2168" s="11">
        <v>-39.033299999999997</v>
      </c>
      <c r="Q2168" s="2">
        <v>-52.7333</v>
      </c>
      <c r="R2168" s="11">
        <v>79</v>
      </c>
      <c r="S2168" s="2">
        <v>79</v>
      </c>
      <c r="T2168" s="2" t="s">
        <v>39</v>
      </c>
      <c r="U2168" s="2" t="s">
        <v>40</v>
      </c>
      <c r="V2168" s="2" t="s">
        <v>2068</v>
      </c>
      <c r="AD2168" s="2" t="s">
        <v>1858</v>
      </c>
    </row>
    <row r="2169" spans="1:30" x14ac:dyDescent="0.2">
      <c r="A2169" s="2">
        <v>296</v>
      </c>
      <c r="B2169" s="2">
        <v>295</v>
      </c>
      <c r="C2169" s="2">
        <v>197</v>
      </c>
      <c r="D2169" s="2" t="s">
        <v>1855</v>
      </c>
      <c r="E2169" s="2" t="s">
        <v>42</v>
      </c>
      <c r="F2169" s="2" t="s">
        <v>2165</v>
      </c>
      <c r="G2169" s="2" t="s">
        <v>2166</v>
      </c>
      <c r="J2169" s="2" t="s">
        <v>30</v>
      </c>
      <c r="K2169" s="10" t="s">
        <v>35</v>
      </c>
      <c r="L2169" s="2" t="s">
        <v>143</v>
      </c>
      <c r="M2169" s="2" t="s">
        <v>38</v>
      </c>
      <c r="N2169" s="2">
        <v>2012</v>
      </c>
      <c r="O2169" s="9">
        <v>41044</v>
      </c>
      <c r="P2169" s="11">
        <v>-39.216700000000003</v>
      </c>
      <c r="Q2169" s="2">
        <v>-52.916699999999999</v>
      </c>
      <c r="R2169" s="11">
        <v>79</v>
      </c>
      <c r="S2169" s="2">
        <v>79</v>
      </c>
      <c r="T2169" s="2" t="s">
        <v>39</v>
      </c>
      <c r="U2169" s="2" t="s">
        <v>40</v>
      </c>
      <c r="V2169" s="2" t="s">
        <v>2068</v>
      </c>
      <c r="AD2169" s="2" t="s">
        <v>1858</v>
      </c>
    </row>
    <row r="2170" spans="1:30" x14ac:dyDescent="0.2">
      <c r="A2170" s="2">
        <v>309</v>
      </c>
      <c r="B2170" s="2">
        <v>308</v>
      </c>
      <c r="C2170" s="2">
        <v>197</v>
      </c>
      <c r="D2170" s="2" t="s">
        <v>1855</v>
      </c>
      <c r="E2170" s="2" t="s">
        <v>42</v>
      </c>
      <c r="F2170" s="2" t="s">
        <v>2167</v>
      </c>
      <c r="G2170" s="2" t="s">
        <v>2168</v>
      </c>
      <c r="J2170" s="2" t="s">
        <v>30</v>
      </c>
      <c r="K2170" s="10" t="s">
        <v>35</v>
      </c>
      <c r="L2170" s="2" t="s">
        <v>143</v>
      </c>
      <c r="M2170" s="2" t="s">
        <v>38</v>
      </c>
      <c r="N2170" s="2">
        <v>2012</v>
      </c>
      <c r="O2170" s="9">
        <v>41044</v>
      </c>
      <c r="P2170" s="11">
        <v>-39.216700000000003</v>
      </c>
      <c r="Q2170" s="2">
        <v>-52.916699999999999</v>
      </c>
      <c r="R2170" s="11">
        <v>81</v>
      </c>
      <c r="S2170" s="2">
        <v>81</v>
      </c>
      <c r="T2170" s="2" t="s">
        <v>39</v>
      </c>
      <c r="U2170" s="2" t="s">
        <v>40</v>
      </c>
      <c r="V2170" s="2" t="s">
        <v>2068</v>
      </c>
      <c r="AD2170" s="2" t="s">
        <v>1858</v>
      </c>
    </row>
    <row r="2171" spans="1:30" x14ac:dyDescent="0.2">
      <c r="A2171" s="2">
        <v>337</v>
      </c>
      <c r="B2171" s="2">
        <v>336</v>
      </c>
      <c r="C2171" s="2">
        <v>197</v>
      </c>
      <c r="D2171" s="2" t="s">
        <v>1855</v>
      </c>
      <c r="E2171" s="2" t="s">
        <v>42</v>
      </c>
      <c r="F2171" s="2" t="s">
        <v>2169</v>
      </c>
      <c r="G2171" s="2" t="s">
        <v>2170</v>
      </c>
      <c r="J2171" s="2" t="s">
        <v>30</v>
      </c>
      <c r="K2171" s="10" t="s">
        <v>35</v>
      </c>
      <c r="L2171" s="2" t="s">
        <v>143</v>
      </c>
      <c r="M2171" s="2" t="s">
        <v>38</v>
      </c>
      <c r="N2171" s="2">
        <v>2012</v>
      </c>
      <c r="O2171" s="9">
        <v>41081</v>
      </c>
      <c r="P2171" s="11">
        <v>-37.65</v>
      </c>
      <c r="Q2171" s="2">
        <v>-50.45</v>
      </c>
      <c r="R2171" s="11">
        <v>91</v>
      </c>
      <c r="S2171" s="2">
        <v>91</v>
      </c>
      <c r="T2171" s="2" t="s">
        <v>39</v>
      </c>
      <c r="U2171" s="2" t="s">
        <v>40</v>
      </c>
      <c r="V2171" s="2" t="s">
        <v>2068</v>
      </c>
      <c r="AD2171" s="2" t="s">
        <v>1858</v>
      </c>
    </row>
    <row r="2172" spans="1:30" x14ac:dyDescent="0.2">
      <c r="A2172" s="2">
        <v>345</v>
      </c>
      <c r="B2172" s="2">
        <v>344</v>
      </c>
      <c r="C2172" s="2">
        <v>197</v>
      </c>
      <c r="D2172" s="2" t="s">
        <v>1855</v>
      </c>
      <c r="E2172" s="2" t="s">
        <v>42</v>
      </c>
      <c r="F2172" s="2" t="s">
        <v>2171</v>
      </c>
      <c r="G2172" s="2" t="s">
        <v>2172</v>
      </c>
      <c r="J2172" s="2" t="s">
        <v>30</v>
      </c>
      <c r="K2172" s="10" t="s">
        <v>35</v>
      </c>
      <c r="L2172" s="2" t="s">
        <v>143</v>
      </c>
      <c r="M2172" s="2" t="s">
        <v>38</v>
      </c>
      <c r="N2172" s="2">
        <v>2012</v>
      </c>
      <c r="O2172" s="9">
        <v>41078</v>
      </c>
      <c r="P2172" s="11">
        <v>-36.883299999999998</v>
      </c>
      <c r="Q2172" s="2">
        <v>-51.566699999999997</v>
      </c>
      <c r="R2172" s="11">
        <v>92</v>
      </c>
      <c r="S2172" s="2">
        <v>92</v>
      </c>
      <c r="T2172" s="2" t="s">
        <v>39</v>
      </c>
      <c r="U2172" s="2" t="s">
        <v>40</v>
      </c>
      <c r="V2172" s="2" t="s">
        <v>2068</v>
      </c>
      <c r="AD2172" s="2" t="s">
        <v>1858</v>
      </c>
    </row>
    <row r="2173" spans="1:30" x14ac:dyDescent="0.2">
      <c r="A2173" s="2">
        <v>356</v>
      </c>
      <c r="B2173" s="2">
        <v>355</v>
      </c>
      <c r="C2173" s="2">
        <v>197</v>
      </c>
      <c r="D2173" s="2" t="s">
        <v>1855</v>
      </c>
      <c r="E2173" s="2" t="s">
        <v>42</v>
      </c>
      <c r="F2173" s="2" t="s">
        <v>2173</v>
      </c>
      <c r="G2173" s="2" t="s">
        <v>2174</v>
      </c>
      <c r="J2173" s="2" t="s">
        <v>30</v>
      </c>
      <c r="K2173" s="10" t="s">
        <v>35</v>
      </c>
      <c r="L2173" s="2" t="s">
        <v>143</v>
      </c>
      <c r="M2173" s="2" t="s">
        <v>38</v>
      </c>
      <c r="N2173" s="2">
        <v>2012</v>
      </c>
      <c r="O2173" s="9">
        <v>41047</v>
      </c>
      <c r="P2173" s="11">
        <v>-39.15</v>
      </c>
      <c r="Q2173" s="2">
        <v>-52.5</v>
      </c>
      <c r="R2173" s="11">
        <v>75</v>
      </c>
      <c r="S2173" s="2">
        <v>75</v>
      </c>
      <c r="T2173" s="2" t="s">
        <v>39</v>
      </c>
      <c r="U2173" s="2" t="s">
        <v>40</v>
      </c>
      <c r="V2173" s="2" t="s">
        <v>2068</v>
      </c>
      <c r="AD2173" s="2" t="s">
        <v>1858</v>
      </c>
    </row>
    <row r="2174" spans="1:30" x14ac:dyDescent="0.2">
      <c r="A2174" s="2">
        <v>365</v>
      </c>
      <c r="B2174" s="2">
        <v>364</v>
      </c>
      <c r="C2174" s="2">
        <v>197</v>
      </c>
      <c r="D2174" s="2" t="s">
        <v>1855</v>
      </c>
      <c r="E2174" s="2" t="s">
        <v>42</v>
      </c>
      <c r="F2174" s="2" t="s">
        <v>2175</v>
      </c>
      <c r="G2174" s="2" t="s">
        <v>2176</v>
      </c>
      <c r="J2174" s="2" t="s">
        <v>30</v>
      </c>
      <c r="K2174" s="10" t="s">
        <v>35</v>
      </c>
      <c r="L2174" s="2" t="s">
        <v>143</v>
      </c>
      <c r="M2174" s="2" t="s">
        <v>38</v>
      </c>
      <c r="N2174" s="2">
        <v>2012</v>
      </c>
      <c r="O2174" s="9">
        <v>41056</v>
      </c>
      <c r="P2174" s="11">
        <v>-39.950000000000003</v>
      </c>
      <c r="Q2174" s="2">
        <v>-52.9833</v>
      </c>
      <c r="R2174" s="11">
        <v>86</v>
      </c>
      <c r="S2174" s="2">
        <v>86</v>
      </c>
      <c r="T2174" s="2" t="s">
        <v>39</v>
      </c>
      <c r="U2174" s="2" t="s">
        <v>40</v>
      </c>
      <c r="V2174" s="2" t="s">
        <v>2068</v>
      </c>
      <c r="AD2174" s="2" t="s">
        <v>1858</v>
      </c>
    </row>
    <row r="2175" spans="1:30" x14ac:dyDescent="0.2">
      <c r="A2175" s="2">
        <v>367</v>
      </c>
      <c r="B2175" s="2">
        <v>366</v>
      </c>
      <c r="C2175" s="2">
        <v>197</v>
      </c>
      <c r="D2175" s="2" t="s">
        <v>1855</v>
      </c>
      <c r="E2175" s="2" t="s">
        <v>42</v>
      </c>
      <c r="F2175" s="2" t="s">
        <v>2177</v>
      </c>
      <c r="G2175" s="2" t="s">
        <v>2178</v>
      </c>
      <c r="J2175" s="2" t="s">
        <v>30</v>
      </c>
      <c r="K2175" s="10" t="s">
        <v>35</v>
      </c>
      <c r="L2175" s="2" t="s">
        <v>143</v>
      </c>
      <c r="M2175" s="2" t="s">
        <v>38</v>
      </c>
      <c r="N2175" s="2">
        <v>2012</v>
      </c>
      <c r="O2175" s="9">
        <v>41056</v>
      </c>
      <c r="P2175" s="11">
        <v>-39.950000000000003</v>
      </c>
      <c r="Q2175" s="2">
        <v>-52.9833</v>
      </c>
      <c r="R2175" s="11">
        <v>82</v>
      </c>
      <c r="S2175" s="2">
        <v>82</v>
      </c>
      <c r="T2175" s="2" t="s">
        <v>39</v>
      </c>
      <c r="U2175" s="2" t="s">
        <v>40</v>
      </c>
      <c r="V2175" s="2" t="s">
        <v>2068</v>
      </c>
      <c r="AD2175" s="2" t="s">
        <v>1858</v>
      </c>
    </row>
    <row r="2176" spans="1:30" x14ac:dyDescent="0.2">
      <c r="A2176" s="2">
        <v>375</v>
      </c>
      <c r="B2176" s="2">
        <v>374</v>
      </c>
      <c r="C2176" s="2">
        <v>197</v>
      </c>
      <c r="D2176" s="2" t="s">
        <v>1855</v>
      </c>
      <c r="E2176" s="2" t="s">
        <v>42</v>
      </c>
      <c r="F2176" s="2" t="s">
        <v>2179</v>
      </c>
      <c r="G2176" s="2" t="s">
        <v>2180</v>
      </c>
      <c r="J2176" s="2" t="s">
        <v>30</v>
      </c>
      <c r="K2176" s="10" t="s">
        <v>35</v>
      </c>
      <c r="L2176" s="2" t="s">
        <v>143</v>
      </c>
      <c r="M2176" s="2" t="s">
        <v>38</v>
      </c>
      <c r="N2176" s="2">
        <v>2012</v>
      </c>
      <c r="O2176" s="9">
        <v>41056</v>
      </c>
      <c r="P2176" s="11">
        <v>-40.083300000000001</v>
      </c>
      <c r="Q2176" s="2">
        <v>-53.05</v>
      </c>
      <c r="R2176" s="11">
        <v>81</v>
      </c>
      <c r="S2176" s="2">
        <v>81</v>
      </c>
      <c r="T2176" s="2" t="s">
        <v>39</v>
      </c>
      <c r="U2176" s="2" t="s">
        <v>40</v>
      </c>
      <c r="V2176" s="2" t="s">
        <v>2068</v>
      </c>
      <c r="AD2176" s="2" t="s">
        <v>1858</v>
      </c>
    </row>
    <row r="2177" spans="1:30" x14ac:dyDescent="0.2">
      <c r="A2177" s="2">
        <v>401</v>
      </c>
      <c r="B2177" s="2">
        <v>400</v>
      </c>
      <c r="C2177" s="2">
        <v>197</v>
      </c>
      <c r="D2177" s="2" t="s">
        <v>1855</v>
      </c>
      <c r="E2177" s="2" t="s">
        <v>42</v>
      </c>
      <c r="F2177" s="2" t="s">
        <v>2181</v>
      </c>
      <c r="G2177" s="2" t="s">
        <v>2182</v>
      </c>
      <c r="J2177" s="2" t="s">
        <v>30</v>
      </c>
      <c r="K2177" s="10" t="s">
        <v>35</v>
      </c>
      <c r="L2177" s="2" t="s">
        <v>143</v>
      </c>
      <c r="M2177" s="2" t="s">
        <v>38</v>
      </c>
      <c r="N2177" s="2">
        <v>2012</v>
      </c>
      <c r="O2177" s="9">
        <v>41077</v>
      </c>
      <c r="P2177" s="11">
        <v>-36.883299999999998</v>
      </c>
      <c r="Q2177" s="2">
        <v>-51.566699999999997</v>
      </c>
      <c r="R2177" s="11">
        <v>90</v>
      </c>
      <c r="S2177" s="2">
        <v>90</v>
      </c>
      <c r="T2177" s="2" t="s">
        <v>39</v>
      </c>
      <c r="U2177" s="2" t="s">
        <v>40</v>
      </c>
      <c r="V2177" s="2" t="s">
        <v>2068</v>
      </c>
      <c r="AD2177" s="2" t="s">
        <v>1858</v>
      </c>
    </row>
    <row r="2178" spans="1:30" x14ac:dyDescent="0.2">
      <c r="A2178" s="2">
        <v>490</v>
      </c>
      <c r="B2178" s="2">
        <v>489</v>
      </c>
      <c r="C2178" s="2">
        <v>197</v>
      </c>
      <c r="D2178" s="2" t="s">
        <v>1855</v>
      </c>
      <c r="E2178" s="2" t="s">
        <v>42</v>
      </c>
      <c r="F2178" s="2" t="s">
        <v>2067</v>
      </c>
      <c r="J2178" s="2" t="s">
        <v>30</v>
      </c>
      <c r="K2178" s="10" t="s">
        <v>2219</v>
      </c>
      <c r="L2178" s="2" t="s">
        <v>143</v>
      </c>
      <c r="M2178" s="2" t="s">
        <v>38</v>
      </c>
      <c r="N2178" s="2">
        <v>2012</v>
      </c>
      <c r="O2178" s="9">
        <v>41071</v>
      </c>
      <c r="P2178" s="11">
        <v>-36.916699999999999</v>
      </c>
      <c r="Q2178" s="2">
        <v>-50.533299999999997</v>
      </c>
      <c r="R2178" s="11">
        <v>101</v>
      </c>
      <c r="S2178" s="2">
        <v>101</v>
      </c>
      <c r="T2178" s="2" t="s">
        <v>39</v>
      </c>
      <c r="U2178" s="2" t="s">
        <v>40</v>
      </c>
      <c r="V2178" s="2" t="s">
        <v>2068</v>
      </c>
      <c r="AD2178" s="2" t="s">
        <v>1858</v>
      </c>
    </row>
    <row r="2179" spans="1:30" x14ac:dyDescent="0.2">
      <c r="A2179" s="2">
        <v>644</v>
      </c>
      <c r="B2179" s="2">
        <v>643</v>
      </c>
      <c r="C2179" s="2">
        <v>197</v>
      </c>
      <c r="D2179" s="2" t="s">
        <v>1855</v>
      </c>
      <c r="E2179" s="2" t="s">
        <v>42</v>
      </c>
      <c r="F2179" s="2" t="s">
        <v>2183</v>
      </c>
      <c r="G2179" s="2" t="s">
        <v>2184</v>
      </c>
      <c r="J2179" s="2" t="s">
        <v>30</v>
      </c>
      <c r="K2179" s="10" t="s">
        <v>35</v>
      </c>
      <c r="L2179" s="2" t="s">
        <v>143</v>
      </c>
      <c r="M2179" s="2" t="s">
        <v>38</v>
      </c>
      <c r="N2179" s="2">
        <v>2012</v>
      </c>
      <c r="O2179" s="9">
        <v>41106</v>
      </c>
      <c r="P2179" s="11">
        <v>-36.866700000000002</v>
      </c>
      <c r="Q2179" s="2">
        <v>-54</v>
      </c>
      <c r="R2179" s="11">
        <v>146</v>
      </c>
      <c r="S2179" s="2">
        <v>146</v>
      </c>
      <c r="T2179" s="2" t="s">
        <v>39</v>
      </c>
      <c r="U2179" s="2" t="s">
        <v>40</v>
      </c>
      <c r="V2179" s="2" t="s">
        <v>2068</v>
      </c>
      <c r="AD2179" s="2" t="s">
        <v>1858</v>
      </c>
    </row>
    <row r="2180" spans="1:30" x14ac:dyDescent="0.2">
      <c r="A2180" s="2">
        <v>680</v>
      </c>
      <c r="B2180" s="2">
        <v>679</v>
      </c>
      <c r="C2180" s="2">
        <v>197</v>
      </c>
      <c r="D2180" s="2" t="s">
        <v>1855</v>
      </c>
      <c r="E2180" s="2" t="s">
        <v>42</v>
      </c>
      <c r="F2180" s="2" t="s">
        <v>2185</v>
      </c>
      <c r="G2180" s="2" t="s">
        <v>2186</v>
      </c>
      <c r="J2180" s="2" t="s">
        <v>30</v>
      </c>
      <c r="K2180" s="10" t="s">
        <v>35</v>
      </c>
      <c r="L2180" s="2" t="s">
        <v>143</v>
      </c>
      <c r="M2180" s="2" t="s">
        <v>38</v>
      </c>
      <c r="N2180" s="2">
        <v>2012</v>
      </c>
      <c r="O2180" s="9">
        <v>41106</v>
      </c>
      <c r="P2180" s="11">
        <v>-36.866700000000002</v>
      </c>
      <c r="Q2180" s="2">
        <v>-54</v>
      </c>
      <c r="R2180" s="11">
        <v>92</v>
      </c>
      <c r="S2180" s="2">
        <v>92</v>
      </c>
      <c r="T2180" s="2" t="s">
        <v>39</v>
      </c>
      <c r="U2180" s="2" t="s">
        <v>40</v>
      </c>
      <c r="V2180" s="2" t="s">
        <v>2068</v>
      </c>
      <c r="AD2180" s="2" t="s">
        <v>1858</v>
      </c>
    </row>
    <row r="2181" spans="1:30" x14ac:dyDescent="0.2">
      <c r="A2181" s="2">
        <v>10</v>
      </c>
      <c r="B2181" s="2">
        <v>9</v>
      </c>
      <c r="C2181" s="2">
        <v>222</v>
      </c>
      <c r="D2181" s="2" t="s">
        <v>1855</v>
      </c>
      <c r="E2181" s="2" t="s">
        <v>42</v>
      </c>
      <c r="F2181" s="2" t="s">
        <v>2069</v>
      </c>
      <c r="G2181" s="2" t="s">
        <v>2187</v>
      </c>
      <c r="J2181" s="2" t="s">
        <v>30</v>
      </c>
      <c r="K2181" s="10" t="s">
        <v>149</v>
      </c>
      <c r="L2181" s="2" t="s">
        <v>143</v>
      </c>
      <c r="M2181" s="2" t="s">
        <v>38</v>
      </c>
      <c r="N2181" s="2">
        <v>2013</v>
      </c>
      <c r="O2181" s="9">
        <v>41492</v>
      </c>
      <c r="P2181" s="11">
        <v>-36.380000000000003</v>
      </c>
      <c r="Q2181" s="2">
        <v>-53.04</v>
      </c>
      <c r="R2181" s="11">
        <v>117</v>
      </c>
      <c r="S2181" s="2">
        <v>117</v>
      </c>
      <c r="T2181" s="2" t="s">
        <v>39</v>
      </c>
      <c r="U2181" s="2" t="s">
        <v>40</v>
      </c>
      <c r="V2181" s="2" t="s">
        <v>2068</v>
      </c>
      <c r="AD2181" s="2" t="s">
        <v>1858</v>
      </c>
    </row>
    <row r="2182" spans="1:30" x14ac:dyDescent="0.2">
      <c r="A2182" s="2">
        <v>26</v>
      </c>
      <c r="B2182" s="2">
        <v>25</v>
      </c>
      <c r="C2182" s="2">
        <v>222</v>
      </c>
      <c r="D2182" s="2" t="s">
        <v>1855</v>
      </c>
      <c r="E2182" s="2" t="s">
        <v>42</v>
      </c>
      <c r="F2182" s="2" t="s">
        <v>2070</v>
      </c>
      <c r="G2182" s="2" t="s">
        <v>2188</v>
      </c>
      <c r="J2182" s="2" t="s">
        <v>30</v>
      </c>
      <c r="K2182" s="10" t="s">
        <v>2219</v>
      </c>
      <c r="L2182" s="2" t="s">
        <v>143</v>
      </c>
      <c r="M2182" s="2" t="s">
        <v>38</v>
      </c>
      <c r="N2182" s="2">
        <v>2013</v>
      </c>
      <c r="O2182" s="9">
        <v>41495</v>
      </c>
      <c r="P2182" s="11">
        <v>-35.549999999999997</v>
      </c>
      <c r="Q2182" s="2">
        <v>-52.27</v>
      </c>
      <c r="R2182" s="11">
        <v>103</v>
      </c>
      <c r="S2182" s="2">
        <v>103</v>
      </c>
      <c r="T2182" s="2" t="s">
        <v>39</v>
      </c>
      <c r="U2182" s="2" t="s">
        <v>40</v>
      </c>
      <c r="V2182" s="2" t="s">
        <v>2068</v>
      </c>
      <c r="AD2182" s="2" t="s">
        <v>1858</v>
      </c>
    </row>
    <row r="2183" spans="1:30" x14ac:dyDescent="0.2">
      <c r="A2183" s="2">
        <v>42</v>
      </c>
      <c r="B2183" s="2">
        <v>41</v>
      </c>
      <c r="C2183" s="2">
        <v>222</v>
      </c>
      <c r="D2183" s="2" t="s">
        <v>1855</v>
      </c>
      <c r="E2183" s="2" t="s">
        <v>42</v>
      </c>
      <c r="F2183" s="2" t="s">
        <v>2071</v>
      </c>
      <c r="G2183" s="2" t="s">
        <v>2189</v>
      </c>
      <c r="J2183" s="2" t="s">
        <v>30</v>
      </c>
      <c r="K2183" s="10" t="s">
        <v>149</v>
      </c>
      <c r="L2183" s="2" t="s">
        <v>143</v>
      </c>
      <c r="M2183" s="2" t="s">
        <v>38</v>
      </c>
      <c r="N2183" s="2">
        <v>2013</v>
      </c>
      <c r="O2183" s="9">
        <v>41499</v>
      </c>
      <c r="P2183" s="11">
        <v>-35.21</v>
      </c>
      <c r="Q2183" s="2">
        <v>-52.07</v>
      </c>
      <c r="R2183" s="11">
        <v>105</v>
      </c>
      <c r="S2183" s="2">
        <v>105</v>
      </c>
      <c r="T2183" s="2" t="s">
        <v>39</v>
      </c>
      <c r="U2183" s="2" t="s">
        <v>40</v>
      </c>
      <c r="V2183" s="2" t="s">
        <v>2068</v>
      </c>
      <c r="AD2183" s="2" t="s">
        <v>1858</v>
      </c>
    </row>
    <row r="2184" spans="1:30" x14ac:dyDescent="0.2">
      <c r="A2184" s="2">
        <v>46</v>
      </c>
      <c r="B2184" s="2">
        <v>45</v>
      </c>
      <c r="C2184" s="2">
        <v>222</v>
      </c>
      <c r="D2184" s="2" t="s">
        <v>1855</v>
      </c>
      <c r="E2184" s="2" t="s">
        <v>42</v>
      </c>
      <c r="F2184" s="2" t="s">
        <v>2072</v>
      </c>
      <c r="G2184" s="2" t="s">
        <v>2190</v>
      </c>
      <c r="J2184" s="2" t="s">
        <v>30</v>
      </c>
      <c r="K2184" s="10" t="s">
        <v>149</v>
      </c>
      <c r="L2184" s="2" t="s">
        <v>143</v>
      </c>
      <c r="M2184" s="2" t="s">
        <v>38</v>
      </c>
      <c r="N2184" s="2">
        <v>2013</v>
      </c>
      <c r="O2184" s="9">
        <v>41499</v>
      </c>
      <c r="P2184" s="11">
        <v>-35.21</v>
      </c>
      <c r="Q2184" s="2">
        <v>-52.07</v>
      </c>
      <c r="R2184" s="11">
        <v>83</v>
      </c>
      <c r="S2184" s="2">
        <v>83</v>
      </c>
      <c r="T2184" s="2" t="s">
        <v>39</v>
      </c>
      <c r="U2184" s="2" t="s">
        <v>40</v>
      </c>
      <c r="V2184" s="2" t="s">
        <v>2068</v>
      </c>
      <c r="AD2184" s="2" t="s">
        <v>1858</v>
      </c>
    </row>
    <row r="2185" spans="1:30" x14ac:dyDescent="0.2">
      <c r="A2185" s="2">
        <v>240</v>
      </c>
      <c r="B2185" s="2">
        <v>239</v>
      </c>
      <c r="C2185" s="2">
        <v>222</v>
      </c>
      <c r="D2185" s="2" t="s">
        <v>1855</v>
      </c>
      <c r="E2185" s="2" t="s">
        <v>42</v>
      </c>
      <c r="F2185" s="2" t="s">
        <v>2073</v>
      </c>
      <c r="G2185" s="2" t="s">
        <v>2191</v>
      </c>
      <c r="J2185" s="2" t="s">
        <v>30</v>
      </c>
      <c r="K2185" s="10" t="s">
        <v>149</v>
      </c>
      <c r="L2185" s="2" t="s">
        <v>143</v>
      </c>
      <c r="M2185" s="2" t="s">
        <v>38</v>
      </c>
      <c r="N2185" s="2">
        <v>2013</v>
      </c>
      <c r="O2185" s="9">
        <v>41432</v>
      </c>
      <c r="P2185" s="11">
        <v>-37.563333333333333</v>
      </c>
      <c r="Q2185" s="2">
        <v>-52.82</v>
      </c>
      <c r="R2185" s="11">
        <v>92</v>
      </c>
      <c r="S2185" s="2">
        <v>92</v>
      </c>
      <c r="T2185" s="2" t="s">
        <v>39</v>
      </c>
      <c r="U2185" s="2" t="s">
        <v>40</v>
      </c>
      <c r="V2185" s="2" t="s">
        <v>2068</v>
      </c>
      <c r="AD2185" s="2" t="s">
        <v>1858</v>
      </c>
    </row>
    <row r="2186" spans="1:30" x14ac:dyDescent="0.2">
      <c r="A2186" s="2">
        <v>318</v>
      </c>
      <c r="B2186" s="2">
        <v>317</v>
      </c>
      <c r="C2186" s="2">
        <v>222</v>
      </c>
      <c r="D2186" s="2" t="s">
        <v>1855</v>
      </c>
      <c r="E2186" s="2" t="s">
        <v>42</v>
      </c>
      <c r="F2186" s="2" t="s">
        <v>2074</v>
      </c>
      <c r="G2186" s="2" t="s">
        <v>2192</v>
      </c>
      <c r="J2186" s="2" t="s">
        <v>30</v>
      </c>
      <c r="K2186" s="10" t="s">
        <v>35</v>
      </c>
      <c r="L2186" s="2" t="s">
        <v>143</v>
      </c>
      <c r="M2186" s="2" t="s">
        <v>38</v>
      </c>
      <c r="N2186" s="2">
        <v>2013</v>
      </c>
      <c r="O2186" s="9">
        <v>41453</v>
      </c>
      <c r="P2186" s="11">
        <v>-37.533333333333331</v>
      </c>
      <c r="Q2186" s="2">
        <v>-52.538333333333334</v>
      </c>
      <c r="R2186" s="11">
        <v>78</v>
      </c>
      <c r="S2186" s="2">
        <v>78</v>
      </c>
      <c r="T2186" s="2" t="s">
        <v>39</v>
      </c>
      <c r="U2186" s="2" t="s">
        <v>40</v>
      </c>
      <c r="V2186" s="2" t="s">
        <v>2068</v>
      </c>
      <c r="AD2186" s="2" t="s">
        <v>1858</v>
      </c>
    </row>
    <row r="2187" spans="1:30" x14ac:dyDescent="0.2">
      <c r="A2187" s="2">
        <v>332</v>
      </c>
      <c r="B2187" s="2">
        <v>331</v>
      </c>
      <c r="C2187" s="2">
        <v>222</v>
      </c>
      <c r="D2187" s="2" t="s">
        <v>1855</v>
      </c>
      <c r="E2187" s="2" t="s">
        <v>42</v>
      </c>
      <c r="F2187" s="2" t="s">
        <v>2075</v>
      </c>
      <c r="G2187" s="2" t="s">
        <v>2193</v>
      </c>
      <c r="J2187" s="2" t="s">
        <v>30</v>
      </c>
      <c r="K2187" s="10" t="s">
        <v>35</v>
      </c>
      <c r="L2187" s="2" t="s">
        <v>143</v>
      </c>
      <c r="M2187" s="2" t="s">
        <v>38</v>
      </c>
      <c r="N2187" s="2">
        <v>2013</v>
      </c>
      <c r="O2187" s="9">
        <v>41457</v>
      </c>
      <c r="P2187" s="11">
        <v>-36.68</v>
      </c>
      <c r="Q2187" s="2">
        <v>-52.071666666666665</v>
      </c>
      <c r="R2187" s="11">
        <v>102</v>
      </c>
      <c r="S2187" s="2">
        <v>102</v>
      </c>
      <c r="T2187" s="2" t="s">
        <v>39</v>
      </c>
      <c r="U2187" s="2" t="s">
        <v>40</v>
      </c>
      <c r="V2187" s="2" t="s">
        <v>2068</v>
      </c>
      <c r="AD2187" s="2" t="s">
        <v>1858</v>
      </c>
    </row>
    <row r="2188" spans="1:30" x14ac:dyDescent="0.2">
      <c r="A2188" s="2">
        <v>334</v>
      </c>
      <c r="B2188" s="2">
        <v>333</v>
      </c>
      <c r="C2188" s="2">
        <v>222</v>
      </c>
      <c r="D2188" s="2" t="s">
        <v>1855</v>
      </c>
      <c r="E2188" s="2" t="s">
        <v>42</v>
      </c>
      <c r="F2188" s="2" t="s">
        <v>2076</v>
      </c>
      <c r="G2188" s="2" t="s">
        <v>2194</v>
      </c>
      <c r="J2188" s="2" t="s">
        <v>30</v>
      </c>
      <c r="K2188" s="10" t="s">
        <v>35</v>
      </c>
      <c r="L2188" s="2" t="s">
        <v>143</v>
      </c>
      <c r="M2188" s="2" t="s">
        <v>38</v>
      </c>
      <c r="N2188" s="2">
        <v>2013</v>
      </c>
      <c r="O2188" s="9">
        <v>41458</v>
      </c>
      <c r="P2188" s="11">
        <v>-36.314999999999998</v>
      </c>
      <c r="Q2188" s="2">
        <v>-51.99</v>
      </c>
      <c r="R2188" s="11">
        <v>77</v>
      </c>
      <c r="S2188" s="2">
        <v>77</v>
      </c>
      <c r="T2188" s="2" t="s">
        <v>39</v>
      </c>
      <c r="U2188" s="2" t="s">
        <v>40</v>
      </c>
      <c r="V2188" s="2" t="s">
        <v>2068</v>
      </c>
      <c r="AD2188" s="2" t="s">
        <v>1858</v>
      </c>
    </row>
    <row r="2189" spans="1:30" x14ac:dyDescent="0.2">
      <c r="A2189" s="2">
        <v>347</v>
      </c>
      <c r="B2189" s="2">
        <v>346</v>
      </c>
      <c r="C2189" s="2">
        <v>222</v>
      </c>
      <c r="D2189" s="2" t="s">
        <v>1855</v>
      </c>
      <c r="E2189" s="2" t="s">
        <v>42</v>
      </c>
      <c r="F2189" s="2" t="s">
        <v>2077</v>
      </c>
      <c r="J2189" s="2" t="s">
        <v>30</v>
      </c>
      <c r="K2189" s="10" t="s">
        <v>2219</v>
      </c>
      <c r="L2189" s="2" t="s">
        <v>143</v>
      </c>
      <c r="M2189" s="2" t="s">
        <v>38</v>
      </c>
      <c r="N2189" s="2">
        <v>2013</v>
      </c>
      <c r="O2189" s="9">
        <v>41465</v>
      </c>
      <c r="P2189" s="11">
        <v>-36.033333333333331</v>
      </c>
      <c r="Q2189" s="2">
        <v>-52.016666666666666</v>
      </c>
      <c r="R2189" s="11">
        <v>85</v>
      </c>
      <c r="S2189" s="2">
        <v>85</v>
      </c>
      <c r="T2189" s="2" t="s">
        <v>39</v>
      </c>
      <c r="U2189" s="2" t="s">
        <v>40</v>
      </c>
      <c r="V2189" s="2" t="s">
        <v>2068</v>
      </c>
      <c r="AD2189" s="2" t="s">
        <v>1858</v>
      </c>
    </row>
    <row r="2190" spans="1:30" x14ac:dyDescent="0.2">
      <c r="A2190" s="2">
        <v>352</v>
      </c>
      <c r="B2190" s="2">
        <v>351</v>
      </c>
      <c r="C2190" s="2">
        <v>222</v>
      </c>
      <c r="D2190" s="2" t="s">
        <v>1855</v>
      </c>
      <c r="E2190" s="2" t="s">
        <v>42</v>
      </c>
      <c r="F2190" s="2" t="s">
        <v>2078</v>
      </c>
      <c r="G2190" s="2" t="s">
        <v>2195</v>
      </c>
      <c r="J2190" s="2" t="s">
        <v>30</v>
      </c>
      <c r="K2190" s="10" t="s">
        <v>2219</v>
      </c>
      <c r="L2190" s="2" t="s">
        <v>143</v>
      </c>
      <c r="M2190" s="2" t="s">
        <v>38</v>
      </c>
      <c r="N2190" s="2">
        <v>2013</v>
      </c>
      <c r="O2190" s="9">
        <v>41427</v>
      </c>
      <c r="P2190" s="11">
        <v>-37.450000000000003</v>
      </c>
      <c r="Q2190" s="2">
        <v>-52.766666666666666</v>
      </c>
      <c r="R2190" s="11">
        <v>94</v>
      </c>
      <c r="S2190" s="2">
        <v>94</v>
      </c>
      <c r="T2190" s="2" t="s">
        <v>39</v>
      </c>
      <c r="U2190" s="2" t="s">
        <v>40</v>
      </c>
      <c r="V2190" s="2" t="s">
        <v>2068</v>
      </c>
      <c r="AD2190" s="2" t="s">
        <v>1858</v>
      </c>
    </row>
    <row r="2191" spans="1:30" x14ac:dyDescent="0.2">
      <c r="A2191" s="2">
        <v>358</v>
      </c>
      <c r="B2191" s="2">
        <v>357</v>
      </c>
      <c r="C2191" s="2">
        <v>222</v>
      </c>
      <c r="D2191" s="2" t="s">
        <v>1855</v>
      </c>
      <c r="E2191" s="2" t="s">
        <v>42</v>
      </c>
      <c r="F2191" s="2" t="s">
        <v>2079</v>
      </c>
      <c r="J2191" s="2" t="s">
        <v>30</v>
      </c>
      <c r="K2191" s="10" t="s">
        <v>2219</v>
      </c>
      <c r="L2191" s="2" t="s">
        <v>143</v>
      </c>
      <c r="M2191" s="2" t="s">
        <v>38</v>
      </c>
      <c r="N2191" s="2">
        <v>2013</v>
      </c>
      <c r="O2191" s="9">
        <v>41428</v>
      </c>
      <c r="P2191" s="11">
        <v>-37.450000000000003</v>
      </c>
      <c r="Q2191" s="2">
        <v>-52.85</v>
      </c>
      <c r="R2191" s="11">
        <v>81</v>
      </c>
      <c r="S2191" s="2">
        <v>81</v>
      </c>
      <c r="T2191" s="2" t="s">
        <v>39</v>
      </c>
      <c r="U2191" s="2" t="s">
        <v>40</v>
      </c>
      <c r="V2191" s="2" t="s">
        <v>2068</v>
      </c>
      <c r="AD2191" s="2" t="s">
        <v>1858</v>
      </c>
    </row>
    <row r="2192" spans="1:30" x14ac:dyDescent="0.2">
      <c r="A2192" s="2">
        <v>370</v>
      </c>
      <c r="B2192" s="2">
        <v>369</v>
      </c>
      <c r="C2192" s="2">
        <v>222</v>
      </c>
      <c r="D2192" s="2" t="s">
        <v>1855</v>
      </c>
      <c r="E2192" s="2" t="s">
        <v>42</v>
      </c>
      <c r="F2192" s="2" t="s">
        <v>2080</v>
      </c>
      <c r="G2192" s="2" t="s">
        <v>2196</v>
      </c>
      <c r="J2192" s="2" t="s">
        <v>30</v>
      </c>
      <c r="K2192" s="10" t="s">
        <v>2219</v>
      </c>
      <c r="L2192" s="2" t="s">
        <v>143</v>
      </c>
      <c r="M2192" s="2" t="s">
        <v>38</v>
      </c>
      <c r="N2192" s="2">
        <v>2013</v>
      </c>
      <c r="O2192" s="9">
        <v>41431</v>
      </c>
      <c r="P2192" s="11">
        <v>-37.5</v>
      </c>
      <c r="Q2192" s="2">
        <v>-53.016666666666666</v>
      </c>
      <c r="R2192" s="11">
        <v>92</v>
      </c>
      <c r="S2192" s="2">
        <v>92</v>
      </c>
      <c r="T2192" s="2" t="s">
        <v>39</v>
      </c>
      <c r="U2192" s="2" t="s">
        <v>40</v>
      </c>
      <c r="V2192" s="2" t="s">
        <v>2068</v>
      </c>
      <c r="AD2192" s="2" t="s">
        <v>1858</v>
      </c>
    </row>
    <row r="2193" spans="1:43" x14ac:dyDescent="0.2">
      <c r="A2193" s="2">
        <v>452</v>
      </c>
      <c r="B2193" s="2">
        <v>451</v>
      </c>
      <c r="C2193" s="2">
        <v>222</v>
      </c>
      <c r="D2193" s="2" t="s">
        <v>1855</v>
      </c>
      <c r="E2193" s="2" t="s">
        <v>42</v>
      </c>
      <c r="F2193" s="2" t="s">
        <v>2081</v>
      </c>
      <c r="G2193" s="2" t="s">
        <v>2197</v>
      </c>
      <c r="J2193" s="2" t="s">
        <v>30</v>
      </c>
      <c r="K2193" s="10" t="s">
        <v>2219</v>
      </c>
      <c r="L2193" s="2" t="s">
        <v>143</v>
      </c>
      <c r="M2193" s="2" t="s">
        <v>38</v>
      </c>
      <c r="N2193" s="2">
        <v>2013</v>
      </c>
      <c r="O2193" s="9">
        <v>41457</v>
      </c>
      <c r="P2193" s="11">
        <v>-36.783333333333331</v>
      </c>
      <c r="Q2193" s="2">
        <v>-51.866666666666667</v>
      </c>
      <c r="R2193" s="11">
        <v>94</v>
      </c>
      <c r="S2193" s="2">
        <v>94</v>
      </c>
      <c r="T2193" s="2" t="s">
        <v>39</v>
      </c>
      <c r="U2193" s="2" t="s">
        <v>40</v>
      </c>
      <c r="V2193" s="2" t="s">
        <v>2068</v>
      </c>
      <c r="AD2193" s="2" t="s">
        <v>1858</v>
      </c>
    </row>
    <row r="2194" spans="1:43" x14ac:dyDescent="0.2">
      <c r="A2194" s="2">
        <v>471</v>
      </c>
      <c r="B2194" s="2">
        <v>470</v>
      </c>
      <c r="C2194" s="2">
        <v>222</v>
      </c>
      <c r="D2194" s="2" t="s">
        <v>1855</v>
      </c>
      <c r="E2194" s="2" t="s">
        <v>42</v>
      </c>
      <c r="F2194" s="2" t="s">
        <v>2082</v>
      </c>
      <c r="G2194" s="2" t="s">
        <v>2198</v>
      </c>
      <c r="J2194" s="2" t="s">
        <v>30</v>
      </c>
      <c r="K2194" s="10" t="s">
        <v>149</v>
      </c>
      <c r="L2194" s="2" t="s">
        <v>143</v>
      </c>
      <c r="M2194" s="2" t="s">
        <v>38</v>
      </c>
      <c r="N2194" s="2">
        <v>2013</v>
      </c>
      <c r="O2194" s="9">
        <v>41481</v>
      </c>
      <c r="P2194" s="11">
        <v>-35.846666666666664</v>
      </c>
      <c r="Q2194" s="2">
        <v>-52.321666666666665</v>
      </c>
      <c r="R2194" s="11">
        <v>73</v>
      </c>
      <c r="S2194" s="2">
        <v>73</v>
      </c>
      <c r="T2194" s="2" t="s">
        <v>39</v>
      </c>
      <c r="U2194" s="2" t="s">
        <v>40</v>
      </c>
      <c r="V2194" s="2" t="s">
        <v>2068</v>
      </c>
      <c r="AD2194" s="2" t="s">
        <v>1858</v>
      </c>
    </row>
    <row r="2195" spans="1:43" x14ac:dyDescent="0.2">
      <c r="A2195" s="2">
        <v>473</v>
      </c>
      <c r="B2195" s="2">
        <v>472</v>
      </c>
      <c r="C2195" s="2">
        <v>222</v>
      </c>
      <c r="D2195" s="2" t="s">
        <v>1855</v>
      </c>
      <c r="E2195" s="2" t="s">
        <v>42</v>
      </c>
      <c r="F2195" s="2" t="s">
        <v>2083</v>
      </c>
      <c r="G2195" s="2" t="s">
        <v>2199</v>
      </c>
      <c r="J2195" s="2" t="s">
        <v>30</v>
      </c>
      <c r="K2195" s="10" t="s">
        <v>2219</v>
      </c>
      <c r="L2195" s="2" t="s">
        <v>143</v>
      </c>
      <c r="M2195" s="2" t="s">
        <v>38</v>
      </c>
      <c r="N2195" s="2">
        <v>2013</v>
      </c>
      <c r="O2195" s="9">
        <v>41482</v>
      </c>
      <c r="P2195" s="11">
        <v>-35.79</v>
      </c>
      <c r="Q2195" s="2">
        <v>-52.375</v>
      </c>
      <c r="R2195" s="11">
        <v>111</v>
      </c>
      <c r="S2195" s="2">
        <v>111</v>
      </c>
      <c r="T2195" s="2" t="s">
        <v>39</v>
      </c>
      <c r="U2195" s="2" t="s">
        <v>40</v>
      </c>
      <c r="V2195" s="2" t="s">
        <v>2068</v>
      </c>
      <c r="AD2195" s="2" t="s">
        <v>1858</v>
      </c>
    </row>
    <row r="2196" spans="1:43" x14ac:dyDescent="0.2">
      <c r="A2196" s="2">
        <v>502</v>
      </c>
      <c r="B2196" s="2">
        <v>501</v>
      </c>
      <c r="C2196" s="2">
        <v>222</v>
      </c>
      <c r="D2196" s="2" t="s">
        <v>1855</v>
      </c>
      <c r="E2196" s="2" t="s">
        <v>42</v>
      </c>
      <c r="F2196" s="2" t="s">
        <v>2084</v>
      </c>
      <c r="G2196" s="2" t="s">
        <v>2200</v>
      </c>
      <c r="J2196" s="2" t="s">
        <v>30</v>
      </c>
      <c r="K2196" s="10" t="s">
        <v>2219</v>
      </c>
      <c r="L2196" s="2" t="s">
        <v>143</v>
      </c>
      <c r="M2196" s="2" t="s">
        <v>38</v>
      </c>
      <c r="N2196" s="2">
        <v>2013</v>
      </c>
      <c r="O2196" s="9">
        <v>41496</v>
      </c>
      <c r="P2196" s="11">
        <v>-35.51</v>
      </c>
      <c r="Q2196" s="2">
        <v>-51.648333333333333</v>
      </c>
      <c r="R2196" s="11">
        <v>102</v>
      </c>
      <c r="S2196" s="2">
        <v>102</v>
      </c>
      <c r="T2196" s="2" t="s">
        <v>39</v>
      </c>
      <c r="U2196" s="2" t="s">
        <v>40</v>
      </c>
      <c r="V2196" s="2" t="s">
        <v>2068</v>
      </c>
      <c r="AD2196" s="2" t="s">
        <v>1858</v>
      </c>
    </row>
    <row r="2197" spans="1:43" x14ac:dyDescent="0.2">
      <c r="A2197" s="2">
        <v>535</v>
      </c>
      <c r="B2197" s="2">
        <v>534</v>
      </c>
      <c r="C2197" s="2">
        <v>222</v>
      </c>
      <c r="D2197" s="2" t="s">
        <v>1855</v>
      </c>
      <c r="E2197" s="2" t="s">
        <v>42</v>
      </c>
      <c r="F2197" s="2" t="s">
        <v>2085</v>
      </c>
      <c r="G2197" s="2" t="s">
        <v>2201</v>
      </c>
      <c r="J2197" s="2" t="s">
        <v>30</v>
      </c>
      <c r="K2197" s="10" t="s">
        <v>149</v>
      </c>
      <c r="L2197" s="2" t="s">
        <v>143</v>
      </c>
      <c r="M2197" s="2" t="s">
        <v>38</v>
      </c>
      <c r="N2197" s="2">
        <v>2013</v>
      </c>
      <c r="O2197" s="9">
        <v>41506</v>
      </c>
      <c r="P2197" s="11">
        <v>-36.023333333333333</v>
      </c>
      <c r="Q2197" s="2">
        <v>-52.793333333333337</v>
      </c>
      <c r="R2197" s="11">
        <v>98</v>
      </c>
      <c r="S2197" s="2">
        <v>98</v>
      </c>
      <c r="T2197" s="2" t="s">
        <v>39</v>
      </c>
      <c r="U2197" s="2" t="s">
        <v>40</v>
      </c>
      <c r="V2197" s="2" t="s">
        <v>2068</v>
      </c>
      <c r="AD2197" s="2" t="s">
        <v>1858</v>
      </c>
    </row>
    <row r="2198" spans="1:43" x14ac:dyDescent="0.2">
      <c r="A2198" s="2">
        <v>609</v>
      </c>
      <c r="B2198" s="2">
        <v>608</v>
      </c>
      <c r="C2198" s="2">
        <v>222</v>
      </c>
      <c r="D2198" s="2" t="s">
        <v>1855</v>
      </c>
      <c r="E2198" s="2" t="s">
        <v>42</v>
      </c>
      <c r="F2198" s="2" t="s">
        <v>2086</v>
      </c>
      <c r="G2198" s="2" t="s">
        <v>2202</v>
      </c>
      <c r="J2198" s="2" t="s">
        <v>30</v>
      </c>
      <c r="K2198" s="10" t="s">
        <v>149</v>
      </c>
      <c r="L2198" s="2" t="s">
        <v>143</v>
      </c>
      <c r="M2198" s="2" t="s">
        <v>38</v>
      </c>
      <c r="N2198" s="2">
        <v>2013</v>
      </c>
      <c r="O2198" s="9">
        <v>41417</v>
      </c>
      <c r="P2198" s="11">
        <v>-36.916666666666664</v>
      </c>
      <c r="Q2198" s="2">
        <v>-53.65</v>
      </c>
      <c r="R2198" s="11">
        <v>176</v>
      </c>
      <c r="S2198" s="2">
        <v>176</v>
      </c>
      <c r="T2198" s="2" t="s">
        <v>39</v>
      </c>
      <c r="U2198" s="2" t="s">
        <v>40</v>
      </c>
      <c r="V2198" s="2" t="s">
        <v>2068</v>
      </c>
      <c r="AD2198" s="2" t="s">
        <v>1858</v>
      </c>
    </row>
    <row r="2199" spans="1:43" x14ac:dyDescent="0.2">
      <c r="A2199" s="2">
        <v>889</v>
      </c>
      <c r="B2199" s="2">
        <v>888</v>
      </c>
      <c r="C2199" s="2">
        <v>222</v>
      </c>
      <c r="D2199" s="2" t="s">
        <v>1855</v>
      </c>
      <c r="E2199" s="2" t="s">
        <v>42</v>
      </c>
      <c r="F2199" s="2" t="s">
        <v>2087</v>
      </c>
      <c r="J2199" s="2" t="s">
        <v>30</v>
      </c>
      <c r="K2199" s="10" t="s">
        <v>35</v>
      </c>
      <c r="L2199" s="2" t="s">
        <v>143</v>
      </c>
      <c r="M2199" s="2" t="s">
        <v>38</v>
      </c>
      <c r="N2199" s="2">
        <v>2013</v>
      </c>
      <c r="O2199" s="9">
        <v>41435</v>
      </c>
      <c r="P2199" s="11">
        <v>-35.159500000000001</v>
      </c>
      <c r="Q2199" s="2">
        <v>-52.482166666666664</v>
      </c>
      <c r="R2199" s="11">
        <v>85</v>
      </c>
      <c r="S2199" s="2">
        <v>85</v>
      </c>
      <c r="T2199" s="2" t="s">
        <v>39</v>
      </c>
      <c r="U2199" s="2" t="s">
        <v>40</v>
      </c>
      <c r="V2199" s="2" t="s">
        <v>2068</v>
      </c>
      <c r="AD2199" s="2" t="s">
        <v>1858</v>
      </c>
    </row>
    <row r="2200" spans="1:43" x14ac:dyDescent="0.2">
      <c r="A2200" s="2">
        <v>1012</v>
      </c>
      <c r="B2200" s="2">
        <v>1011</v>
      </c>
      <c r="C2200" s="2">
        <v>222</v>
      </c>
      <c r="D2200" s="2" t="s">
        <v>1855</v>
      </c>
      <c r="E2200" s="2" t="s">
        <v>42</v>
      </c>
      <c r="F2200" s="2" t="s">
        <v>2088</v>
      </c>
      <c r="G2200" s="2" t="s">
        <v>2203</v>
      </c>
      <c r="J2200" s="2" t="s">
        <v>30</v>
      </c>
      <c r="K2200" s="10" t="s">
        <v>149</v>
      </c>
      <c r="L2200" s="2" t="s">
        <v>143</v>
      </c>
      <c r="M2200" s="2" t="s">
        <v>38</v>
      </c>
      <c r="N2200" s="2">
        <v>2013</v>
      </c>
      <c r="O2200" s="9">
        <v>41511</v>
      </c>
      <c r="P2200" s="11">
        <v>-35.4</v>
      </c>
      <c r="Q2200" s="2">
        <v>-51.75</v>
      </c>
      <c r="R2200" s="11">
        <v>83</v>
      </c>
      <c r="S2200" s="2">
        <v>83</v>
      </c>
      <c r="T2200" s="2" t="s">
        <v>39</v>
      </c>
      <c r="U2200" s="2" t="s">
        <v>40</v>
      </c>
      <c r="V2200" s="2" t="s">
        <v>2068</v>
      </c>
      <c r="AD2200" s="2" t="s">
        <v>1858</v>
      </c>
    </row>
    <row r="2201" spans="1:43" x14ac:dyDescent="0.2">
      <c r="A2201" s="2">
        <v>1029</v>
      </c>
      <c r="B2201" s="2">
        <v>1028</v>
      </c>
      <c r="C2201" s="2">
        <v>222</v>
      </c>
      <c r="D2201" s="2" t="s">
        <v>1855</v>
      </c>
      <c r="E2201" s="2" t="s">
        <v>42</v>
      </c>
      <c r="F2201" s="2" t="s">
        <v>2089</v>
      </c>
      <c r="G2201" s="2" t="s">
        <v>2204</v>
      </c>
      <c r="J2201" s="2" t="s">
        <v>30</v>
      </c>
      <c r="K2201" s="10" t="s">
        <v>2219</v>
      </c>
      <c r="L2201" s="2" t="s">
        <v>143</v>
      </c>
      <c r="M2201" s="2" t="s">
        <v>38</v>
      </c>
      <c r="N2201" s="2">
        <v>2013</v>
      </c>
      <c r="O2201" s="9">
        <v>41512</v>
      </c>
      <c r="P2201" s="11">
        <v>-35.431666666666665</v>
      </c>
      <c r="Q2201" s="2">
        <v>-52.248333333333335</v>
      </c>
      <c r="R2201" s="11">
        <v>139</v>
      </c>
      <c r="S2201" s="2">
        <v>139</v>
      </c>
      <c r="T2201" s="2" t="s">
        <v>39</v>
      </c>
      <c r="U2201" s="2" t="s">
        <v>40</v>
      </c>
      <c r="V2201" s="2" t="s">
        <v>2068</v>
      </c>
      <c r="AD2201" s="2" t="s">
        <v>1858</v>
      </c>
    </row>
    <row r="2202" spans="1:43" x14ac:dyDescent="0.2">
      <c r="A2202" s="2">
        <v>1037</v>
      </c>
      <c r="B2202" s="2">
        <v>1036</v>
      </c>
      <c r="C2202" s="2">
        <v>222</v>
      </c>
      <c r="D2202" s="2" t="s">
        <v>1855</v>
      </c>
      <c r="E2202" s="2" t="s">
        <v>42</v>
      </c>
      <c r="F2202" s="2" t="s">
        <v>2090</v>
      </c>
      <c r="G2202" s="2" t="s">
        <v>2205</v>
      </c>
      <c r="J2202" s="2" t="s">
        <v>30</v>
      </c>
      <c r="K2202" s="10" t="s">
        <v>149</v>
      </c>
      <c r="L2202" s="2" t="s">
        <v>143</v>
      </c>
      <c r="M2202" s="2" t="s">
        <v>38</v>
      </c>
      <c r="N2202" s="2">
        <v>2013</v>
      </c>
      <c r="O2202" s="9">
        <v>41512</v>
      </c>
      <c r="P2202" s="11">
        <v>-35.431666666666665</v>
      </c>
      <c r="Q2202" s="2">
        <v>-52.248333333333335</v>
      </c>
      <c r="R2202" s="11">
        <v>175</v>
      </c>
      <c r="S2202" s="2">
        <v>175</v>
      </c>
      <c r="T2202" s="2" t="s">
        <v>39</v>
      </c>
      <c r="U2202" s="2" t="s">
        <v>40</v>
      </c>
      <c r="V2202" s="2" t="s">
        <v>2068</v>
      </c>
      <c r="AD2202" s="2" t="s">
        <v>1858</v>
      </c>
    </row>
    <row r="2203" spans="1:43" x14ac:dyDescent="0.2">
      <c r="A2203" s="10">
        <v>240297</v>
      </c>
      <c r="B2203" s="10">
        <v>234004</v>
      </c>
      <c r="C2203" s="10">
        <v>100</v>
      </c>
      <c r="D2203" s="10" t="s">
        <v>1854</v>
      </c>
      <c r="E2203" s="10" t="s">
        <v>28</v>
      </c>
      <c r="F2203" s="10" t="s">
        <v>63</v>
      </c>
      <c r="G2203" s="10"/>
      <c r="H2203" s="10"/>
      <c r="I2203" s="10"/>
      <c r="J2203" s="10" t="s">
        <v>30</v>
      </c>
      <c r="K2203" s="10" t="s">
        <v>35</v>
      </c>
      <c r="L2203" s="10" t="s">
        <v>44</v>
      </c>
      <c r="M2203" s="10" t="s">
        <v>38</v>
      </c>
      <c r="N2203" s="10">
        <v>1991</v>
      </c>
      <c r="O2203" s="29">
        <v>33431</v>
      </c>
      <c r="P2203" s="10">
        <v>42.16</v>
      </c>
      <c r="Q2203" s="10">
        <v>-54.56</v>
      </c>
      <c r="R2203" s="10">
        <v>193.04</v>
      </c>
      <c r="S2203" s="10">
        <v>76</v>
      </c>
      <c r="T2203" s="10" t="s">
        <v>45</v>
      </c>
      <c r="U2203" s="10" t="s">
        <v>40</v>
      </c>
      <c r="V2203" s="10" t="s">
        <v>41</v>
      </c>
      <c r="W2203" s="10"/>
      <c r="X2203" s="10"/>
      <c r="Y2203" s="10" t="s">
        <v>33</v>
      </c>
      <c r="Z2203" s="10" t="s">
        <v>37</v>
      </c>
      <c r="AA2203" s="10" t="s">
        <v>35</v>
      </c>
      <c r="AB2203" s="10" t="s">
        <v>44</v>
      </c>
      <c r="AC2203" s="10" t="s">
        <v>38</v>
      </c>
      <c r="AD2203" s="10">
        <v>1997</v>
      </c>
      <c r="AE2203" s="29">
        <v>35502</v>
      </c>
      <c r="AF2203" s="10">
        <v>42.7</v>
      </c>
      <c r="AG2203" s="10">
        <v>-63.016669999999998</v>
      </c>
      <c r="AH2203" s="10">
        <v>178</v>
      </c>
      <c r="AI2203" s="10">
        <v>178</v>
      </c>
      <c r="AJ2203" s="10" t="s">
        <v>39</v>
      </c>
      <c r="AK2203" s="10" t="s">
        <v>34</v>
      </c>
      <c r="AL2203" s="10" t="s">
        <v>41</v>
      </c>
      <c r="AM2203" s="10">
        <v>31.751467999999999</v>
      </c>
      <c r="AN2203" s="10">
        <v>70</v>
      </c>
      <c r="AO2203" s="10" t="s">
        <v>46</v>
      </c>
      <c r="AP2203" s="10" t="s">
        <v>47</v>
      </c>
      <c r="AQ2203" s="10" t="s">
        <v>41</v>
      </c>
    </row>
    <row r="2204" spans="1:43" x14ac:dyDescent="0.2">
      <c r="A2204" s="10">
        <v>240298</v>
      </c>
      <c r="B2204" s="10">
        <v>234004</v>
      </c>
      <c r="C2204" s="10">
        <v>100</v>
      </c>
      <c r="D2204" s="10" t="s">
        <v>1855</v>
      </c>
      <c r="E2204" s="10" t="s">
        <v>84</v>
      </c>
      <c r="F2204" s="10" t="s">
        <v>63</v>
      </c>
      <c r="G2204" s="10"/>
      <c r="H2204" s="10"/>
      <c r="I2204" s="10"/>
      <c r="J2204" s="10" t="s">
        <v>30</v>
      </c>
      <c r="K2204" s="10" t="s">
        <v>35</v>
      </c>
      <c r="L2204" s="10" t="s">
        <v>44</v>
      </c>
      <c r="M2204" s="10" t="s">
        <v>38</v>
      </c>
      <c r="N2204" s="10">
        <v>1997</v>
      </c>
      <c r="O2204" s="29">
        <v>35502</v>
      </c>
      <c r="P2204" s="10">
        <v>42.7</v>
      </c>
      <c r="Q2204" s="10">
        <v>-63.016669999999998</v>
      </c>
      <c r="R2204" s="10">
        <v>178</v>
      </c>
      <c r="S2204" s="10">
        <v>178</v>
      </c>
      <c r="T2204" s="10" t="s">
        <v>39</v>
      </c>
      <c r="U2204" s="10" t="s">
        <v>34</v>
      </c>
      <c r="V2204" s="10" t="s">
        <v>41</v>
      </c>
      <c r="W2204" s="10">
        <v>31.751467999999999</v>
      </c>
      <c r="X2204" s="10">
        <v>70</v>
      </c>
      <c r="Y2204" s="10" t="s">
        <v>46</v>
      </c>
      <c r="Z2204" s="10" t="s">
        <v>47</v>
      </c>
      <c r="AA2204" s="10" t="s">
        <v>41</v>
      </c>
      <c r="AD2204" s="10" t="s">
        <v>1858</v>
      </c>
      <c r="AE2204" s="29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</row>
    <row r="2205" spans="1:43" x14ac:dyDescent="0.2">
      <c r="A2205" s="2">
        <v>184</v>
      </c>
      <c r="B2205" s="2">
        <v>184</v>
      </c>
      <c r="C2205" s="2">
        <v>255</v>
      </c>
      <c r="D2205" s="2" t="s">
        <v>1854</v>
      </c>
      <c r="E2205" s="2" t="s">
        <v>142</v>
      </c>
      <c r="F2205" s="2" t="s">
        <v>2095</v>
      </c>
      <c r="J2205" s="2" t="s">
        <v>30</v>
      </c>
      <c r="K2205" s="10" t="s">
        <v>35</v>
      </c>
      <c r="L2205" s="2" t="s">
        <v>2092</v>
      </c>
      <c r="M2205" s="2" t="s">
        <v>2094</v>
      </c>
      <c r="N2205" s="2">
        <v>2015</v>
      </c>
      <c r="O2205" s="9">
        <v>42166</v>
      </c>
      <c r="P2205" s="30">
        <v>41.983333333333334</v>
      </c>
      <c r="Q2205" s="30">
        <v>-13.166666666666666</v>
      </c>
      <c r="R2205" s="11">
        <v>82</v>
      </c>
      <c r="S2205" s="11">
        <v>82</v>
      </c>
      <c r="T2205" s="2" t="s">
        <v>39</v>
      </c>
      <c r="U2205" s="2" t="s">
        <v>40</v>
      </c>
      <c r="V2205" s="2" t="s">
        <v>41</v>
      </c>
      <c r="W2205" s="11"/>
      <c r="X2205" s="11"/>
      <c r="Y2205" s="11"/>
      <c r="AB2205" s="32" t="s">
        <v>31</v>
      </c>
      <c r="AC2205" s="2" t="s">
        <v>32</v>
      </c>
      <c r="AD2205" s="2">
        <v>2015</v>
      </c>
      <c r="AE2205" s="9">
        <v>42321</v>
      </c>
      <c r="AF2205" s="2">
        <v>44.05</v>
      </c>
      <c r="AG2205" s="2">
        <v>-2.5666666666666664</v>
      </c>
      <c r="AH2205" s="11">
        <v>92</v>
      </c>
      <c r="AI2205" s="11">
        <v>92</v>
      </c>
      <c r="AJ2205" s="2" t="s">
        <v>39</v>
      </c>
      <c r="AK2205" s="2" t="s">
        <v>40</v>
      </c>
      <c r="AL2205" s="2" t="s">
        <v>2068</v>
      </c>
      <c r="AM2205" s="11"/>
      <c r="AN2205" s="11"/>
    </row>
    <row r="2206" spans="1:43" x14ac:dyDescent="0.2">
      <c r="A2206" s="2">
        <v>19</v>
      </c>
      <c r="B2206" s="2">
        <v>19</v>
      </c>
      <c r="C2206" s="2">
        <v>263</v>
      </c>
      <c r="D2206" s="2" t="s">
        <v>1855</v>
      </c>
      <c r="E2206" s="2" t="s">
        <v>42</v>
      </c>
      <c r="F2206" s="2" t="s">
        <v>2206</v>
      </c>
      <c r="J2206" s="2" t="s">
        <v>2218</v>
      </c>
      <c r="K2206" s="2" t="s">
        <v>2219</v>
      </c>
      <c r="L2206" s="2" t="s">
        <v>55</v>
      </c>
      <c r="M2206" s="2" t="s">
        <v>2220</v>
      </c>
      <c r="N2206" s="2">
        <v>2016</v>
      </c>
      <c r="O2206" s="9">
        <v>42595</v>
      </c>
      <c r="P2206" s="30">
        <v>43.55</v>
      </c>
      <c r="Q2206" s="30">
        <v>-64.700066666666672</v>
      </c>
      <c r="R2206" s="11">
        <v>116.84</v>
      </c>
      <c r="S2206" s="11">
        <v>116.84</v>
      </c>
      <c r="T2206" s="2" t="s">
        <v>39</v>
      </c>
      <c r="U2206" s="2" t="s">
        <v>52</v>
      </c>
      <c r="V2206" s="2" t="s">
        <v>41</v>
      </c>
      <c r="W2206" s="11"/>
      <c r="X2206" s="11"/>
      <c r="AD2206" s="2" t="s">
        <v>1858</v>
      </c>
    </row>
    <row r="2207" spans="1:43" x14ac:dyDescent="0.2">
      <c r="A2207" s="2">
        <v>20</v>
      </c>
      <c r="B2207" s="2">
        <v>20</v>
      </c>
      <c r="C2207" s="2">
        <v>263</v>
      </c>
      <c r="D2207" s="2" t="s">
        <v>1855</v>
      </c>
      <c r="E2207" s="2" t="s">
        <v>42</v>
      </c>
      <c r="F2207" s="2" t="s">
        <v>2207</v>
      </c>
      <c r="J2207" s="2" t="s">
        <v>2218</v>
      </c>
      <c r="K2207" s="2" t="s">
        <v>149</v>
      </c>
      <c r="L2207" s="2" t="s">
        <v>55</v>
      </c>
      <c r="M2207" s="2" t="s">
        <v>2220</v>
      </c>
      <c r="N2207" s="2">
        <v>2016</v>
      </c>
      <c r="O2207" s="9">
        <v>42595</v>
      </c>
      <c r="P2207" s="30">
        <v>43.4756</v>
      </c>
      <c r="Q2207" s="30">
        <v>-64.773300000000006</v>
      </c>
      <c r="R2207" s="11">
        <v>114.3</v>
      </c>
      <c r="S2207" s="11">
        <v>114.3</v>
      </c>
      <c r="T2207" s="2" t="s">
        <v>39</v>
      </c>
      <c r="U2207" s="2" t="s">
        <v>52</v>
      </c>
      <c r="V2207" s="2" t="s">
        <v>149</v>
      </c>
      <c r="W2207" s="11"/>
      <c r="X2207" s="11"/>
      <c r="AD2207" s="2" t="s">
        <v>1858</v>
      </c>
    </row>
    <row r="2208" spans="1:43" x14ac:dyDescent="0.2">
      <c r="A2208" s="2">
        <v>25</v>
      </c>
      <c r="B2208" s="2">
        <v>25</v>
      </c>
      <c r="C2208" s="2">
        <v>263</v>
      </c>
      <c r="D2208" s="2" t="s">
        <v>1855</v>
      </c>
      <c r="E2208" s="2" t="s">
        <v>42</v>
      </c>
      <c r="F2208" s="2" t="s">
        <v>2208</v>
      </c>
      <c r="J2208" s="2" t="s">
        <v>2218</v>
      </c>
      <c r="K2208" s="2" t="s">
        <v>35</v>
      </c>
      <c r="L2208" s="2" t="s">
        <v>55</v>
      </c>
      <c r="M2208" s="2" t="s">
        <v>2220</v>
      </c>
      <c r="N2208" s="2">
        <v>2016</v>
      </c>
      <c r="O2208" s="9">
        <v>42602</v>
      </c>
      <c r="P2208" s="30">
        <v>44.015500000000003</v>
      </c>
      <c r="Q2208" s="30">
        <v>-63.958666666666666</v>
      </c>
      <c r="R2208" s="11">
        <v>134.62</v>
      </c>
      <c r="S2208" s="11">
        <v>134.62</v>
      </c>
      <c r="T2208" s="2" t="s">
        <v>39</v>
      </c>
      <c r="U2208" s="2" t="s">
        <v>52</v>
      </c>
      <c r="V2208" s="2" t="s">
        <v>149</v>
      </c>
      <c r="W2208" s="11"/>
      <c r="X2208" s="11"/>
      <c r="AD2208" s="2" t="s">
        <v>1858</v>
      </c>
    </row>
    <row r="2209" spans="1:30" x14ac:dyDescent="0.2">
      <c r="A2209" s="2">
        <v>26</v>
      </c>
      <c r="B2209" s="2">
        <v>26</v>
      </c>
      <c r="C2209" s="2">
        <v>263</v>
      </c>
      <c r="D2209" s="2" t="s">
        <v>1855</v>
      </c>
      <c r="E2209" s="2" t="s">
        <v>42</v>
      </c>
      <c r="F2209" s="2" t="s">
        <v>2209</v>
      </c>
      <c r="J2209" s="2" t="s">
        <v>2218</v>
      </c>
      <c r="K2209" s="2" t="s">
        <v>35</v>
      </c>
      <c r="L2209" s="2" t="s">
        <v>55</v>
      </c>
      <c r="M2209" s="2" t="s">
        <v>2220</v>
      </c>
      <c r="N2209" s="2">
        <v>2016</v>
      </c>
      <c r="O2209" s="9">
        <v>42602</v>
      </c>
      <c r="P2209" s="30">
        <v>44.015500000000003</v>
      </c>
      <c r="Q2209" s="30">
        <v>-63.958666666666666</v>
      </c>
      <c r="R2209" s="11">
        <v>154.94</v>
      </c>
      <c r="S2209" s="11">
        <v>154.94</v>
      </c>
      <c r="T2209" s="2" t="s">
        <v>39</v>
      </c>
      <c r="U2209" s="2" t="s">
        <v>52</v>
      </c>
      <c r="V2209" s="2" t="s">
        <v>149</v>
      </c>
      <c r="W2209" s="11"/>
      <c r="X2209" s="11"/>
      <c r="AD2209" s="2" t="s">
        <v>1858</v>
      </c>
    </row>
    <row r="2210" spans="1:30" x14ac:dyDescent="0.2">
      <c r="A2210" s="2">
        <v>49</v>
      </c>
      <c r="B2210" s="2">
        <v>49</v>
      </c>
      <c r="C2210" s="2">
        <v>263</v>
      </c>
      <c r="D2210" s="2" t="s">
        <v>1855</v>
      </c>
      <c r="E2210" s="2" t="s">
        <v>42</v>
      </c>
      <c r="F2210" s="2" t="s">
        <v>2210</v>
      </c>
      <c r="J2210" s="2" t="s">
        <v>2218</v>
      </c>
      <c r="K2210" s="2" t="s">
        <v>149</v>
      </c>
      <c r="L2210" s="2" t="s">
        <v>55</v>
      </c>
      <c r="M2210" s="2" t="s">
        <v>2220</v>
      </c>
      <c r="N2210" s="2">
        <v>2016</v>
      </c>
      <c r="O2210" s="9">
        <v>42594</v>
      </c>
      <c r="P2210" s="30">
        <v>45.43416666666667</v>
      </c>
      <c r="Q2210" s="30">
        <v>-60.806666666666665</v>
      </c>
      <c r="R2210" s="11">
        <v>71.12</v>
      </c>
      <c r="S2210" s="11">
        <v>71.12</v>
      </c>
      <c r="T2210" s="2" t="s">
        <v>39</v>
      </c>
      <c r="U2210" s="2" t="s">
        <v>52</v>
      </c>
      <c r="V2210" s="2" t="s">
        <v>149</v>
      </c>
      <c r="W2210" s="11"/>
      <c r="X2210" s="11"/>
      <c r="AD2210" s="2" t="s">
        <v>1858</v>
      </c>
    </row>
    <row r="2211" spans="1:30" x14ac:dyDescent="0.2">
      <c r="A2211" s="2">
        <v>63</v>
      </c>
      <c r="B2211" s="2">
        <v>63</v>
      </c>
      <c r="C2211" s="2">
        <v>263</v>
      </c>
      <c r="D2211" s="2" t="s">
        <v>1855</v>
      </c>
      <c r="E2211" s="2" t="s">
        <v>42</v>
      </c>
      <c r="F2211" s="2" t="s">
        <v>2211</v>
      </c>
      <c r="J2211" s="2" t="s">
        <v>2218</v>
      </c>
      <c r="K2211" s="2" t="s">
        <v>2219</v>
      </c>
      <c r="L2211" s="2" t="s">
        <v>55</v>
      </c>
      <c r="M2211" s="2" t="s">
        <v>2220</v>
      </c>
      <c r="N2211" s="2">
        <v>2016</v>
      </c>
      <c r="O2211" s="9">
        <v>42594</v>
      </c>
      <c r="P2211" s="30">
        <v>45.541166666666669</v>
      </c>
      <c r="Q2211" s="30">
        <v>-60.630483333333331</v>
      </c>
      <c r="R2211" s="11">
        <v>101.6</v>
      </c>
      <c r="S2211" s="11">
        <v>101.6</v>
      </c>
      <c r="T2211" s="2" t="s">
        <v>39</v>
      </c>
      <c r="U2211" s="2" t="s">
        <v>52</v>
      </c>
      <c r="V2211" s="2" t="s">
        <v>149</v>
      </c>
      <c r="W2211" s="11"/>
      <c r="X2211" s="11"/>
      <c r="AD2211" s="2" t="s">
        <v>1858</v>
      </c>
    </row>
    <row r="2212" spans="1:30" x14ac:dyDescent="0.2">
      <c r="A2212" s="2">
        <v>84</v>
      </c>
      <c r="B2212" s="2">
        <v>84</v>
      </c>
      <c r="C2212" s="2">
        <v>263</v>
      </c>
      <c r="D2212" s="2" t="s">
        <v>1855</v>
      </c>
      <c r="E2212" s="2" t="s">
        <v>42</v>
      </c>
      <c r="F2212" s="2" t="s">
        <v>2212</v>
      </c>
      <c r="J2212" s="2" t="s">
        <v>2218</v>
      </c>
      <c r="K2212" s="2" t="s">
        <v>2219</v>
      </c>
      <c r="L2212" s="2" t="s">
        <v>55</v>
      </c>
      <c r="M2212" s="2" t="s">
        <v>2220</v>
      </c>
      <c r="N2212" s="2">
        <v>2016</v>
      </c>
      <c r="O2212" s="9">
        <v>42594</v>
      </c>
      <c r="P2212" s="30">
        <v>45.533333333333331</v>
      </c>
      <c r="Q2212" s="30">
        <v>-60.666666666666664</v>
      </c>
      <c r="R2212" s="11">
        <v>101.6</v>
      </c>
      <c r="S2212" s="11">
        <v>101.6</v>
      </c>
      <c r="T2212" s="2" t="s">
        <v>39</v>
      </c>
      <c r="U2212" s="2" t="s">
        <v>52</v>
      </c>
      <c r="V2212" s="2" t="s">
        <v>149</v>
      </c>
      <c r="W2212" s="11"/>
      <c r="X2212" s="11"/>
      <c r="AD2212" s="2" t="s">
        <v>1858</v>
      </c>
    </row>
    <row r="2213" spans="1:30" x14ac:dyDescent="0.2">
      <c r="A2213" s="2">
        <v>87</v>
      </c>
      <c r="B2213" s="2">
        <v>87</v>
      </c>
      <c r="C2213" s="2">
        <v>263</v>
      </c>
      <c r="D2213" s="2" t="s">
        <v>1855</v>
      </c>
      <c r="E2213" s="2" t="s">
        <v>42</v>
      </c>
      <c r="F2213" s="2" t="s">
        <v>2213</v>
      </c>
      <c r="J2213" s="2" t="s">
        <v>2218</v>
      </c>
      <c r="K2213" s="2" t="s">
        <v>149</v>
      </c>
      <c r="L2213" s="2" t="s">
        <v>55</v>
      </c>
      <c r="M2213" s="2" t="s">
        <v>2220</v>
      </c>
      <c r="N2213" s="2">
        <v>2016</v>
      </c>
      <c r="O2213" s="9">
        <v>42602</v>
      </c>
      <c r="P2213" s="30">
        <v>44.033749999999998</v>
      </c>
      <c r="Q2213" s="30">
        <v>-63.973700000000001</v>
      </c>
      <c r="R2213" s="11">
        <v>142.24</v>
      </c>
      <c r="S2213" s="11">
        <v>142.24</v>
      </c>
      <c r="T2213" s="2" t="s">
        <v>39</v>
      </c>
      <c r="U2213" s="2" t="s">
        <v>52</v>
      </c>
      <c r="V2213" s="2" t="s">
        <v>149</v>
      </c>
      <c r="W2213" s="11"/>
      <c r="X2213" s="11"/>
      <c r="AD2213" s="2" t="s">
        <v>1858</v>
      </c>
    </row>
    <row r="2214" spans="1:30" x14ac:dyDescent="0.2">
      <c r="A2214" s="2">
        <v>89</v>
      </c>
      <c r="B2214" s="2">
        <v>89</v>
      </c>
      <c r="C2214" s="2">
        <v>263</v>
      </c>
      <c r="D2214" s="2" t="s">
        <v>1855</v>
      </c>
      <c r="E2214" s="2" t="s">
        <v>42</v>
      </c>
      <c r="F2214" s="2" t="s">
        <v>2214</v>
      </c>
      <c r="J2214" s="2" t="s">
        <v>2218</v>
      </c>
      <c r="K2214" s="2" t="s">
        <v>2219</v>
      </c>
      <c r="L2214" s="2" t="s">
        <v>55</v>
      </c>
      <c r="M2214" s="2" t="s">
        <v>2220</v>
      </c>
      <c r="N2214" s="2">
        <v>2016</v>
      </c>
      <c r="O2214" s="9">
        <v>42603</v>
      </c>
      <c r="P2214" s="30">
        <v>44.033749999999998</v>
      </c>
      <c r="Q2214" s="30">
        <v>-63.973700000000001</v>
      </c>
      <c r="R2214" s="11">
        <v>88.9</v>
      </c>
      <c r="S2214" s="11">
        <v>88.9</v>
      </c>
      <c r="T2214" s="2" t="s">
        <v>39</v>
      </c>
      <c r="U2214" s="2" t="s">
        <v>52</v>
      </c>
      <c r="V2214" s="2" t="s">
        <v>149</v>
      </c>
      <c r="W2214" s="11"/>
      <c r="X2214" s="11"/>
      <c r="AD2214" s="2" t="s">
        <v>1858</v>
      </c>
    </row>
    <row r="2215" spans="1:30" x14ac:dyDescent="0.2">
      <c r="A2215" s="2">
        <v>90</v>
      </c>
      <c r="B2215" s="2">
        <v>90</v>
      </c>
      <c r="C2215" s="2">
        <v>263</v>
      </c>
      <c r="D2215" s="2" t="s">
        <v>1855</v>
      </c>
      <c r="E2215" s="2" t="s">
        <v>42</v>
      </c>
      <c r="F2215" s="2" t="s">
        <v>2215</v>
      </c>
      <c r="J2215" s="2" t="s">
        <v>2218</v>
      </c>
      <c r="K2215" s="2" t="s">
        <v>2219</v>
      </c>
      <c r="L2215" s="2" t="s">
        <v>55</v>
      </c>
      <c r="M2215" s="2" t="s">
        <v>2220</v>
      </c>
      <c r="N2215" s="2">
        <v>2016</v>
      </c>
      <c r="O2215" s="9">
        <v>42603</v>
      </c>
      <c r="P2215" s="30">
        <v>44.033749999999998</v>
      </c>
      <c r="Q2215" s="30">
        <v>-63.973700000000001</v>
      </c>
      <c r="R2215" s="11">
        <v>124.46000000000001</v>
      </c>
      <c r="S2215" s="11">
        <v>124.46000000000001</v>
      </c>
      <c r="T2215" s="2" t="s">
        <v>39</v>
      </c>
      <c r="U2215" s="2" t="s">
        <v>52</v>
      </c>
      <c r="V2215" s="2" t="s">
        <v>149</v>
      </c>
      <c r="W2215" s="11"/>
      <c r="X2215" s="11"/>
      <c r="AD2215" s="2" t="s">
        <v>1858</v>
      </c>
    </row>
    <row r="2216" spans="1:30" x14ac:dyDescent="0.2">
      <c r="A2216" s="2">
        <v>91</v>
      </c>
      <c r="B2216" s="2">
        <v>91</v>
      </c>
      <c r="C2216" s="2">
        <v>263</v>
      </c>
      <c r="D2216" s="2" t="s">
        <v>1855</v>
      </c>
      <c r="E2216" s="2" t="s">
        <v>42</v>
      </c>
      <c r="F2216" s="2" t="s">
        <v>2216</v>
      </c>
      <c r="J2216" s="2" t="s">
        <v>2218</v>
      </c>
      <c r="K2216" s="2" t="s">
        <v>149</v>
      </c>
      <c r="L2216" s="2" t="s">
        <v>55</v>
      </c>
      <c r="M2216" s="2" t="s">
        <v>2220</v>
      </c>
      <c r="N2216" s="2">
        <v>2016</v>
      </c>
      <c r="O2216" s="9">
        <v>42603</v>
      </c>
      <c r="P2216" s="30">
        <v>44.033749999999998</v>
      </c>
      <c r="Q2216" s="30">
        <v>-63.973700000000001</v>
      </c>
      <c r="R2216" s="11">
        <v>119.38</v>
      </c>
      <c r="S2216" s="11">
        <v>119.38</v>
      </c>
      <c r="T2216" s="2" t="s">
        <v>39</v>
      </c>
      <c r="U2216" s="2" t="s">
        <v>52</v>
      </c>
      <c r="V2216" s="2" t="s">
        <v>149</v>
      </c>
      <c r="W2216" s="11"/>
      <c r="X2216" s="11"/>
      <c r="AD2216" s="2" t="s">
        <v>1858</v>
      </c>
    </row>
    <row r="2217" spans="1:30" x14ac:dyDescent="0.2">
      <c r="A2217" s="2">
        <v>93</v>
      </c>
      <c r="B2217" s="2">
        <v>93</v>
      </c>
      <c r="C2217" s="2">
        <v>263</v>
      </c>
      <c r="D2217" s="2" t="s">
        <v>1855</v>
      </c>
      <c r="E2217" s="2" t="s">
        <v>42</v>
      </c>
      <c r="F2217" s="2" t="s">
        <v>2217</v>
      </c>
      <c r="J2217" s="2" t="s">
        <v>2218</v>
      </c>
      <c r="K2217" s="2" t="s">
        <v>2219</v>
      </c>
      <c r="L2217" s="2" t="s">
        <v>55</v>
      </c>
      <c r="M2217" s="2" t="s">
        <v>2220</v>
      </c>
      <c r="N2217" s="2">
        <v>2016</v>
      </c>
      <c r="O2217" s="9">
        <v>42603</v>
      </c>
      <c r="P2217" s="30">
        <v>44.033749999999998</v>
      </c>
      <c r="Q2217" s="30">
        <v>-63.973700000000001</v>
      </c>
      <c r="R2217" s="11">
        <v>191.77</v>
      </c>
      <c r="S2217" s="11">
        <v>191.77</v>
      </c>
      <c r="T2217" s="2" t="s">
        <v>39</v>
      </c>
      <c r="U2217" s="2" t="s">
        <v>52</v>
      </c>
      <c r="V2217" s="2" t="s">
        <v>149</v>
      </c>
      <c r="W2217" s="11"/>
      <c r="X2217" s="11"/>
      <c r="AD2217" s="2" t="s">
        <v>1858</v>
      </c>
    </row>
    <row r="2218" spans="1:30" x14ac:dyDescent="0.2">
      <c r="A2218" s="2">
        <v>5</v>
      </c>
      <c r="B2218" s="2">
        <v>5</v>
      </c>
      <c r="C2218" s="2">
        <v>274</v>
      </c>
      <c r="D2218" s="2" t="s">
        <v>1855</v>
      </c>
      <c r="E2218" s="2" t="s">
        <v>42</v>
      </c>
      <c r="F2218" s="2" t="s">
        <v>2223</v>
      </c>
      <c r="J2218" s="2" t="s">
        <v>30</v>
      </c>
      <c r="K2218" s="2" t="s">
        <v>149</v>
      </c>
      <c r="L2218" s="2" t="s">
        <v>143</v>
      </c>
      <c r="M2218" s="2" t="s">
        <v>38</v>
      </c>
      <c r="N2218" s="2">
        <v>2016</v>
      </c>
      <c r="O2218" s="9">
        <v>42559</v>
      </c>
      <c r="P2218" s="11">
        <v>-35.350999999999999</v>
      </c>
      <c r="Q2218" s="2">
        <v>-52.276166666666668</v>
      </c>
      <c r="R2218" s="11">
        <v>80</v>
      </c>
      <c r="S2218" s="2">
        <v>80</v>
      </c>
      <c r="T2218" s="2" t="s">
        <v>39</v>
      </c>
      <c r="U2218" s="2" t="s">
        <v>40</v>
      </c>
      <c r="V2218" s="2" t="s">
        <v>2068</v>
      </c>
      <c r="AD2218" s="2" t="s">
        <v>1858</v>
      </c>
    </row>
    <row r="2219" spans="1:30" x14ac:dyDescent="0.2">
      <c r="A2219" s="2">
        <v>75</v>
      </c>
      <c r="B2219" s="2">
        <v>75</v>
      </c>
      <c r="C2219" s="2">
        <v>274</v>
      </c>
      <c r="D2219" s="2" t="s">
        <v>1855</v>
      </c>
      <c r="E2219" s="2" t="s">
        <v>42</v>
      </c>
      <c r="F2219" s="2" t="s">
        <v>2224</v>
      </c>
      <c r="J2219" s="2" t="s">
        <v>30</v>
      </c>
      <c r="K2219" s="2" t="s">
        <v>149</v>
      </c>
      <c r="L2219" s="2" t="s">
        <v>143</v>
      </c>
      <c r="M2219" s="2" t="s">
        <v>38</v>
      </c>
      <c r="N2219" s="2">
        <v>2016</v>
      </c>
      <c r="O2219" s="9">
        <v>42554</v>
      </c>
      <c r="P2219" s="11">
        <v>-36.188000000000002</v>
      </c>
      <c r="Q2219" s="2">
        <v>-52.850666666666669</v>
      </c>
      <c r="R2219" s="11">
        <v>181</v>
      </c>
      <c r="S2219" s="2">
        <v>181</v>
      </c>
      <c r="T2219" s="2" t="s">
        <v>39</v>
      </c>
      <c r="U2219" s="2" t="s">
        <v>40</v>
      </c>
      <c r="V2219" s="2" t="s">
        <v>2068</v>
      </c>
      <c r="AD2219" s="2" t="s">
        <v>1858</v>
      </c>
    </row>
    <row r="2220" spans="1:30" x14ac:dyDescent="0.2">
      <c r="A2220" s="2">
        <v>408</v>
      </c>
      <c r="B2220" s="2">
        <v>408</v>
      </c>
      <c r="C2220" s="2">
        <v>274</v>
      </c>
      <c r="D2220" s="2" t="s">
        <v>1855</v>
      </c>
      <c r="E2220" s="2" t="s">
        <v>42</v>
      </c>
      <c r="F2220" s="2" t="s">
        <v>2225</v>
      </c>
      <c r="G2220" s="2" t="s">
        <v>2226</v>
      </c>
      <c r="J2220" s="2" t="s">
        <v>30</v>
      </c>
      <c r="K2220" s="2" t="s">
        <v>149</v>
      </c>
      <c r="L2220" s="2" t="s">
        <v>143</v>
      </c>
      <c r="M2220" s="2" t="s">
        <v>38</v>
      </c>
      <c r="N2220" s="2">
        <v>2016</v>
      </c>
      <c r="O2220" s="9">
        <v>42552</v>
      </c>
      <c r="P2220" s="11">
        <v>-35.12316666666667</v>
      </c>
      <c r="Q2220" s="2">
        <v>-52.13216666666667</v>
      </c>
      <c r="R2220" s="11">
        <v>158</v>
      </c>
      <c r="S2220" s="2">
        <v>158</v>
      </c>
      <c r="T2220" s="2" t="s">
        <v>39</v>
      </c>
      <c r="U2220" s="2" t="s">
        <v>40</v>
      </c>
      <c r="V2220" s="2" t="s">
        <v>2068</v>
      </c>
      <c r="AD2220" s="2" t="s">
        <v>1858</v>
      </c>
    </row>
    <row r="2221" spans="1:30" x14ac:dyDescent="0.2">
      <c r="A2221" s="2">
        <v>457</v>
      </c>
      <c r="B2221" s="2">
        <v>457</v>
      </c>
      <c r="C2221" s="2">
        <v>274</v>
      </c>
      <c r="D2221" s="2" t="s">
        <v>1855</v>
      </c>
      <c r="E2221" s="2" t="s">
        <v>42</v>
      </c>
      <c r="F2221" s="2" t="s">
        <v>2227</v>
      </c>
      <c r="G2221" s="2" t="s">
        <v>2228</v>
      </c>
      <c r="J2221" s="2" t="s">
        <v>30</v>
      </c>
      <c r="K2221" s="2" t="s">
        <v>149</v>
      </c>
      <c r="L2221" s="2" t="s">
        <v>143</v>
      </c>
      <c r="M2221" s="2" t="s">
        <v>38</v>
      </c>
      <c r="N2221" s="2">
        <v>2016</v>
      </c>
      <c r="O2221" s="9">
        <v>42554</v>
      </c>
      <c r="P2221" s="11">
        <v>-36.188000000000002</v>
      </c>
      <c r="Q2221" s="2">
        <v>-52.850666666666669</v>
      </c>
      <c r="R2221" s="11">
        <v>179</v>
      </c>
      <c r="S2221" s="2">
        <v>179</v>
      </c>
      <c r="T2221" s="2" t="s">
        <v>39</v>
      </c>
      <c r="U2221" s="2" t="s">
        <v>40</v>
      </c>
      <c r="V2221" s="2" t="s">
        <v>2068</v>
      </c>
      <c r="AD2221" s="2" t="s">
        <v>1858</v>
      </c>
    </row>
    <row r="2222" spans="1:30" x14ac:dyDescent="0.2">
      <c r="A2222" s="2">
        <v>461</v>
      </c>
      <c r="B2222" s="2">
        <v>461</v>
      </c>
      <c r="C2222" s="2">
        <v>274</v>
      </c>
      <c r="D2222" s="2" t="s">
        <v>1855</v>
      </c>
      <c r="E2222" s="2" t="s">
        <v>42</v>
      </c>
      <c r="F2222" s="2" t="s">
        <v>2229</v>
      </c>
      <c r="G2222" s="2" t="s">
        <v>2230</v>
      </c>
      <c r="J2222" s="2" t="s">
        <v>30</v>
      </c>
      <c r="K2222" s="2" t="s">
        <v>35</v>
      </c>
      <c r="L2222" s="2" t="s">
        <v>143</v>
      </c>
      <c r="M2222" s="2" t="s">
        <v>38</v>
      </c>
      <c r="N2222" s="2">
        <v>2016</v>
      </c>
      <c r="O2222" s="9">
        <v>42554</v>
      </c>
      <c r="P2222" s="11">
        <v>-36.188000000000002</v>
      </c>
      <c r="Q2222" s="2">
        <v>-52.850666666666669</v>
      </c>
      <c r="R2222" s="11">
        <v>191</v>
      </c>
      <c r="S2222" s="2">
        <v>191</v>
      </c>
      <c r="T2222" s="2" t="s">
        <v>39</v>
      </c>
      <c r="U2222" s="2" t="s">
        <v>40</v>
      </c>
      <c r="V2222" s="2" t="s">
        <v>2068</v>
      </c>
      <c r="AD2222" s="2" t="s">
        <v>1858</v>
      </c>
    </row>
    <row r="2223" spans="1:30" x14ac:dyDescent="0.2">
      <c r="A2223" s="2">
        <v>463</v>
      </c>
      <c r="B2223" s="2">
        <v>463</v>
      </c>
      <c r="C2223" s="2">
        <v>274</v>
      </c>
      <c r="D2223" s="2" t="s">
        <v>1855</v>
      </c>
      <c r="E2223" s="2" t="s">
        <v>42</v>
      </c>
      <c r="F2223" s="2" t="s">
        <v>2231</v>
      </c>
      <c r="J2223" s="2" t="s">
        <v>30</v>
      </c>
      <c r="K2223" s="2" t="s">
        <v>149</v>
      </c>
      <c r="L2223" s="2" t="s">
        <v>143</v>
      </c>
      <c r="M2223" s="2" t="s">
        <v>38</v>
      </c>
      <c r="N2223" s="2">
        <v>2016</v>
      </c>
      <c r="O2223" s="9">
        <v>42554</v>
      </c>
      <c r="P2223" s="11">
        <v>-36.188000000000002</v>
      </c>
      <c r="Q2223" s="2">
        <v>-52.850666666666669</v>
      </c>
      <c r="R2223" s="11">
        <v>177</v>
      </c>
      <c r="S2223" s="2">
        <v>177</v>
      </c>
      <c r="T2223" s="2" t="s">
        <v>39</v>
      </c>
      <c r="U2223" s="2" t="s">
        <v>40</v>
      </c>
      <c r="V2223" s="2" t="s">
        <v>2068</v>
      </c>
      <c r="AD2223" s="2" t="s">
        <v>1858</v>
      </c>
    </row>
    <row r="2224" spans="1:30" x14ac:dyDescent="0.2">
      <c r="A2224" s="2">
        <v>468</v>
      </c>
      <c r="B2224" s="2">
        <v>468</v>
      </c>
      <c r="C2224" s="2">
        <v>274</v>
      </c>
      <c r="D2224" s="2" t="s">
        <v>1855</v>
      </c>
      <c r="E2224" s="2" t="s">
        <v>42</v>
      </c>
      <c r="F2224" s="2" t="s">
        <v>2232</v>
      </c>
      <c r="G2224" s="2" t="s">
        <v>2233</v>
      </c>
      <c r="J2224" s="2" t="s">
        <v>30</v>
      </c>
      <c r="K2224" s="2" t="s">
        <v>149</v>
      </c>
      <c r="L2224" s="2" t="s">
        <v>143</v>
      </c>
      <c r="M2224" s="2" t="s">
        <v>38</v>
      </c>
      <c r="N2224" s="2">
        <v>2016</v>
      </c>
      <c r="O2224" s="9">
        <v>42554</v>
      </c>
      <c r="P2224" s="11">
        <v>-36.188000000000002</v>
      </c>
      <c r="Q2224" s="2">
        <v>-52.850666666666669</v>
      </c>
      <c r="R2224" s="11">
        <v>181</v>
      </c>
      <c r="S2224" s="2">
        <v>181</v>
      </c>
      <c r="T2224" s="2" t="s">
        <v>39</v>
      </c>
      <c r="U2224" s="2" t="s">
        <v>40</v>
      </c>
      <c r="V2224" s="2" t="s">
        <v>2068</v>
      </c>
      <c r="AD2224" s="2" t="s">
        <v>1858</v>
      </c>
    </row>
    <row r="2225" spans="1:30" x14ac:dyDescent="0.2">
      <c r="A2225" s="2">
        <v>482</v>
      </c>
      <c r="B2225" s="2">
        <v>482</v>
      </c>
      <c r="C2225" s="2">
        <v>274</v>
      </c>
      <c r="D2225" s="2" t="s">
        <v>1855</v>
      </c>
      <c r="E2225" s="2" t="s">
        <v>42</v>
      </c>
      <c r="F2225" s="2" t="s">
        <v>2234</v>
      </c>
      <c r="G2225" s="2" t="s">
        <v>2235</v>
      </c>
      <c r="J2225" s="2" t="s">
        <v>30</v>
      </c>
      <c r="K2225" s="2" t="s">
        <v>149</v>
      </c>
      <c r="L2225" s="2" t="s">
        <v>143</v>
      </c>
      <c r="M2225" s="2" t="s">
        <v>38</v>
      </c>
      <c r="N2225" s="2">
        <v>2016</v>
      </c>
      <c r="O2225" s="9">
        <v>42559</v>
      </c>
      <c r="P2225" s="11">
        <v>-35.350999999999999</v>
      </c>
      <c r="Q2225" s="2">
        <v>-52.276166666666668</v>
      </c>
      <c r="R2225" s="11">
        <v>180</v>
      </c>
      <c r="S2225" s="2">
        <v>180</v>
      </c>
      <c r="T2225" s="2" t="s">
        <v>39</v>
      </c>
      <c r="U2225" s="2" t="s">
        <v>40</v>
      </c>
      <c r="V2225" s="2" t="s">
        <v>2068</v>
      </c>
      <c r="AD2225" s="2" t="s">
        <v>1858</v>
      </c>
    </row>
    <row r="2226" spans="1:30" x14ac:dyDescent="0.2">
      <c r="A2226" s="2">
        <v>483</v>
      </c>
      <c r="B2226" s="2">
        <v>483</v>
      </c>
      <c r="C2226" s="2">
        <v>274</v>
      </c>
      <c r="D2226" s="2" t="s">
        <v>1855</v>
      </c>
      <c r="E2226" s="2" t="s">
        <v>42</v>
      </c>
      <c r="F2226" s="2" t="s">
        <v>2236</v>
      </c>
      <c r="G2226" s="2" t="s">
        <v>2237</v>
      </c>
      <c r="J2226" s="2" t="s">
        <v>30</v>
      </c>
      <c r="K2226" s="2" t="s">
        <v>149</v>
      </c>
      <c r="L2226" s="2" t="s">
        <v>143</v>
      </c>
      <c r="M2226" s="2" t="s">
        <v>38</v>
      </c>
      <c r="N2226" s="2">
        <v>2016</v>
      </c>
      <c r="O2226" s="9">
        <v>42559</v>
      </c>
      <c r="P2226" s="11">
        <v>-35.350999999999999</v>
      </c>
      <c r="Q2226" s="2">
        <v>-52.276166666666668</v>
      </c>
      <c r="R2226" s="11">
        <v>168</v>
      </c>
      <c r="S2226" s="2">
        <v>168</v>
      </c>
      <c r="T2226" s="2" t="s">
        <v>39</v>
      </c>
      <c r="U2226" s="2" t="s">
        <v>40</v>
      </c>
      <c r="V2226" s="2" t="s">
        <v>2068</v>
      </c>
      <c r="AD2226" s="2" t="s">
        <v>1858</v>
      </c>
    </row>
    <row r="2227" spans="1:30" x14ac:dyDescent="0.2">
      <c r="A2227" s="2">
        <v>488</v>
      </c>
      <c r="B2227" s="2">
        <v>488</v>
      </c>
      <c r="C2227" s="2">
        <v>274</v>
      </c>
      <c r="D2227" s="2" t="s">
        <v>1855</v>
      </c>
      <c r="E2227" s="2" t="s">
        <v>42</v>
      </c>
      <c r="F2227" s="2" t="s">
        <v>2238</v>
      </c>
      <c r="G2227" s="2" t="s">
        <v>2239</v>
      </c>
      <c r="J2227" s="2" t="s">
        <v>30</v>
      </c>
      <c r="K2227" s="2" t="s">
        <v>149</v>
      </c>
      <c r="L2227" s="2" t="s">
        <v>143</v>
      </c>
      <c r="M2227" s="2" t="s">
        <v>38</v>
      </c>
      <c r="N2227" s="2">
        <v>2016</v>
      </c>
      <c r="O2227" s="9">
        <v>42559</v>
      </c>
      <c r="P2227" s="11">
        <v>-35.350999999999999</v>
      </c>
      <c r="Q2227" s="2">
        <v>-52.276166666666668</v>
      </c>
      <c r="R2227" s="11">
        <v>192</v>
      </c>
      <c r="S2227" s="2">
        <v>192</v>
      </c>
      <c r="T2227" s="2" t="s">
        <v>39</v>
      </c>
      <c r="U2227" s="2" t="s">
        <v>40</v>
      </c>
      <c r="V2227" s="2" t="s">
        <v>2068</v>
      </c>
      <c r="AD2227" s="2" t="s">
        <v>1858</v>
      </c>
    </row>
    <row r="2228" spans="1:30" x14ac:dyDescent="0.2">
      <c r="A2228" s="2">
        <v>1</v>
      </c>
      <c r="B2228" s="2">
        <v>1</v>
      </c>
      <c r="C2228" s="2">
        <v>279</v>
      </c>
      <c r="D2228" s="2" t="s">
        <v>1855</v>
      </c>
      <c r="E2228" s="2" t="s">
        <v>42</v>
      </c>
      <c r="F2228" s="2" t="s">
        <v>2240</v>
      </c>
      <c r="J2228" s="2" t="s">
        <v>30</v>
      </c>
      <c r="K2228" s="2" t="s">
        <v>2219</v>
      </c>
      <c r="L2228" s="2" t="s">
        <v>55</v>
      </c>
      <c r="M2228" s="2" t="s">
        <v>2389</v>
      </c>
      <c r="N2228" s="2">
        <v>2017</v>
      </c>
      <c r="O2228" s="9">
        <v>42959</v>
      </c>
      <c r="P2228" s="11">
        <v>44.15</v>
      </c>
      <c r="Q2228" s="2">
        <v>-67</v>
      </c>
      <c r="R2228" s="11">
        <v>182.88</v>
      </c>
      <c r="S2228" s="2">
        <v>182.88</v>
      </c>
      <c r="T2228" s="2" t="s">
        <v>39</v>
      </c>
      <c r="U2228" s="2" t="s">
        <v>52</v>
      </c>
      <c r="V2228" s="2" t="s">
        <v>2068</v>
      </c>
      <c r="AD2228" s="2" t="s">
        <v>1858</v>
      </c>
    </row>
    <row r="2229" spans="1:30" x14ac:dyDescent="0.2">
      <c r="A2229" s="2">
        <v>9</v>
      </c>
      <c r="B2229" s="2">
        <v>9</v>
      </c>
      <c r="C2229" s="2">
        <v>279</v>
      </c>
      <c r="D2229" s="2" t="s">
        <v>1855</v>
      </c>
      <c r="E2229" s="2" t="s">
        <v>42</v>
      </c>
      <c r="F2229" s="2" t="s">
        <v>2241</v>
      </c>
      <c r="J2229" s="2" t="s">
        <v>30</v>
      </c>
      <c r="K2229" s="2" t="s">
        <v>35</v>
      </c>
      <c r="L2229" s="2" t="s">
        <v>55</v>
      </c>
      <c r="M2229" s="2" t="s">
        <v>2389</v>
      </c>
      <c r="N2229" s="2">
        <v>2017</v>
      </c>
      <c r="O2229" s="9">
        <v>42957</v>
      </c>
      <c r="P2229" s="11">
        <v>44</v>
      </c>
      <c r="Q2229" s="2">
        <v>-66.77</v>
      </c>
      <c r="R2229" s="11">
        <v>121.92</v>
      </c>
      <c r="S2229" s="2">
        <v>121.92</v>
      </c>
      <c r="T2229" s="2" t="s">
        <v>39</v>
      </c>
      <c r="U2229" s="2" t="s">
        <v>2390</v>
      </c>
      <c r="V2229" s="2" t="s">
        <v>2068</v>
      </c>
      <c r="AD2229" s="2" t="s">
        <v>1858</v>
      </c>
    </row>
    <row r="2230" spans="1:30" x14ac:dyDescent="0.2">
      <c r="A2230" s="2">
        <v>12</v>
      </c>
      <c r="B2230" s="2">
        <v>12</v>
      </c>
      <c r="C2230" s="2">
        <v>279</v>
      </c>
      <c r="D2230" s="2" t="s">
        <v>1855</v>
      </c>
      <c r="E2230" s="2" t="s">
        <v>42</v>
      </c>
      <c r="F2230" s="2" t="s">
        <v>2242</v>
      </c>
      <c r="J2230" s="2" t="s">
        <v>30</v>
      </c>
      <c r="K2230" s="2" t="s">
        <v>149</v>
      </c>
      <c r="L2230" s="2" t="s">
        <v>55</v>
      </c>
      <c r="M2230" s="2" t="s">
        <v>2220</v>
      </c>
      <c r="N2230" s="2">
        <v>2017</v>
      </c>
      <c r="O2230" s="9">
        <v>42959</v>
      </c>
      <c r="P2230" s="11">
        <v>44.13</v>
      </c>
      <c r="Q2230" s="2">
        <v>-67.03</v>
      </c>
      <c r="R2230" s="11">
        <v>220.98</v>
      </c>
      <c r="S2230" s="2">
        <v>220.98</v>
      </c>
      <c r="T2230" s="2" t="s">
        <v>39</v>
      </c>
      <c r="U2230" s="2" t="s">
        <v>52</v>
      </c>
      <c r="V2230" s="2" t="s">
        <v>2068</v>
      </c>
      <c r="AD2230" s="2" t="s">
        <v>1858</v>
      </c>
    </row>
    <row r="2231" spans="1:30" x14ac:dyDescent="0.2">
      <c r="A2231" s="2">
        <v>17</v>
      </c>
      <c r="B2231" s="2">
        <v>17</v>
      </c>
      <c r="C2231" s="2">
        <v>279</v>
      </c>
      <c r="D2231" s="2" t="s">
        <v>1855</v>
      </c>
      <c r="E2231" s="2" t="s">
        <v>42</v>
      </c>
      <c r="F2231" s="2" t="s">
        <v>2243</v>
      </c>
      <c r="J2231" s="2" t="s">
        <v>30</v>
      </c>
      <c r="K2231" s="2" t="s">
        <v>35</v>
      </c>
      <c r="L2231" s="2" t="s">
        <v>55</v>
      </c>
      <c r="M2231" s="2" t="s">
        <v>2389</v>
      </c>
      <c r="N2231" s="2">
        <v>2017</v>
      </c>
      <c r="O2231" s="9">
        <v>42958</v>
      </c>
      <c r="P2231" s="11">
        <v>45.29</v>
      </c>
      <c r="Q2231" s="2">
        <v>-60.48</v>
      </c>
      <c r="R2231" s="11">
        <v>91</v>
      </c>
      <c r="S2231" s="2">
        <v>91</v>
      </c>
      <c r="T2231" s="2" t="s">
        <v>39</v>
      </c>
      <c r="U2231" s="2" t="s">
        <v>52</v>
      </c>
      <c r="V2231" s="2" t="s">
        <v>41</v>
      </c>
      <c r="AD2231" s="2" t="s">
        <v>1858</v>
      </c>
    </row>
    <row r="2232" spans="1:30" x14ac:dyDescent="0.2">
      <c r="A2232" s="2">
        <v>24</v>
      </c>
      <c r="B2232" s="2">
        <v>24</v>
      </c>
      <c r="C2232" s="2">
        <v>279</v>
      </c>
      <c r="D2232" s="2" t="s">
        <v>1855</v>
      </c>
      <c r="E2232" s="2" t="s">
        <v>42</v>
      </c>
      <c r="F2232" s="2" t="s">
        <v>2244</v>
      </c>
      <c r="J2232" s="2" t="s">
        <v>30</v>
      </c>
      <c r="K2232" s="2" t="s">
        <v>2219</v>
      </c>
      <c r="L2232" s="2" t="s">
        <v>55</v>
      </c>
      <c r="M2232" s="2" t="s">
        <v>2389</v>
      </c>
      <c r="N2232" s="2">
        <v>2017</v>
      </c>
      <c r="O2232" s="9">
        <v>42975</v>
      </c>
      <c r="P2232" s="11">
        <v>44.33</v>
      </c>
      <c r="Q2232" s="2">
        <v>-63.42</v>
      </c>
      <c r="R2232" s="11">
        <v>89</v>
      </c>
      <c r="S2232" s="2">
        <v>89</v>
      </c>
      <c r="T2232" s="2" t="s">
        <v>39</v>
      </c>
      <c r="U2232" s="2" t="s">
        <v>2390</v>
      </c>
      <c r="V2232" s="2" t="s">
        <v>2068</v>
      </c>
      <c r="AD2232" s="2" t="s">
        <v>1858</v>
      </c>
    </row>
    <row r="2233" spans="1:30" x14ac:dyDescent="0.2">
      <c r="A2233" s="2">
        <v>27</v>
      </c>
      <c r="B2233" s="2">
        <v>27</v>
      </c>
      <c r="C2233" s="2">
        <v>279</v>
      </c>
      <c r="D2233" s="2" t="s">
        <v>1855</v>
      </c>
      <c r="E2233" s="2" t="s">
        <v>42</v>
      </c>
      <c r="F2233" s="2" t="s">
        <v>2245</v>
      </c>
      <c r="J2233" s="2" t="s">
        <v>30</v>
      </c>
      <c r="K2233" s="2" t="s">
        <v>2219</v>
      </c>
      <c r="L2233" s="2" t="s">
        <v>55</v>
      </c>
      <c r="M2233" s="2" t="s">
        <v>2220</v>
      </c>
      <c r="N2233" s="2">
        <v>2017</v>
      </c>
      <c r="O2233" s="9">
        <v>42976</v>
      </c>
      <c r="P2233" s="11">
        <v>44.34</v>
      </c>
      <c r="Q2233" s="2">
        <v>-63.36</v>
      </c>
      <c r="R2233" s="11">
        <v>95</v>
      </c>
      <c r="S2233" s="2">
        <v>95</v>
      </c>
      <c r="T2233" s="2" t="s">
        <v>39</v>
      </c>
      <c r="U2233" s="2" t="s">
        <v>2390</v>
      </c>
      <c r="V2233" s="2" t="s">
        <v>2068</v>
      </c>
      <c r="AD2233" s="2" t="s">
        <v>1858</v>
      </c>
    </row>
    <row r="2234" spans="1:30" x14ac:dyDescent="0.2">
      <c r="A2234" s="2">
        <v>33</v>
      </c>
      <c r="B2234" s="2">
        <v>33</v>
      </c>
      <c r="C2234" s="2">
        <v>279</v>
      </c>
      <c r="D2234" s="2" t="s">
        <v>1855</v>
      </c>
      <c r="E2234" s="2" t="s">
        <v>42</v>
      </c>
      <c r="F2234" s="2" t="s">
        <v>2246</v>
      </c>
      <c r="J2234" s="2" t="s">
        <v>30</v>
      </c>
      <c r="K2234" s="2" t="s">
        <v>149</v>
      </c>
      <c r="L2234" s="2" t="s">
        <v>55</v>
      </c>
      <c r="M2234" s="2" t="s">
        <v>2220</v>
      </c>
      <c r="N2234" s="2">
        <v>2017</v>
      </c>
      <c r="O2234" s="9">
        <v>42976</v>
      </c>
      <c r="P2234" s="11">
        <v>44.31</v>
      </c>
      <c r="Q2234" s="2">
        <v>-63.44</v>
      </c>
      <c r="R2234" s="11">
        <v>86</v>
      </c>
      <c r="S2234" s="2">
        <v>86</v>
      </c>
      <c r="T2234" s="2" t="s">
        <v>39</v>
      </c>
      <c r="U2234" s="2" t="s">
        <v>2390</v>
      </c>
      <c r="V2234" s="2" t="s">
        <v>2068</v>
      </c>
      <c r="AD2234" s="2" t="s">
        <v>1858</v>
      </c>
    </row>
    <row r="2235" spans="1:30" x14ac:dyDescent="0.2">
      <c r="A2235" s="2">
        <v>38</v>
      </c>
      <c r="B2235" s="2">
        <v>38</v>
      </c>
      <c r="C2235" s="2">
        <v>279</v>
      </c>
      <c r="D2235" s="2" t="s">
        <v>1855</v>
      </c>
      <c r="E2235" s="2" t="s">
        <v>42</v>
      </c>
      <c r="F2235" s="2" t="s">
        <v>2247</v>
      </c>
      <c r="J2235" s="2" t="s">
        <v>30</v>
      </c>
      <c r="K2235" s="2" t="s">
        <v>2219</v>
      </c>
      <c r="L2235" s="2" t="s">
        <v>55</v>
      </c>
      <c r="M2235" s="2" t="s">
        <v>2389</v>
      </c>
      <c r="N2235" s="2">
        <v>2017</v>
      </c>
      <c r="O2235" s="9">
        <v>42921</v>
      </c>
      <c r="P2235" s="11">
        <v>45.87</v>
      </c>
      <c r="Q2235" s="2">
        <v>-57.43</v>
      </c>
      <c r="R2235" s="11">
        <v>107</v>
      </c>
      <c r="S2235" s="2">
        <v>107</v>
      </c>
      <c r="T2235" s="2" t="s">
        <v>39</v>
      </c>
      <c r="U2235" s="2" t="s">
        <v>2390</v>
      </c>
      <c r="V2235" s="2" t="s">
        <v>2068</v>
      </c>
      <c r="AD2235" s="2" t="s">
        <v>1858</v>
      </c>
    </row>
    <row r="2236" spans="1:30" x14ac:dyDescent="0.2">
      <c r="A2236" s="2">
        <v>39</v>
      </c>
      <c r="B2236" s="2">
        <v>39</v>
      </c>
      <c r="C2236" s="2">
        <v>279</v>
      </c>
      <c r="D2236" s="2" t="s">
        <v>1855</v>
      </c>
      <c r="E2236" s="2" t="s">
        <v>42</v>
      </c>
      <c r="F2236" s="2" t="s">
        <v>2248</v>
      </c>
      <c r="J2236" s="2" t="s">
        <v>30</v>
      </c>
      <c r="K2236" s="2" t="s">
        <v>149</v>
      </c>
      <c r="L2236" s="2" t="s">
        <v>55</v>
      </c>
      <c r="M2236" s="2" t="s">
        <v>2220</v>
      </c>
      <c r="N2236" s="2">
        <v>2017</v>
      </c>
      <c r="O2236" s="9">
        <v>42927</v>
      </c>
      <c r="P2236" s="11">
        <v>45.22</v>
      </c>
      <c r="Q2236" s="2">
        <v>-51.69</v>
      </c>
      <c r="R2236" s="11">
        <v>160</v>
      </c>
      <c r="S2236" s="2">
        <v>160</v>
      </c>
      <c r="T2236" s="2" t="s">
        <v>39</v>
      </c>
      <c r="U2236" s="2" t="s">
        <v>2390</v>
      </c>
      <c r="V2236" s="2" t="s">
        <v>41</v>
      </c>
      <c r="AD2236" s="2" t="s">
        <v>1858</v>
      </c>
    </row>
    <row r="2237" spans="1:30" x14ac:dyDescent="0.2">
      <c r="A2237" s="2">
        <v>40</v>
      </c>
      <c r="B2237" s="2">
        <v>40</v>
      </c>
      <c r="C2237" s="2">
        <v>279</v>
      </c>
      <c r="D2237" s="2" t="s">
        <v>1855</v>
      </c>
      <c r="E2237" s="2" t="s">
        <v>42</v>
      </c>
      <c r="F2237" s="2" t="s">
        <v>2249</v>
      </c>
      <c r="J2237" s="2" t="s">
        <v>30</v>
      </c>
      <c r="K2237" s="2" t="s">
        <v>2219</v>
      </c>
      <c r="L2237" s="2" t="s">
        <v>55</v>
      </c>
      <c r="M2237" s="2" t="s">
        <v>2220</v>
      </c>
      <c r="N2237" s="2">
        <v>2017</v>
      </c>
      <c r="O2237" s="9">
        <v>42927</v>
      </c>
      <c r="P2237" s="11">
        <v>45.22</v>
      </c>
      <c r="Q2237" s="2">
        <v>-51.69</v>
      </c>
      <c r="R2237" s="11">
        <v>137</v>
      </c>
      <c r="S2237" s="2">
        <v>137</v>
      </c>
      <c r="T2237" s="2" t="s">
        <v>39</v>
      </c>
      <c r="U2237" s="2" t="s">
        <v>2390</v>
      </c>
      <c r="V2237" s="2" t="s">
        <v>2068</v>
      </c>
      <c r="AD2237" s="2" t="s">
        <v>1858</v>
      </c>
    </row>
    <row r="2238" spans="1:30" x14ac:dyDescent="0.2">
      <c r="A2238" s="2">
        <v>41</v>
      </c>
      <c r="B2238" s="2">
        <v>41</v>
      </c>
      <c r="C2238" s="2">
        <v>279</v>
      </c>
      <c r="D2238" s="2" t="s">
        <v>1855</v>
      </c>
      <c r="E2238" s="2" t="s">
        <v>42</v>
      </c>
      <c r="F2238" s="2" t="s">
        <v>2250</v>
      </c>
      <c r="J2238" s="2" t="s">
        <v>30</v>
      </c>
      <c r="K2238" s="2" t="s">
        <v>149</v>
      </c>
      <c r="L2238" s="2" t="s">
        <v>55</v>
      </c>
      <c r="M2238" s="2" t="s">
        <v>2220</v>
      </c>
      <c r="N2238" s="2">
        <v>2017</v>
      </c>
      <c r="O2238" s="9">
        <v>42930</v>
      </c>
      <c r="P2238" s="11">
        <v>46.79</v>
      </c>
      <c r="Q2238" s="2">
        <v>-57.27</v>
      </c>
      <c r="R2238" s="11">
        <v>151</v>
      </c>
      <c r="S2238" s="2">
        <v>151</v>
      </c>
      <c r="T2238" s="2" t="s">
        <v>39</v>
      </c>
      <c r="U2238" s="2" t="s">
        <v>2390</v>
      </c>
      <c r="V2238" s="2" t="s">
        <v>2068</v>
      </c>
      <c r="AD2238" s="2" t="s">
        <v>1858</v>
      </c>
    </row>
    <row r="2239" spans="1:30" x14ac:dyDescent="0.2">
      <c r="A2239" s="2">
        <v>42</v>
      </c>
      <c r="B2239" s="2">
        <v>42</v>
      </c>
      <c r="C2239" s="2">
        <v>279</v>
      </c>
      <c r="D2239" s="2" t="s">
        <v>1855</v>
      </c>
      <c r="E2239" s="2" t="s">
        <v>42</v>
      </c>
      <c r="F2239" s="2" t="s">
        <v>2251</v>
      </c>
      <c r="J2239" s="2" t="s">
        <v>30</v>
      </c>
      <c r="K2239" s="2" t="s">
        <v>35</v>
      </c>
      <c r="L2239" s="2" t="s">
        <v>55</v>
      </c>
      <c r="M2239" s="2" t="s">
        <v>2389</v>
      </c>
      <c r="N2239" s="2">
        <v>2017</v>
      </c>
      <c r="O2239" s="9">
        <v>42930</v>
      </c>
      <c r="P2239" s="11">
        <v>46.99</v>
      </c>
      <c r="Q2239" s="2">
        <v>-57.78</v>
      </c>
      <c r="R2239" s="11">
        <v>190</v>
      </c>
      <c r="S2239" s="2">
        <v>190</v>
      </c>
      <c r="T2239" s="2" t="s">
        <v>39</v>
      </c>
      <c r="U2239" s="2" t="s">
        <v>2390</v>
      </c>
      <c r="V2239" s="2" t="s">
        <v>41</v>
      </c>
      <c r="AD2239" s="2" t="s">
        <v>1858</v>
      </c>
    </row>
    <row r="2240" spans="1:30" x14ac:dyDescent="0.2">
      <c r="A2240" s="2">
        <v>43</v>
      </c>
      <c r="B2240" s="2">
        <v>43</v>
      </c>
      <c r="C2240" s="2">
        <v>279</v>
      </c>
      <c r="D2240" s="2" t="s">
        <v>1855</v>
      </c>
      <c r="E2240" s="2" t="s">
        <v>42</v>
      </c>
      <c r="F2240" s="2" t="s">
        <v>2252</v>
      </c>
      <c r="J2240" s="2" t="s">
        <v>30</v>
      </c>
      <c r="K2240" s="2" t="s">
        <v>2219</v>
      </c>
      <c r="L2240" s="2" t="s">
        <v>55</v>
      </c>
      <c r="M2240" s="2" t="s">
        <v>2389</v>
      </c>
      <c r="N2240" s="2">
        <v>2017</v>
      </c>
      <c r="O2240" s="9">
        <v>42930</v>
      </c>
      <c r="P2240" s="11">
        <v>46.79</v>
      </c>
      <c r="Q2240" s="2">
        <v>-57.27</v>
      </c>
      <c r="R2240" s="11">
        <v>136</v>
      </c>
      <c r="S2240" s="2">
        <v>136</v>
      </c>
      <c r="T2240" s="2" t="s">
        <v>39</v>
      </c>
      <c r="U2240" s="2" t="s">
        <v>2390</v>
      </c>
      <c r="V2240" s="2" t="s">
        <v>2068</v>
      </c>
      <c r="AD2240" s="2" t="s">
        <v>1858</v>
      </c>
    </row>
    <row r="2241" spans="1:30" x14ac:dyDescent="0.2">
      <c r="A2241" s="2">
        <v>44</v>
      </c>
      <c r="B2241" s="2">
        <v>44</v>
      </c>
      <c r="C2241" s="2">
        <v>279</v>
      </c>
      <c r="D2241" s="2" t="s">
        <v>1855</v>
      </c>
      <c r="E2241" s="2" t="s">
        <v>42</v>
      </c>
      <c r="F2241" s="2" t="s">
        <v>2253</v>
      </c>
      <c r="J2241" s="2" t="s">
        <v>30</v>
      </c>
      <c r="K2241" s="2" t="s">
        <v>2219</v>
      </c>
      <c r="L2241" s="2" t="s">
        <v>55</v>
      </c>
      <c r="M2241" s="2" t="s">
        <v>2389</v>
      </c>
      <c r="N2241" s="2">
        <v>2017</v>
      </c>
      <c r="O2241" s="9">
        <v>42928</v>
      </c>
      <c r="P2241" s="11">
        <v>46.41</v>
      </c>
      <c r="Q2241" s="2">
        <v>-53.39</v>
      </c>
      <c r="R2241" s="11">
        <v>150</v>
      </c>
      <c r="S2241" s="2">
        <v>150</v>
      </c>
      <c r="T2241" s="2" t="s">
        <v>39</v>
      </c>
      <c r="U2241" s="2" t="s">
        <v>2390</v>
      </c>
      <c r="V2241" s="2" t="s">
        <v>2068</v>
      </c>
      <c r="AD2241" s="2" t="s">
        <v>1858</v>
      </c>
    </row>
    <row r="2242" spans="1:30" x14ac:dyDescent="0.2">
      <c r="A2242" s="2">
        <v>45</v>
      </c>
      <c r="B2242" s="2">
        <v>45</v>
      </c>
      <c r="C2242" s="2">
        <v>279</v>
      </c>
      <c r="D2242" s="2" t="s">
        <v>1855</v>
      </c>
      <c r="E2242" s="2" t="s">
        <v>42</v>
      </c>
      <c r="F2242" s="2" t="s">
        <v>2254</v>
      </c>
      <c r="J2242" s="2" t="s">
        <v>30</v>
      </c>
      <c r="K2242" s="2" t="s">
        <v>2219</v>
      </c>
      <c r="L2242" s="2" t="s">
        <v>55</v>
      </c>
      <c r="M2242" s="2" t="s">
        <v>2389</v>
      </c>
      <c r="N2242" s="2">
        <v>2017</v>
      </c>
      <c r="O2242" s="9">
        <v>42928</v>
      </c>
      <c r="P2242" s="11">
        <v>46.41</v>
      </c>
      <c r="Q2242" s="2">
        <v>-53.39</v>
      </c>
      <c r="R2242" s="11">
        <v>151</v>
      </c>
      <c r="S2242" s="2">
        <v>151</v>
      </c>
      <c r="T2242" s="2" t="s">
        <v>39</v>
      </c>
      <c r="U2242" s="2" t="s">
        <v>2390</v>
      </c>
      <c r="V2242" s="2" t="s">
        <v>2068</v>
      </c>
      <c r="AD2242" s="2" t="s">
        <v>1858</v>
      </c>
    </row>
    <row r="2243" spans="1:30" x14ac:dyDescent="0.2">
      <c r="A2243" s="2">
        <v>46</v>
      </c>
      <c r="B2243" s="2">
        <v>46</v>
      </c>
      <c r="C2243" s="2">
        <v>279</v>
      </c>
      <c r="D2243" s="2" t="s">
        <v>1855</v>
      </c>
      <c r="E2243" s="2" t="s">
        <v>42</v>
      </c>
      <c r="F2243" s="2" t="s">
        <v>2255</v>
      </c>
      <c r="J2243" s="2" t="s">
        <v>30</v>
      </c>
      <c r="K2243" s="2" t="s">
        <v>149</v>
      </c>
      <c r="L2243" s="2" t="s">
        <v>55</v>
      </c>
      <c r="M2243" s="2" t="s">
        <v>2220</v>
      </c>
      <c r="N2243" s="2">
        <v>2017</v>
      </c>
      <c r="O2243" s="9">
        <v>42928</v>
      </c>
      <c r="P2243" s="11">
        <v>46.41</v>
      </c>
      <c r="Q2243" s="2">
        <v>-53.39</v>
      </c>
      <c r="R2243" s="11">
        <v>175</v>
      </c>
      <c r="S2243" s="2">
        <v>175</v>
      </c>
      <c r="T2243" s="2" t="s">
        <v>39</v>
      </c>
      <c r="U2243" s="2" t="s">
        <v>2390</v>
      </c>
      <c r="V2243" s="2" t="s">
        <v>41</v>
      </c>
      <c r="AD2243" s="2" t="s">
        <v>1858</v>
      </c>
    </row>
    <row r="2244" spans="1:30" x14ac:dyDescent="0.2">
      <c r="A2244" s="2">
        <v>47</v>
      </c>
      <c r="B2244" s="2">
        <v>47</v>
      </c>
      <c r="C2244" s="2">
        <v>279</v>
      </c>
      <c r="D2244" s="2" t="s">
        <v>1855</v>
      </c>
      <c r="E2244" s="2" t="s">
        <v>42</v>
      </c>
      <c r="F2244" s="2" t="s">
        <v>2256</v>
      </c>
      <c r="J2244" s="2" t="s">
        <v>30</v>
      </c>
      <c r="K2244" s="2" t="s">
        <v>2219</v>
      </c>
      <c r="L2244" s="2" t="s">
        <v>55</v>
      </c>
      <c r="M2244" s="2" t="s">
        <v>2389</v>
      </c>
      <c r="N2244" s="2">
        <v>2017</v>
      </c>
      <c r="O2244" s="9">
        <v>42928</v>
      </c>
      <c r="P2244" s="11">
        <v>46.36</v>
      </c>
      <c r="Q2244" s="2">
        <v>-52.49</v>
      </c>
      <c r="R2244" s="11">
        <v>196.5</v>
      </c>
      <c r="S2244" s="2">
        <v>196.5</v>
      </c>
      <c r="T2244" s="2" t="s">
        <v>39</v>
      </c>
      <c r="U2244" s="2" t="s">
        <v>2390</v>
      </c>
      <c r="V2244" s="2" t="s">
        <v>2068</v>
      </c>
      <c r="AD2244" s="2" t="s">
        <v>1858</v>
      </c>
    </row>
    <row r="2245" spans="1:30" x14ac:dyDescent="0.2">
      <c r="A2245" s="2">
        <v>48</v>
      </c>
      <c r="B2245" s="2">
        <v>48</v>
      </c>
      <c r="C2245" s="2">
        <v>279</v>
      </c>
      <c r="D2245" s="2" t="s">
        <v>1855</v>
      </c>
      <c r="E2245" s="2" t="s">
        <v>42</v>
      </c>
      <c r="F2245" s="2" t="s">
        <v>2257</v>
      </c>
      <c r="J2245" s="2" t="s">
        <v>30</v>
      </c>
      <c r="K2245" s="2" t="s">
        <v>2219</v>
      </c>
      <c r="L2245" s="2" t="s">
        <v>55</v>
      </c>
      <c r="M2245" s="2" t="s">
        <v>2389</v>
      </c>
      <c r="N2245" s="2">
        <v>2017</v>
      </c>
      <c r="O2245" s="9">
        <v>42930</v>
      </c>
      <c r="P2245" s="11">
        <v>46.79</v>
      </c>
      <c r="Q2245" s="2">
        <v>-57.27</v>
      </c>
      <c r="R2245" s="11">
        <v>150</v>
      </c>
      <c r="S2245" s="2">
        <v>150</v>
      </c>
      <c r="T2245" s="2" t="s">
        <v>39</v>
      </c>
      <c r="U2245" s="2" t="s">
        <v>2390</v>
      </c>
      <c r="V2245" s="2" t="s">
        <v>2068</v>
      </c>
      <c r="AD2245" s="2" t="s">
        <v>1858</v>
      </c>
    </row>
    <row r="2246" spans="1:30" x14ac:dyDescent="0.2">
      <c r="A2246" s="2">
        <v>49</v>
      </c>
      <c r="B2246" s="2">
        <v>49</v>
      </c>
      <c r="C2246" s="2">
        <v>279</v>
      </c>
      <c r="D2246" s="2" t="s">
        <v>1855</v>
      </c>
      <c r="E2246" s="2" t="s">
        <v>42</v>
      </c>
      <c r="F2246" s="2" t="s">
        <v>2258</v>
      </c>
      <c r="J2246" s="2" t="s">
        <v>30</v>
      </c>
      <c r="K2246" s="2" t="s">
        <v>2219</v>
      </c>
      <c r="L2246" s="2" t="s">
        <v>55</v>
      </c>
      <c r="M2246" s="2" t="s">
        <v>2389</v>
      </c>
      <c r="N2246" s="2">
        <v>2017</v>
      </c>
      <c r="O2246" s="9">
        <v>42930</v>
      </c>
      <c r="P2246" s="11">
        <v>46.99</v>
      </c>
      <c r="Q2246" s="2">
        <v>-57.78</v>
      </c>
      <c r="R2246" s="11">
        <v>162.5</v>
      </c>
      <c r="S2246" s="2">
        <v>162.5</v>
      </c>
      <c r="T2246" s="2" t="s">
        <v>39</v>
      </c>
      <c r="U2246" s="2" t="s">
        <v>2390</v>
      </c>
      <c r="V2246" s="2" t="s">
        <v>2068</v>
      </c>
      <c r="AD2246" s="2" t="s">
        <v>1858</v>
      </c>
    </row>
    <row r="2247" spans="1:30" x14ac:dyDescent="0.2">
      <c r="A2247" s="2">
        <v>50</v>
      </c>
      <c r="B2247" s="2">
        <v>50</v>
      </c>
      <c r="C2247" s="2">
        <v>279</v>
      </c>
      <c r="D2247" s="2" t="s">
        <v>1855</v>
      </c>
      <c r="E2247" s="2" t="s">
        <v>42</v>
      </c>
      <c r="F2247" s="2" t="s">
        <v>2259</v>
      </c>
      <c r="J2247" s="2" t="s">
        <v>30</v>
      </c>
      <c r="K2247" s="2" t="s">
        <v>2219</v>
      </c>
      <c r="L2247" s="2" t="s">
        <v>55</v>
      </c>
      <c r="M2247" s="2" t="s">
        <v>2389</v>
      </c>
      <c r="N2247" s="2">
        <v>2017</v>
      </c>
      <c r="O2247" s="9">
        <v>42928</v>
      </c>
      <c r="P2247" s="11">
        <v>46.41</v>
      </c>
      <c r="Q2247" s="2">
        <v>-53.39</v>
      </c>
      <c r="R2247" s="11">
        <v>164.5</v>
      </c>
      <c r="S2247" s="2">
        <v>164.5</v>
      </c>
      <c r="T2247" s="2" t="s">
        <v>39</v>
      </c>
      <c r="U2247" s="2" t="s">
        <v>2390</v>
      </c>
      <c r="V2247" s="2" t="s">
        <v>2068</v>
      </c>
      <c r="AD2247" s="2" t="s">
        <v>1858</v>
      </c>
    </row>
    <row r="2248" spans="1:30" x14ac:dyDescent="0.2">
      <c r="A2248" s="2">
        <v>51</v>
      </c>
      <c r="B2248" s="2">
        <v>51</v>
      </c>
      <c r="C2248" s="2">
        <v>279</v>
      </c>
      <c r="D2248" s="2" t="s">
        <v>1855</v>
      </c>
      <c r="E2248" s="2" t="s">
        <v>42</v>
      </c>
      <c r="F2248" s="2" t="s">
        <v>2260</v>
      </c>
      <c r="J2248" s="2" t="s">
        <v>30</v>
      </c>
      <c r="K2248" s="2" t="s">
        <v>149</v>
      </c>
      <c r="L2248" s="2" t="s">
        <v>55</v>
      </c>
      <c r="M2248" s="2" t="s">
        <v>2220</v>
      </c>
      <c r="N2248" s="2">
        <v>2017</v>
      </c>
      <c r="O2248" s="9">
        <v>42927</v>
      </c>
      <c r="P2248" s="11">
        <v>45.22</v>
      </c>
      <c r="Q2248" s="2">
        <v>-51.69</v>
      </c>
      <c r="R2248" s="11">
        <v>230</v>
      </c>
      <c r="S2248" s="2">
        <v>230</v>
      </c>
      <c r="T2248" s="2" t="s">
        <v>39</v>
      </c>
      <c r="U2248" s="2" t="s">
        <v>2390</v>
      </c>
      <c r="V2248" s="2" t="s">
        <v>41</v>
      </c>
      <c r="AD2248" s="2" t="s">
        <v>1858</v>
      </c>
    </row>
    <row r="2249" spans="1:30" x14ac:dyDescent="0.2">
      <c r="A2249" s="2">
        <v>52</v>
      </c>
      <c r="B2249" s="2">
        <v>52</v>
      </c>
      <c r="C2249" s="2">
        <v>279</v>
      </c>
      <c r="D2249" s="2" t="s">
        <v>1855</v>
      </c>
      <c r="E2249" s="2" t="s">
        <v>42</v>
      </c>
      <c r="F2249" s="2" t="s">
        <v>2261</v>
      </c>
      <c r="J2249" s="2" t="s">
        <v>30</v>
      </c>
      <c r="K2249" s="2" t="s">
        <v>149</v>
      </c>
      <c r="L2249" s="2" t="s">
        <v>55</v>
      </c>
      <c r="M2249" s="2" t="s">
        <v>2220</v>
      </c>
      <c r="N2249" s="2">
        <v>2017</v>
      </c>
      <c r="O2249" s="9">
        <v>42921</v>
      </c>
      <c r="P2249" s="11">
        <v>45.88</v>
      </c>
      <c r="Q2249" s="2">
        <v>-57.74</v>
      </c>
      <c r="R2249" s="11">
        <v>105</v>
      </c>
      <c r="S2249" s="2">
        <v>105</v>
      </c>
      <c r="T2249" s="2" t="s">
        <v>39</v>
      </c>
      <c r="U2249" s="2" t="s">
        <v>2390</v>
      </c>
      <c r="V2249" s="2" t="s">
        <v>2068</v>
      </c>
      <c r="AD2249" s="2" t="s">
        <v>1858</v>
      </c>
    </row>
    <row r="2250" spans="1:30" x14ac:dyDescent="0.2">
      <c r="A2250" s="2">
        <v>53</v>
      </c>
      <c r="B2250" s="2">
        <v>53</v>
      </c>
      <c r="C2250" s="2">
        <v>279</v>
      </c>
      <c r="D2250" s="2" t="s">
        <v>1855</v>
      </c>
      <c r="E2250" s="2" t="s">
        <v>42</v>
      </c>
      <c r="F2250" s="2" t="s">
        <v>2262</v>
      </c>
      <c r="J2250" s="2" t="s">
        <v>30</v>
      </c>
      <c r="K2250" s="2" t="s">
        <v>2219</v>
      </c>
      <c r="L2250" s="2" t="s">
        <v>55</v>
      </c>
      <c r="M2250" s="2" t="s">
        <v>2389</v>
      </c>
      <c r="N2250" s="2">
        <v>2017</v>
      </c>
      <c r="O2250" s="9">
        <v>42927</v>
      </c>
      <c r="P2250" s="11">
        <v>45.22</v>
      </c>
      <c r="Q2250" s="2">
        <v>-51.69</v>
      </c>
      <c r="R2250" s="11">
        <v>195</v>
      </c>
      <c r="S2250" s="2">
        <v>195</v>
      </c>
      <c r="T2250" s="2" t="s">
        <v>39</v>
      </c>
      <c r="U2250" s="2" t="s">
        <v>2390</v>
      </c>
      <c r="V2250" s="2" t="s">
        <v>41</v>
      </c>
      <c r="AD2250" s="2" t="s">
        <v>1858</v>
      </c>
    </row>
    <row r="2251" spans="1:30" x14ac:dyDescent="0.2">
      <c r="A2251" s="2">
        <v>54</v>
      </c>
      <c r="B2251" s="2">
        <v>54</v>
      </c>
      <c r="C2251" s="2">
        <v>279</v>
      </c>
      <c r="D2251" s="2" t="s">
        <v>1855</v>
      </c>
      <c r="E2251" s="2" t="s">
        <v>42</v>
      </c>
      <c r="F2251" s="2" t="s">
        <v>2263</v>
      </c>
      <c r="J2251" s="2" t="s">
        <v>30</v>
      </c>
      <c r="K2251" s="2" t="s">
        <v>2219</v>
      </c>
      <c r="L2251" s="2" t="s">
        <v>55</v>
      </c>
      <c r="M2251" s="2" t="s">
        <v>2389</v>
      </c>
      <c r="N2251" s="2">
        <v>2017</v>
      </c>
      <c r="O2251" s="9">
        <v>42930</v>
      </c>
      <c r="P2251" s="11">
        <v>46.99</v>
      </c>
      <c r="Q2251" s="2">
        <v>-57.78</v>
      </c>
      <c r="R2251" s="11">
        <v>180</v>
      </c>
      <c r="S2251" s="2">
        <v>180</v>
      </c>
      <c r="T2251" s="2" t="s">
        <v>39</v>
      </c>
      <c r="U2251" s="2" t="s">
        <v>2390</v>
      </c>
      <c r="V2251" s="2" t="s">
        <v>2068</v>
      </c>
      <c r="AD2251" s="2" t="s">
        <v>1858</v>
      </c>
    </row>
    <row r="2252" spans="1:30" x14ac:dyDescent="0.2">
      <c r="A2252" s="2">
        <v>55</v>
      </c>
      <c r="B2252" s="2">
        <v>55</v>
      </c>
      <c r="C2252" s="2">
        <v>279</v>
      </c>
      <c r="D2252" s="2" t="s">
        <v>1855</v>
      </c>
      <c r="E2252" s="2" t="s">
        <v>42</v>
      </c>
      <c r="F2252" s="2" t="s">
        <v>2264</v>
      </c>
      <c r="J2252" s="2" t="s">
        <v>30</v>
      </c>
      <c r="K2252" s="2" t="s">
        <v>2219</v>
      </c>
      <c r="L2252" s="2" t="s">
        <v>55</v>
      </c>
      <c r="M2252" s="2" t="s">
        <v>2389</v>
      </c>
      <c r="N2252" s="2">
        <v>2017</v>
      </c>
      <c r="O2252" s="9">
        <v>42930</v>
      </c>
      <c r="P2252" s="11">
        <v>47.02</v>
      </c>
      <c r="Q2252" s="2">
        <v>-57.98</v>
      </c>
      <c r="R2252" s="11">
        <v>145</v>
      </c>
      <c r="S2252" s="2">
        <v>145</v>
      </c>
      <c r="T2252" s="2" t="s">
        <v>39</v>
      </c>
      <c r="U2252" s="2" t="s">
        <v>2390</v>
      </c>
      <c r="V2252" s="2" t="s">
        <v>2068</v>
      </c>
      <c r="AD2252" s="2" t="s">
        <v>1858</v>
      </c>
    </row>
    <row r="2253" spans="1:30" x14ac:dyDescent="0.2">
      <c r="A2253" s="2">
        <v>66</v>
      </c>
      <c r="B2253" s="2">
        <v>66</v>
      </c>
      <c r="C2253" s="2">
        <v>279</v>
      </c>
      <c r="D2253" s="2" t="s">
        <v>1855</v>
      </c>
      <c r="E2253" s="2" t="s">
        <v>42</v>
      </c>
      <c r="F2253" s="2" t="s">
        <v>2265</v>
      </c>
      <c r="J2253" s="2" t="s">
        <v>30</v>
      </c>
      <c r="K2253" s="2" t="s">
        <v>2219</v>
      </c>
      <c r="L2253" s="2" t="s">
        <v>55</v>
      </c>
      <c r="M2253" s="2" t="s">
        <v>2389</v>
      </c>
      <c r="N2253" s="2">
        <v>2017</v>
      </c>
      <c r="O2253" s="9">
        <v>42959</v>
      </c>
      <c r="P2253" s="11">
        <v>44.41</v>
      </c>
      <c r="Q2253" s="2">
        <v>-63.2</v>
      </c>
      <c r="R2253" s="11">
        <v>104</v>
      </c>
      <c r="S2253" s="2">
        <v>104</v>
      </c>
      <c r="T2253" s="2" t="s">
        <v>39</v>
      </c>
      <c r="U2253" s="2" t="s">
        <v>2390</v>
      </c>
      <c r="V2253" s="2" t="s">
        <v>2068</v>
      </c>
      <c r="AD2253" s="2" t="s">
        <v>1858</v>
      </c>
    </row>
    <row r="2254" spans="1:30" x14ac:dyDescent="0.2">
      <c r="A2254" s="2">
        <v>67</v>
      </c>
      <c r="B2254" s="2">
        <v>67</v>
      </c>
      <c r="C2254" s="2">
        <v>279</v>
      </c>
      <c r="D2254" s="2" t="s">
        <v>1855</v>
      </c>
      <c r="E2254" s="2" t="s">
        <v>42</v>
      </c>
      <c r="F2254" s="2" t="s">
        <v>2266</v>
      </c>
      <c r="J2254" s="2" t="s">
        <v>30</v>
      </c>
      <c r="K2254" s="2" t="s">
        <v>2219</v>
      </c>
      <c r="L2254" s="2" t="s">
        <v>55</v>
      </c>
      <c r="M2254" s="2" t="s">
        <v>2220</v>
      </c>
      <c r="N2254" s="2">
        <v>2017</v>
      </c>
      <c r="O2254" s="9">
        <v>42960</v>
      </c>
      <c r="P2254" s="11">
        <v>44.37</v>
      </c>
      <c r="Q2254" s="2">
        <v>-63.45</v>
      </c>
      <c r="R2254" s="11">
        <v>81</v>
      </c>
      <c r="S2254" s="2">
        <v>81</v>
      </c>
      <c r="T2254" s="2" t="s">
        <v>39</v>
      </c>
      <c r="U2254" s="2" t="s">
        <v>2390</v>
      </c>
      <c r="V2254" s="2" t="s">
        <v>2068</v>
      </c>
      <c r="AD2254" s="2" t="s">
        <v>1858</v>
      </c>
    </row>
    <row r="2255" spans="1:30" x14ac:dyDescent="0.2">
      <c r="A2255" s="2">
        <v>69</v>
      </c>
      <c r="B2255" s="2">
        <v>69</v>
      </c>
      <c r="C2255" s="2">
        <v>279</v>
      </c>
      <c r="D2255" s="2" t="s">
        <v>1855</v>
      </c>
      <c r="E2255" s="2" t="s">
        <v>42</v>
      </c>
      <c r="F2255" s="2" t="s">
        <v>2267</v>
      </c>
      <c r="J2255" s="2" t="s">
        <v>30</v>
      </c>
      <c r="K2255" s="2" t="s">
        <v>2219</v>
      </c>
      <c r="L2255" s="2" t="s">
        <v>55</v>
      </c>
      <c r="M2255" s="2" t="s">
        <v>2389</v>
      </c>
      <c r="N2255" s="2">
        <v>2017</v>
      </c>
      <c r="O2255" s="9">
        <v>42965</v>
      </c>
      <c r="P2255" s="11">
        <v>44.28</v>
      </c>
      <c r="Q2255" s="2">
        <v>-63.33</v>
      </c>
      <c r="R2255" s="11">
        <v>86</v>
      </c>
      <c r="S2255" s="2">
        <v>86</v>
      </c>
      <c r="T2255" s="2" t="s">
        <v>39</v>
      </c>
      <c r="U2255" s="2" t="s">
        <v>2390</v>
      </c>
      <c r="V2255" s="2" t="s">
        <v>2068</v>
      </c>
      <c r="AD2255" s="2" t="s">
        <v>1858</v>
      </c>
    </row>
    <row r="2256" spans="1:30" x14ac:dyDescent="0.2">
      <c r="A2256" s="2">
        <v>71</v>
      </c>
      <c r="B2256" s="2">
        <v>71</v>
      </c>
      <c r="C2256" s="2">
        <v>279</v>
      </c>
      <c r="D2256" s="2" t="s">
        <v>1855</v>
      </c>
      <c r="E2256" s="2" t="s">
        <v>42</v>
      </c>
      <c r="F2256" s="2" t="s">
        <v>2268</v>
      </c>
      <c r="J2256" s="2" t="s">
        <v>30</v>
      </c>
      <c r="K2256" s="2" t="s">
        <v>149</v>
      </c>
      <c r="L2256" s="2" t="s">
        <v>55</v>
      </c>
      <c r="M2256" s="2" t="s">
        <v>2220</v>
      </c>
      <c r="N2256" s="2">
        <v>2017</v>
      </c>
      <c r="O2256" s="9">
        <v>42972</v>
      </c>
      <c r="P2256" s="11">
        <v>44.45</v>
      </c>
      <c r="Q2256" s="2">
        <v>-63.09</v>
      </c>
      <c r="R2256" s="11">
        <v>90</v>
      </c>
      <c r="S2256" s="2">
        <v>90</v>
      </c>
      <c r="T2256" s="2" t="s">
        <v>39</v>
      </c>
      <c r="U2256" s="2" t="s">
        <v>2390</v>
      </c>
      <c r="V2256" s="2" t="s">
        <v>2068</v>
      </c>
      <c r="AD2256" s="2" t="s">
        <v>1858</v>
      </c>
    </row>
    <row r="2257" spans="1:30" x14ac:dyDescent="0.2">
      <c r="A2257" s="2">
        <v>72</v>
      </c>
      <c r="B2257" s="2">
        <v>72</v>
      </c>
      <c r="C2257" s="2">
        <v>279</v>
      </c>
      <c r="D2257" s="2" t="s">
        <v>1855</v>
      </c>
      <c r="E2257" s="2" t="s">
        <v>42</v>
      </c>
      <c r="F2257" s="2" t="s">
        <v>2269</v>
      </c>
      <c r="J2257" s="2" t="s">
        <v>30</v>
      </c>
      <c r="K2257" s="2" t="s">
        <v>2219</v>
      </c>
      <c r="L2257" s="2" t="s">
        <v>55</v>
      </c>
      <c r="M2257" s="2" t="s">
        <v>2389</v>
      </c>
      <c r="N2257" s="2">
        <v>2017</v>
      </c>
      <c r="O2257" s="9">
        <v>42974</v>
      </c>
      <c r="P2257" s="11">
        <v>44.32</v>
      </c>
      <c r="Q2257" s="2">
        <v>-63.36</v>
      </c>
      <c r="R2257" s="11">
        <v>80</v>
      </c>
      <c r="S2257" s="2">
        <v>80</v>
      </c>
      <c r="T2257" s="2" t="s">
        <v>39</v>
      </c>
      <c r="U2257" s="2" t="s">
        <v>2390</v>
      </c>
      <c r="V2257" s="2" t="s">
        <v>2068</v>
      </c>
      <c r="AD2257" s="2" t="s">
        <v>1858</v>
      </c>
    </row>
    <row r="2258" spans="1:30" x14ac:dyDescent="0.2">
      <c r="A2258" s="2">
        <v>73</v>
      </c>
      <c r="B2258" s="2">
        <v>73</v>
      </c>
      <c r="C2258" s="2">
        <v>279</v>
      </c>
      <c r="D2258" s="2" t="s">
        <v>1855</v>
      </c>
      <c r="E2258" s="2" t="s">
        <v>42</v>
      </c>
      <c r="F2258" s="2" t="s">
        <v>2270</v>
      </c>
      <c r="J2258" s="2" t="s">
        <v>30</v>
      </c>
      <c r="K2258" s="2" t="s">
        <v>2219</v>
      </c>
      <c r="L2258" s="2" t="s">
        <v>55</v>
      </c>
      <c r="M2258" s="2" t="s">
        <v>2389</v>
      </c>
      <c r="N2258" s="2">
        <v>2017</v>
      </c>
      <c r="O2258" s="9">
        <v>42974</v>
      </c>
      <c r="P2258" s="11">
        <v>44.32</v>
      </c>
      <c r="Q2258" s="2">
        <v>-63.36</v>
      </c>
      <c r="R2258" s="11">
        <v>104</v>
      </c>
      <c r="S2258" s="2">
        <v>104</v>
      </c>
      <c r="T2258" s="2" t="s">
        <v>39</v>
      </c>
      <c r="U2258" s="2" t="s">
        <v>2390</v>
      </c>
      <c r="V2258" s="2" t="s">
        <v>2068</v>
      </c>
      <c r="AD2258" s="2" t="s">
        <v>1858</v>
      </c>
    </row>
    <row r="2259" spans="1:30" x14ac:dyDescent="0.2">
      <c r="A2259" s="2">
        <v>74</v>
      </c>
      <c r="B2259" s="2">
        <v>74</v>
      </c>
      <c r="C2259" s="2">
        <v>279</v>
      </c>
      <c r="D2259" s="2" t="s">
        <v>1855</v>
      </c>
      <c r="E2259" s="2" t="s">
        <v>42</v>
      </c>
      <c r="F2259" s="2" t="s">
        <v>2271</v>
      </c>
      <c r="J2259" s="2" t="s">
        <v>30</v>
      </c>
      <c r="K2259" s="2" t="s">
        <v>35</v>
      </c>
      <c r="L2259" s="2" t="s">
        <v>55</v>
      </c>
      <c r="M2259" s="2" t="s">
        <v>2389</v>
      </c>
      <c r="N2259" s="2">
        <v>2017</v>
      </c>
      <c r="O2259" s="9">
        <v>42975</v>
      </c>
      <c r="P2259" s="11">
        <v>44.34</v>
      </c>
      <c r="Q2259" s="2">
        <v>-63.36</v>
      </c>
      <c r="R2259" s="11">
        <v>97</v>
      </c>
      <c r="S2259" s="2">
        <v>97</v>
      </c>
      <c r="T2259" s="2" t="s">
        <v>39</v>
      </c>
      <c r="U2259" s="2" t="s">
        <v>2390</v>
      </c>
      <c r="V2259" s="2" t="s">
        <v>2068</v>
      </c>
      <c r="AD2259" s="2" t="s">
        <v>1858</v>
      </c>
    </row>
    <row r="2260" spans="1:30" x14ac:dyDescent="0.2">
      <c r="A2260" s="2">
        <v>79</v>
      </c>
      <c r="B2260" s="2">
        <v>79</v>
      </c>
      <c r="C2260" s="2">
        <v>279</v>
      </c>
      <c r="D2260" s="2" t="s">
        <v>1855</v>
      </c>
      <c r="E2260" s="2" t="s">
        <v>42</v>
      </c>
      <c r="F2260" s="2" t="s">
        <v>2272</v>
      </c>
      <c r="J2260" s="2" t="s">
        <v>30</v>
      </c>
      <c r="K2260" s="2" t="s">
        <v>149</v>
      </c>
      <c r="L2260" s="2" t="s">
        <v>55</v>
      </c>
      <c r="M2260" s="2" t="s">
        <v>2220</v>
      </c>
      <c r="N2260" s="2">
        <v>2017</v>
      </c>
      <c r="O2260" s="9">
        <v>42977</v>
      </c>
      <c r="P2260" s="11">
        <v>44.34</v>
      </c>
      <c r="Q2260" s="2">
        <v>-63.38</v>
      </c>
      <c r="R2260" s="11">
        <v>88</v>
      </c>
      <c r="S2260" s="2">
        <v>88</v>
      </c>
      <c r="T2260" s="2" t="s">
        <v>39</v>
      </c>
      <c r="U2260" s="2" t="s">
        <v>2390</v>
      </c>
      <c r="V2260" s="2" t="s">
        <v>2068</v>
      </c>
      <c r="AD2260" s="2" t="s">
        <v>1858</v>
      </c>
    </row>
    <row r="2261" spans="1:30" x14ac:dyDescent="0.2">
      <c r="A2261" s="2">
        <v>81</v>
      </c>
      <c r="B2261" s="2">
        <v>81</v>
      </c>
      <c r="C2261" s="2">
        <v>279</v>
      </c>
      <c r="D2261" s="2" t="s">
        <v>1855</v>
      </c>
      <c r="E2261" s="2" t="s">
        <v>42</v>
      </c>
      <c r="F2261" s="2" t="s">
        <v>2273</v>
      </c>
      <c r="J2261" s="2" t="s">
        <v>30</v>
      </c>
      <c r="K2261" s="2" t="s">
        <v>2219</v>
      </c>
      <c r="L2261" s="2" t="s">
        <v>55</v>
      </c>
      <c r="M2261" s="2" t="s">
        <v>2389</v>
      </c>
      <c r="N2261" s="2">
        <v>2017</v>
      </c>
      <c r="O2261" s="9">
        <v>42977</v>
      </c>
      <c r="P2261" s="11">
        <v>44.33</v>
      </c>
      <c r="Q2261" s="2">
        <v>-63.4</v>
      </c>
      <c r="R2261" s="11">
        <v>81</v>
      </c>
      <c r="S2261" s="2">
        <v>81</v>
      </c>
      <c r="T2261" s="2" t="s">
        <v>39</v>
      </c>
      <c r="U2261" s="2" t="s">
        <v>2390</v>
      </c>
      <c r="V2261" s="2" t="s">
        <v>2068</v>
      </c>
      <c r="AD2261" s="2" t="s">
        <v>1858</v>
      </c>
    </row>
    <row r="2262" spans="1:30" x14ac:dyDescent="0.2">
      <c r="A2262" s="2">
        <v>84</v>
      </c>
      <c r="B2262" s="2">
        <v>84</v>
      </c>
      <c r="C2262" s="2">
        <v>279</v>
      </c>
      <c r="D2262" s="2" t="s">
        <v>1855</v>
      </c>
      <c r="E2262" s="2" t="s">
        <v>42</v>
      </c>
      <c r="F2262" s="2" t="s">
        <v>2274</v>
      </c>
      <c r="J2262" s="2" t="s">
        <v>30</v>
      </c>
      <c r="K2262" s="2" t="s">
        <v>35</v>
      </c>
      <c r="L2262" s="2" t="s">
        <v>55</v>
      </c>
      <c r="M2262" s="2" t="s">
        <v>2389</v>
      </c>
      <c r="N2262" s="2">
        <v>2017</v>
      </c>
      <c r="O2262" s="9">
        <v>42977</v>
      </c>
      <c r="P2262" s="11">
        <v>44.33</v>
      </c>
      <c r="Q2262" s="2">
        <v>-63.43</v>
      </c>
      <c r="R2262" s="11">
        <v>89</v>
      </c>
      <c r="S2262" s="2">
        <v>89</v>
      </c>
      <c r="T2262" s="2" t="s">
        <v>39</v>
      </c>
      <c r="U2262" s="2" t="s">
        <v>2390</v>
      </c>
      <c r="V2262" s="2" t="s">
        <v>2068</v>
      </c>
      <c r="AD2262" s="2" t="s">
        <v>1858</v>
      </c>
    </row>
    <row r="2263" spans="1:30" x14ac:dyDescent="0.2">
      <c r="A2263" s="2">
        <v>88</v>
      </c>
      <c r="B2263" s="2">
        <v>88</v>
      </c>
      <c r="C2263" s="2">
        <v>279</v>
      </c>
      <c r="D2263" s="2" t="s">
        <v>1855</v>
      </c>
      <c r="E2263" s="2" t="s">
        <v>42</v>
      </c>
      <c r="F2263" s="2" t="s">
        <v>2275</v>
      </c>
      <c r="J2263" s="2" t="s">
        <v>30</v>
      </c>
      <c r="K2263" s="2" t="s">
        <v>2219</v>
      </c>
      <c r="L2263" s="2" t="s">
        <v>55</v>
      </c>
      <c r="M2263" s="2" t="s">
        <v>2389</v>
      </c>
      <c r="N2263" s="2">
        <v>2017</v>
      </c>
      <c r="O2263" s="9">
        <v>42978</v>
      </c>
      <c r="P2263" s="11">
        <v>44.39</v>
      </c>
      <c r="Q2263" s="2">
        <v>-63.53</v>
      </c>
      <c r="R2263" s="11">
        <v>88</v>
      </c>
      <c r="S2263" s="2">
        <v>88</v>
      </c>
      <c r="T2263" s="2" t="s">
        <v>39</v>
      </c>
      <c r="U2263" s="2" t="s">
        <v>2390</v>
      </c>
      <c r="V2263" s="2" t="s">
        <v>2068</v>
      </c>
      <c r="AD2263" s="2" t="s">
        <v>1858</v>
      </c>
    </row>
    <row r="2264" spans="1:30" x14ac:dyDescent="0.2">
      <c r="A2264" s="2">
        <v>90</v>
      </c>
      <c r="B2264" s="2">
        <v>90</v>
      </c>
      <c r="C2264" s="2">
        <v>279</v>
      </c>
      <c r="D2264" s="2" t="s">
        <v>1855</v>
      </c>
      <c r="E2264" s="2" t="s">
        <v>42</v>
      </c>
      <c r="F2264" s="2" t="s">
        <v>2276</v>
      </c>
      <c r="J2264" s="2" t="s">
        <v>30</v>
      </c>
      <c r="K2264" s="2" t="s">
        <v>2219</v>
      </c>
      <c r="L2264" s="2" t="s">
        <v>55</v>
      </c>
      <c r="M2264" s="2" t="s">
        <v>2389</v>
      </c>
      <c r="N2264" s="2">
        <v>2017</v>
      </c>
      <c r="O2264" s="9">
        <v>42978</v>
      </c>
      <c r="P2264" s="11">
        <v>44.38</v>
      </c>
      <c r="Q2264" s="2">
        <v>-63.53</v>
      </c>
      <c r="R2264" s="11">
        <v>88</v>
      </c>
      <c r="S2264" s="2">
        <v>88</v>
      </c>
      <c r="T2264" s="2" t="s">
        <v>39</v>
      </c>
      <c r="U2264" s="2" t="s">
        <v>2390</v>
      </c>
      <c r="V2264" s="2" t="s">
        <v>2068</v>
      </c>
      <c r="AD2264" s="2" t="s">
        <v>1858</v>
      </c>
    </row>
    <row r="2265" spans="1:30" x14ac:dyDescent="0.2">
      <c r="A2265" s="2">
        <v>91</v>
      </c>
      <c r="B2265" s="2">
        <v>91</v>
      </c>
      <c r="C2265" s="2">
        <v>279</v>
      </c>
      <c r="D2265" s="2" t="s">
        <v>1855</v>
      </c>
      <c r="E2265" s="2" t="s">
        <v>42</v>
      </c>
      <c r="F2265" s="2" t="s">
        <v>2277</v>
      </c>
      <c r="J2265" s="2" t="s">
        <v>30</v>
      </c>
      <c r="K2265" s="2" t="s">
        <v>149</v>
      </c>
      <c r="L2265" s="2" t="s">
        <v>55</v>
      </c>
      <c r="M2265" s="2" t="s">
        <v>2220</v>
      </c>
      <c r="N2265" s="2">
        <v>2017</v>
      </c>
      <c r="O2265" s="9">
        <v>42978</v>
      </c>
      <c r="P2265" s="11">
        <v>44.37</v>
      </c>
      <c r="Q2265" s="2">
        <v>-63.54</v>
      </c>
      <c r="R2265" s="11">
        <v>81</v>
      </c>
      <c r="S2265" s="2">
        <v>81</v>
      </c>
      <c r="T2265" s="2" t="s">
        <v>39</v>
      </c>
      <c r="U2265" s="2" t="s">
        <v>2390</v>
      </c>
      <c r="V2265" s="2" t="s">
        <v>2068</v>
      </c>
      <c r="AD2265" s="2" t="s">
        <v>1858</v>
      </c>
    </row>
    <row r="2266" spans="1:30" x14ac:dyDescent="0.2">
      <c r="A2266" s="2">
        <v>92</v>
      </c>
      <c r="B2266" s="2">
        <v>92</v>
      </c>
      <c r="C2266" s="2">
        <v>279</v>
      </c>
      <c r="D2266" s="2" t="s">
        <v>1855</v>
      </c>
      <c r="E2266" s="2" t="s">
        <v>42</v>
      </c>
      <c r="F2266" s="2" t="s">
        <v>2278</v>
      </c>
      <c r="J2266" s="2" t="s">
        <v>30</v>
      </c>
      <c r="K2266" s="2" t="s">
        <v>2219</v>
      </c>
      <c r="L2266" s="2" t="s">
        <v>55</v>
      </c>
      <c r="M2266" s="2" t="s">
        <v>2389</v>
      </c>
      <c r="N2266" s="2">
        <v>2017</v>
      </c>
      <c r="O2266" s="9">
        <v>42978</v>
      </c>
      <c r="P2266" s="11">
        <v>44.37</v>
      </c>
      <c r="Q2266" s="2">
        <v>-63.54</v>
      </c>
      <c r="R2266" s="11">
        <v>83</v>
      </c>
      <c r="S2266" s="2">
        <v>83</v>
      </c>
      <c r="T2266" s="2" t="s">
        <v>39</v>
      </c>
      <c r="U2266" s="2" t="s">
        <v>2390</v>
      </c>
      <c r="V2266" s="2" t="s">
        <v>2068</v>
      </c>
      <c r="AD2266" s="2" t="s">
        <v>1858</v>
      </c>
    </row>
    <row r="2267" spans="1:30" x14ac:dyDescent="0.2">
      <c r="A2267" s="2">
        <v>94</v>
      </c>
      <c r="B2267" s="2">
        <v>94</v>
      </c>
      <c r="C2267" s="2">
        <v>279</v>
      </c>
      <c r="D2267" s="2" t="s">
        <v>1855</v>
      </c>
      <c r="E2267" s="2" t="s">
        <v>42</v>
      </c>
      <c r="F2267" s="2" t="s">
        <v>2279</v>
      </c>
      <c r="J2267" s="2" t="s">
        <v>30</v>
      </c>
      <c r="K2267" s="2" t="s">
        <v>149</v>
      </c>
      <c r="L2267" s="2" t="s">
        <v>55</v>
      </c>
      <c r="M2267" s="2" t="s">
        <v>2220</v>
      </c>
      <c r="N2267" s="2">
        <v>2017</v>
      </c>
      <c r="O2267" s="9">
        <v>42978</v>
      </c>
      <c r="P2267" s="11">
        <v>44.36</v>
      </c>
      <c r="Q2267" s="2">
        <v>-63.54</v>
      </c>
      <c r="R2267" s="11">
        <v>86</v>
      </c>
      <c r="S2267" s="2">
        <v>86</v>
      </c>
      <c r="T2267" s="2" t="s">
        <v>39</v>
      </c>
      <c r="U2267" s="2" t="s">
        <v>2390</v>
      </c>
      <c r="V2267" s="2" t="s">
        <v>2068</v>
      </c>
      <c r="AD2267" s="2" t="s">
        <v>1858</v>
      </c>
    </row>
    <row r="2268" spans="1:30" x14ac:dyDescent="0.2">
      <c r="A2268" s="2">
        <v>98</v>
      </c>
      <c r="B2268" s="2">
        <v>98</v>
      </c>
      <c r="C2268" s="2">
        <v>279</v>
      </c>
      <c r="D2268" s="2" t="s">
        <v>1855</v>
      </c>
      <c r="E2268" s="2" t="s">
        <v>42</v>
      </c>
      <c r="F2268" s="2" t="s">
        <v>2280</v>
      </c>
      <c r="J2268" s="2" t="s">
        <v>30</v>
      </c>
      <c r="K2268" s="2" t="s">
        <v>2219</v>
      </c>
      <c r="L2268" s="2" t="s">
        <v>55</v>
      </c>
      <c r="M2268" s="2" t="s">
        <v>2389</v>
      </c>
      <c r="N2268" s="2">
        <v>2017</v>
      </c>
      <c r="O2268" s="9">
        <v>42908</v>
      </c>
      <c r="P2268" s="11">
        <v>44.38</v>
      </c>
      <c r="Q2268" s="2">
        <v>-63.57</v>
      </c>
      <c r="R2268" s="11">
        <v>129</v>
      </c>
      <c r="S2268" s="2">
        <v>129</v>
      </c>
      <c r="T2268" s="2" t="s">
        <v>39</v>
      </c>
      <c r="U2268" s="2" t="s">
        <v>2390</v>
      </c>
      <c r="V2268" s="2" t="s">
        <v>2068</v>
      </c>
      <c r="AD2268" s="2" t="s">
        <v>1858</v>
      </c>
    </row>
    <row r="2269" spans="1:30" x14ac:dyDescent="0.2">
      <c r="A2269" s="2">
        <v>99</v>
      </c>
      <c r="B2269" s="2">
        <v>99</v>
      </c>
      <c r="C2269" s="2">
        <v>279</v>
      </c>
      <c r="D2269" s="2" t="s">
        <v>1855</v>
      </c>
      <c r="E2269" s="2" t="s">
        <v>42</v>
      </c>
      <c r="F2269" s="2" t="s">
        <v>2281</v>
      </c>
      <c r="J2269" s="2" t="s">
        <v>30</v>
      </c>
      <c r="K2269" s="2" t="s">
        <v>2219</v>
      </c>
      <c r="L2269" s="2" t="s">
        <v>55</v>
      </c>
      <c r="M2269" s="2" t="s">
        <v>2220</v>
      </c>
      <c r="N2269" s="2">
        <v>2017</v>
      </c>
      <c r="O2269" s="9">
        <v>42908</v>
      </c>
      <c r="P2269" s="11">
        <v>44.38</v>
      </c>
      <c r="Q2269" s="2">
        <v>-63.57</v>
      </c>
      <c r="AD2269" s="2" t="s">
        <v>1858</v>
      </c>
    </row>
    <row r="2270" spans="1:30" x14ac:dyDescent="0.2">
      <c r="A2270" s="2">
        <v>100</v>
      </c>
      <c r="B2270" s="2">
        <v>100</v>
      </c>
      <c r="C2270" s="2">
        <v>279</v>
      </c>
      <c r="D2270" s="2" t="s">
        <v>1855</v>
      </c>
      <c r="E2270" s="2" t="s">
        <v>42</v>
      </c>
      <c r="F2270" s="2" t="s">
        <v>2282</v>
      </c>
      <c r="J2270" s="2" t="s">
        <v>30</v>
      </c>
      <c r="K2270" s="2" t="s">
        <v>2219</v>
      </c>
      <c r="L2270" s="2" t="s">
        <v>55</v>
      </c>
      <c r="M2270" s="2" t="s">
        <v>2220</v>
      </c>
      <c r="N2270" s="2">
        <v>2017</v>
      </c>
      <c r="O2270" s="9">
        <v>42914</v>
      </c>
      <c r="P2270" s="11">
        <v>43.16</v>
      </c>
      <c r="Q2270" s="2">
        <v>-61.29</v>
      </c>
      <c r="R2270" s="11">
        <v>82</v>
      </c>
      <c r="S2270" s="2">
        <v>82</v>
      </c>
      <c r="T2270" s="2" t="s">
        <v>39</v>
      </c>
      <c r="U2270" s="2" t="s">
        <v>2390</v>
      </c>
      <c r="V2270" s="2" t="s">
        <v>2068</v>
      </c>
      <c r="AD2270" s="2" t="s">
        <v>1858</v>
      </c>
    </row>
    <row r="2271" spans="1:30" x14ac:dyDescent="0.2">
      <c r="A2271" s="2">
        <v>101</v>
      </c>
      <c r="B2271" s="2">
        <v>101</v>
      </c>
      <c r="C2271" s="2">
        <v>279</v>
      </c>
      <c r="D2271" s="2" t="s">
        <v>1855</v>
      </c>
      <c r="E2271" s="2" t="s">
        <v>42</v>
      </c>
      <c r="F2271" s="2" t="s">
        <v>2283</v>
      </c>
      <c r="J2271" s="2" t="s">
        <v>30</v>
      </c>
      <c r="K2271" s="2" t="s">
        <v>2219</v>
      </c>
      <c r="L2271" s="2" t="s">
        <v>55</v>
      </c>
      <c r="M2271" s="2" t="s">
        <v>2220</v>
      </c>
      <c r="N2271" s="2">
        <v>2017</v>
      </c>
      <c r="O2271" s="9">
        <v>42913</v>
      </c>
      <c r="P2271" s="11">
        <v>44.1</v>
      </c>
      <c r="Q2271" s="2">
        <v>-61.45</v>
      </c>
      <c r="R2271" s="11">
        <v>150</v>
      </c>
      <c r="S2271" s="2">
        <v>150</v>
      </c>
      <c r="T2271" s="2" t="s">
        <v>39</v>
      </c>
      <c r="U2271" s="2" t="s">
        <v>2390</v>
      </c>
      <c r="V2271" s="2" t="s">
        <v>41</v>
      </c>
      <c r="AD2271" s="2" t="s">
        <v>1858</v>
      </c>
    </row>
    <row r="2272" spans="1:30" x14ac:dyDescent="0.2">
      <c r="A2272" s="2">
        <v>102</v>
      </c>
      <c r="B2272" s="2">
        <v>102</v>
      </c>
      <c r="C2272" s="2">
        <v>279</v>
      </c>
      <c r="D2272" s="2" t="s">
        <v>1855</v>
      </c>
      <c r="E2272" s="2" t="s">
        <v>42</v>
      </c>
      <c r="F2272" s="2" t="s">
        <v>2284</v>
      </c>
      <c r="J2272" s="2" t="s">
        <v>30</v>
      </c>
      <c r="K2272" s="2" t="s">
        <v>35</v>
      </c>
      <c r="L2272" s="2" t="s">
        <v>55</v>
      </c>
      <c r="M2272" s="2" t="s">
        <v>2389</v>
      </c>
      <c r="N2272" s="2">
        <v>2017</v>
      </c>
      <c r="O2272" s="9">
        <v>42919</v>
      </c>
      <c r="P2272" s="11">
        <v>45.78</v>
      </c>
      <c r="Q2272" s="2">
        <v>-58.38</v>
      </c>
      <c r="R2272" s="11">
        <v>200</v>
      </c>
      <c r="S2272" s="2">
        <v>200</v>
      </c>
      <c r="T2272" s="2" t="s">
        <v>39</v>
      </c>
      <c r="U2272" s="2" t="s">
        <v>2390</v>
      </c>
      <c r="V2272" s="2" t="s">
        <v>41</v>
      </c>
      <c r="AD2272" s="2" t="s">
        <v>1858</v>
      </c>
    </row>
    <row r="2273" spans="1:30" x14ac:dyDescent="0.2">
      <c r="A2273" s="2">
        <v>103</v>
      </c>
      <c r="B2273" s="2">
        <v>103</v>
      </c>
      <c r="C2273" s="2">
        <v>279</v>
      </c>
      <c r="D2273" s="2" t="s">
        <v>1855</v>
      </c>
      <c r="E2273" s="2" t="s">
        <v>42</v>
      </c>
      <c r="F2273" s="2" t="s">
        <v>2285</v>
      </c>
      <c r="J2273" s="2" t="s">
        <v>30</v>
      </c>
      <c r="K2273" s="2" t="s">
        <v>149</v>
      </c>
      <c r="L2273" s="2" t="s">
        <v>55</v>
      </c>
      <c r="M2273" s="2" t="s">
        <v>2389</v>
      </c>
      <c r="N2273" s="2">
        <v>2017</v>
      </c>
      <c r="O2273" s="9">
        <v>42908</v>
      </c>
      <c r="P2273" s="11">
        <v>44.38</v>
      </c>
      <c r="Q2273" s="2">
        <v>-63.57</v>
      </c>
      <c r="R2273" s="11">
        <v>128</v>
      </c>
      <c r="S2273" s="2">
        <v>128</v>
      </c>
      <c r="T2273" s="2" t="s">
        <v>39</v>
      </c>
      <c r="U2273" s="2" t="s">
        <v>2390</v>
      </c>
      <c r="V2273" s="2" t="s">
        <v>2068</v>
      </c>
      <c r="AD2273" s="2" t="s">
        <v>1858</v>
      </c>
    </row>
    <row r="2274" spans="1:30" x14ac:dyDescent="0.2">
      <c r="A2274" s="2">
        <v>104</v>
      </c>
      <c r="B2274" s="2">
        <v>104</v>
      </c>
      <c r="C2274" s="2">
        <v>279</v>
      </c>
      <c r="D2274" s="2" t="s">
        <v>1855</v>
      </c>
      <c r="E2274" s="2" t="s">
        <v>42</v>
      </c>
      <c r="F2274" s="2" t="s">
        <v>2286</v>
      </c>
      <c r="J2274" s="2" t="s">
        <v>30</v>
      </c>
      <c r="K2274" s="2" t="s">
        <v>2219</v>
      </c>
      <c r="L2274" s="2" t="s">
        <v>55</v>
      </c>
      <c r="M2274" s="2" t="s">
        <v>2220</v>
      </c>
      <c r="N2274" s="2">
        <v>2017</v>
      </c>
      <c r="O2274" s="9">
        <v>42913</v>
      </c>
      <c r="P2274" s="11">
        <v>44.03</v>
      </c>
      <c r="Q2274" s="2">
        <v>-61.73</v>
      </c>
      <c r="R2274" s="11">
        <v>100</v>
      </c>
      <c r="S2274" s="2">
        <v>100</v>
      </c>
      <c r="T2274" s="2" t="s">
        <v>39</v>
      </c>
      <c r="U2274" s="2" t="s">
        <v>2390</v>
      </c>
      <c r="V2274" s="2" t="s">
        <v>41</v>
      </c>
      <c r="AD2274" s="2" t="s">
        <v>1858</v>
      </c>
    </row>
    <row r="2275" spans="1:30" x14ac:dyDescent="0.2">
      <c r="A2275" s="2">
        <v>105</v>
      </c>
      <c r="B2275" s="2">
        <v>105</v>
      </c>
      <c r="C2275" s="2">
        <v>279</v>
      </c>
      <c r="D2275" s="2" t="s">
        <v>1855</v>
      </c>
      <c r="E2275" s="2" t="s">
        <v>42</v>
      </c>
      <c r="F2275" s="2" t="s">
        <v>2287</v>
      </c>
      <c r="J2275" s="2" t="s">
        <v>30</v>
      </c>
      <c r="K2275" s="2" t="s">
        <v>149</v>
      </c>
      <c r="L2275" s="2" t="s">
        <v>55</v>
      </c>
      <c r="M2275" s="2" t="s">
        <v>2389</v>
      </c>
      <c r="N2275" s="2">
        <v>2017</v>
      </c>
      <c r="O2275" s="9">
        <v>42914</v>
      </c>
      <c r="P2275" s="11">
        <v>43.16</v>
      </c>
      <c r="Q2275" s="2">
        <v>-61.29</v>
      </c>
      <c r="R2275" s="11">
        <v>82</v>
      </c>
      <c r="S2275" s="2">
        <v>82</v>
      </c>
      <c r="T2275" s="2" t="s">
        <v>39</v>
      </c>
      <c r="U2275" s="2" t="s">
        <v>2390</v>
      </c>
      <c r="V2275" s="2" t="s">
        <v>2068</v>
      </c>
      <c r="AD2275" s="2" t="s">
        <v>1858</v>
      </c>
    </row>
    <row r="2276" spans="1:30" x14ac:dyDescent="0.2">
      <c r="A2276" s="2">
        <v>106</v>
      </c>
      <c r="B2276" s="2">
        <v>106</v>
      </c>
      <c r="C2276" s="2">
        <v>279</v>
      </c>
      <c r="D2276" s="2" t="s">
        <v>1855</v>
      </c>
      <c r="E2276" s="2" t="s">
        <v>42</v>
      </c>
      <c r="F2276" s="2" t="s">
        <v>2288</v>
      </c>
      <c r="J2276" s="2" t="s">
        <v>30</v>
      </c>
      <c r="K2276" s="2" t="s">
        <v>149</v>
      </c>
      <c r="L2276" s="2" t="s">
        <v>55</v>
      </c>
      <c r="M2276" s="2" t="s">
        <v>2389</v>
      </c>
      <c r="N2276" s="2">
        <v>2017</v>
      </c>
      <c r="O2276" s="9">
        <v>42914</v>
      </c>
      <c r="P2276" s="11">
        <v>43.16</v>
      </c>
      <c r="Q2276" s="2">
        <v>-61.29</v>
      </c>
      <c r="R2276" s="11">
        <v>102</v>
      </c>
      <c r="S2276" s="2">
        <v>102</v>
      </c>
      <c r="T2276" s="2" t="s">
        <v>39</v>
      </c>
      <c r="U2276" s="2" t="s">
        <v>2390</v>
      </c>
      <c r="V2276" s="2" t="s">
        <v>2068</v>
      </c>
      <c r="AD2276" s="2" t="s">
        <v>1858</v>
      </c>
    </row>
    <row r="2277" spans="1:30" x14ac:dyDescent="0.2">
      <c r="A2277" s="2">
        <v>107</v>
      </c>
      <c r="B2277" s="2">
        <v>107</v>
      </c>
      <c r="C2277" s="2">
        <v>279</v>
      </c>
      <c r="D2277" s="2" t="s">
        <v>1855</v>
      </c>
      <c r="E2277" s="2" t="s">
        <v>42</v>
      </c>
      <c r="F2277" s="2" t="s">
        <v>2289</v>
      </c>
      <c r="J2277" s="2" t="s">
        <v>30</v>
      </c>
      <c r="K2277" s="2" t="s">
        <v>2219</v>
      </c>
      <c r="L2277" s="2" t="s">
        <v>55</v>
      </c>
      <c r="M2277" s="2" t="s">
        <v>2220</v>
      </c>
      <c r="N2277" s="2">
        <v>2017</v>
      </c>
      <c r="O2277" s="9">
        <v>42914</v>
      </c>
      <c r="P2277" s="11">
        <v>43.16</v>
      </c>
      <c r="Q2277" s="2">
        <v>-61.29</v>
      </c>
      <c r="R2277" s="11">
        <v>84</v>
      </c>
      <c r="S2277" s="2">
        <v>84</v>
      </c>
      <c r="T2277" s="2" t="s">
        <v>39</v>
      </c>
      <c r="U2277" s="2" t="s">
        <v>2390</v>
      </c>
      <c r="V2277" s="2" t="s">
        <v>2068</v>
      </c>
      <c r="AD2277" s="2" t="s">
        <v>1858</v>
      </c>
    </row>
    <row r="2278" spans="1:30" x14ac:dyDescent="0.2">
      <c r="A2278" s="2">
        <v>108</v>
      </c>
      <c r="B2278" s="2">
        <v>108</v>
      </c>
      <c r="C2278" s="2">
        <v>279</v>
      </c>
      <c r="D2278" s="2" t="s">
        <v>1855</v>
      </c>
      <c r="E2278" s="2" t="s">
        <v>42</v>
      </c>
      <c r="F2278" s="2" t="s">
        <v>2290</v>
      </c>
      <c r="J2278" s="2" t="s">
        <v>30</v>
      </c>
      <c r="K2278" s="2" t="s">
        <v>2219</v>
      </c>
      <c r="L2278" s="2" t="s">
        <v>55</v>
      </c>
      <c r="M2278" s="2" t="s">
        <v>2220</v>
      </c>
      <c r="N2278" s="2">
        <v>2017</v>
      </c>
      <c r="O2278" s="9">
        <v>42914</v>
      </c>
      <c r="P2278" s="11">
        <v>43.16</v>
      </c>
      <c r="Q2278" s="2">
        <v>-61.29</v>
      </c>
      <c r="R2278" s="11">
        <v>101</v>
      </c>
      <c r="S2278" s="2">
        <v>101</v>
      </c>
      <c r="T2278" s="2" t="s">
        <v>39</v>
      </c>
      <c r="U2278" s="2" t="s">
        <v>2390</v>
      </c>
      <c r="V2278" s="2" t="s">
        <v>2068</v>
      </c>
      <c r="AD2278" s="2" t="s">
        <v>1858</v>
      </c>
    </row>
    <row r="2279" spans="1:30" x14ac:dyDescent="0.2">
      <c r="A2279" s="2">
        <v>109</v>
      </c>
      <c r="B2279" s="2">
        <v>109</v>
      </c>
      <c r="C2279" s="2">
        <v>279</v>
      </c>
      <c r="D2279" s="2" t="s">
        <v>1855</v>
      </c>
      <c r="E2279" s="2" t="s">
        <v>42</v>
      </c>
      <c r="F2279" s="2" t="s">
        <v>2291</v>
      </c>
      <c r="J2279" s="2" t="s">
        <v>30</v>
      </c>
      <c r="K2279" s="2" t="s">
        <v>2219</v>
      </c>
      <c r="L2279" s="2" t="s">
        <v>55</v>
      </c>
      <c r="M2279" s="2" t="s">
        <v>2220</v>
      </c>
      <c r="N2279" s="2">
        <v>2017</v>
      </c>
      <c r="O2279" s="9">
        <v>42914</v>
      </c>
      <c r="P2279" s="11">
        <v>43.16</v>
      </c>
      <c r="Q2279" s="2">
        <v>-61.29</v>
      </c>
      <c r="R2279" s="11">
        <v>99</v>
      </c>
      <c r="S2279" s="2">
        <v>99</v>
      </c>
      <c r="T2279" s="2" t="s">
        <v>39</v>
      </c>
      <c r="U2279" s="2" t="s">
        <v>2390</v>
      </c>
      <c r="V2279" s="2" t="s">
        <v>2068</v>
      </c>
      <c r="AD2279" s="2" t="s">
        <v>1858</v>
      </c>
    </row>
    <row r="2280" spans="1:30" x14ac:dyDescent="0.2">
      <c r="A2280" s="2">
        <v>110</v>
      </c>
      <c r="B2280" s="2">
        <v>110</v>
      </c>
      <c r="C2280" s="2">
        <v>279</v>
      </c>
      <c r="D2280" s="2" t="s">
        <v>1855</v>
      </c>
      <c r="E2280" s="2" t="s">
        <v>42</v>
      </c>
      <c r="F2280" s="2" t="s">
        <v>2292</v>
      </c>
      <c r="J2280" s="2" t="s">
        <v>30</v>
      </c>
      <c r="K2280" s="2" t="s">
        <v>2219</v>
      </c>
      <c r="L2280" s="2" t="s">
        <v>55</v>
      </c>
      <c r="M2280" s="2" t="s">
        <v>2220</v>
      </c>
      <c r="N2280" s="2">
        <v>2017</v>
      </c>
      <c r="O2280" s="9">
        <v>42914</v>
      </c>
      <c r="P2280" s="11">
        <v>43.16</v>
      </c>
      <c r="Q2280" s="2">
        <v>-61.29</v>
      </c>
      <c r="R2280" s="11">
        <v>84</v>
      </c>
      <c r="S2280" s="2">
        <v>84</v>
      </c>
      <c r="T2280" s="2" t="s">
        <v>39</v>
      </c>
      <c r="U2280" s="2" t="s">
        <v>2390</v>
      </c>
      <c r="V2280" s="2" t="s">
        <v>2068</v>
      </c>
      <c r="AD2280" s="2" t="s">
        <v>1858</v>
      </c>
    </row>
    <row r="2281" spans="1:30" x14ac:dyDescent="0.2">
      <c r="A2281" s="2">
        <v>111</v>
      </c>
      <c r="B2281" s="2">
        <v>111</v>
      </c>
      <c r="C2281" s="2">
        <v>279</v>
      </c>
      <c r="D2281" s="2" t="s">
        <v>1855</v>
      </c>
      <c r="E2281" s="2" t="s">
        <v>42</v>
      </c>
      <c r="F2281" s="2" t="s">
        <v>2293</v>
      </c>
      <c r="J2281" s="2" t="s">
        <v>30</v>
      </c>
      <c r="K2281" s="2" t="s">
        <v>149</v>
      </c>
      <c r="L2281" s="2" t="s">
        <v>55</v>
      </c>
      <c r="M2281" s="2" t="s">
        <v>2389</v>
      </c>
      <c r="N2281" s="2">
        <v>2017</v>
      </c>
      <c r="O2281" s="9">
        <v>42914</v>
      </c>
      <c r="P2281" s="11">
        <v>43.16</v>
      </c>
      <c r="Q2281" s="2">
        <v>-61.29</v>
      </c>
      <c r="R2281" s="11">
        <v>82</v>
      </c>
      <c r="S2281" s="2">
        <v>82</v>
      </c>
      <c r="T2281" s="2" t="s">
        <v>39</v>
      </c>
      <c r="U2281" s="2" t="s">
        <v>2390</v>
      </c>
      <c r="V2281" s="2" t="s">
        <v>2068</v>
      </c>
      <c r="AD2281" s="2" t="s">
        <v>1858</v>
      </c>
    </row>
    <row r="2282" spans="1:30" x14ac:dyDescent="0.2">
      <c r="A2282" s="2">
        <v>112</v>
      </c>
      <c r="B2282" s="2">
        <v>112</v>
      </c>
      <c r="C2282" s="2">
        <v>279</v>
      </c>
      <c r="D2282" s="2" t="s">
        <v>1855</v>
      </c>
      <c r="E2282" s="2" t="s">
        <v>42</v>
      </c>
      <c r="F2282" s="2" t="s">
        <v>2294</v>
      </c>
      <c r="J2282" s="2" t="s">
        <v>30</v>
      </c>
      <c r="K2282" s="2" t="s">
        <v>2219</v>
      </c>
      <c r="L2282" s="2" t="s">
        <v>55</v>
      </c>
      <c r="M2282" s="2" t="s">
        <v>2220</v>
      </c>
      <c r="N2282" s="2">
        <v>2017</v>
      </c>
      <c r="O2282" s="9">
        <v>42914</v>
      </c>
      <c r="P2282" s="11">
        <v>43.16</v>
      </c>
      <c r="Q2282" s="2">
        <v>-61.29</v>
      </c>
      <c r="R2282" s="11">
        <v>84</v>
      </c>
      <c r="S2282" s="2">
        <v>84</v>
      </c>
      <c r="T2282" s="2" t="s">
        <v>39</v>
      </c>
      <c r="U2282" s="2" t="s">
        <v>2390</v>
      </c>
      <c r="V2282" s="2" t="s">
        <v>2068</v>
      </c>
      <c r="AD2282" s="2" t="s">
        <v>1858</v>
      </c>
    </row>
    <row r="2283" spans="1:30" x14ac:dyDescent="0.2">
      <c r="A2283" s="2">
        <v>113</v>
      </c>
      <c r="B2283" s="2">
        <v>113</v>
      </c>
      <c r="C2283" s="2">
        <v>279</v>
      </c>
      <c r="D2283" s="2" t="s">
        <v>1855</v>
      </c>
      <c r="E2283" s="2" t="s">
        <v>42</v>
      </c>
      <c r="F2283" s="2" t="s">
        <v>2295</v>
      </c>
      <c r="J2283" s="2" t="s">
        <v>30</v>
      </c>
      <c r="K2283" s="2" t="s">
        <v>2219</v>
      </c>
      <c r="L2283" s="2" t="s">
        <v>55</v>
      </c>
      <c r="M2283" s="2" t="s">
        <v>2389</v>
      </c>
      <c r="N2283" s="2">
        <v>2017</v>
      </c>
      <c r="O2283" s="9">
        <v>42914</v>
      </c>
      <c r="P2283" s="11">
        <v>43.16</v>
      </c>
      <c r="Q2283" s="2">
        <v>-61.29</v>
      </c>
      <c r="R2283" s="11">
        <v>75</v>
      </c>
      <c r="S2283" s="2">
        <v>75</v>
      </c>
      <c r="T2283" s="2" t="s">
        <v>39</v>
      </c>
      <c r="U2283" s="2" t="s">
        <v>2390</v>
      </c>
      <c r="V2283" s="2" t="s">
        <v>2068</v>
      </c>
      <c r="AD2283" s="2" t="s">
        <v>1858</v>
      </c>
    </row>
    <row r="2284" spans="1:30" x14ac:dyDescent="0.2">
      <c r="A2284" s="2">
        <v>114</v>
      </c>
      <c r="B2284" s="2">
        <v>114</v>
      </c>
      <c r="C2284" s="2">
        <v>279</v>
      </c>
      <c r="D2284" s="2" t="s">
        <v>1855</v>
      </c>
      <c r="E2284" s="2" t="s">
        <v>42</v>
      </c>
      <c r="F2284" s="2" t="s">
        <v>2296</v>
      </c>
      <c r="J2284" s="2" t="s">
        <v>30</v>
      </c>
      <c r="K2284" s="2" t="s">
        <v>2219</v>
      </c>
      <c r="L2284" s="2" t="s">
        <v>55</v>
      </c>
      <c r="M2284" s="2" t="s">
        <v>2389</v>
      </c>
      <c r="N2284" s="2">
        <v>2017</v>
      </c>
      <c r="O2284" s="9">
        <v>42914</v>
      </c>
      <c r="P2284" s="11">
        <v>43.16</v>
      </c>
      <c r="Q2284" s="2">
        <v>-61.29</v>
      </c>
      <c r="R2284" s="11">
        <v>83</v>
      </c>
      <c r="S2284" s="2">
        <v>83</v>
      </c>
      <c r="T2284" s="2" t="s">
        <v>39</v>
      </c>
      <c r="U2284" s="2" t="s">
        <v>2390</v>
      </c>
      <c r="V2284" s="2" t="s">
        <v>2068</v>
      </c>
      <c r="AD2284" s="2" t="s">
        <v>1858</v>
      </c>
    </row>
    <row r="2285" spans="1:30" x14ac:dyDescent="0.2">
      <c r="A2285" s="2">
        <v>115</v>
      </c>
      <c r="B2285" s="2">
        <v>115</v>
      </c>
      <c r="C2285" s="2">
        <v>279</v>
      </c>
      <c r="D2285" s="2" t="s">
        <v>1855</v>
      </c>
      <c r="E2285" s="2" t="s">
        <v>42</v>
      </c>
      <c r="F2285" s="2" t="s">
        <v>2297</v>
      </c>
      <c r="J2285" s="2" t="s">
        <v>30</v>
      </c>
      <c r="K2285" s="2" t="s">
        <v>2219</v>
      </c>
      <c r="L2285" s="2" t="s">
        <v>55</v>
      </c>
      <c r="M2285" s="2" t="s">
        <v>2389</v>
      </c>
      <c r="N2285" s="2">
        <v>2017</v>
      </c>
      <c r="O2285" s="9">
        <v>42914</v>
      </c>
      <c r="P2285" s="11">
        <v>43.16</v>
      </c>
      <c r="Q2285" s="2">
        <v>-61.29</v>
      </c>
      <c r="R2285" s="11">
        <v>85</v>
      </c>
      <c r="S2285" s="2">
        <v>85</v>
      </c>
      <c r="T2285" s="2" t="s">
        <v>39</v>
      </c>
      <c r="U2285" s="2" t="s">
        <v>2390</v>
      </c>
      <c r="V2285" s="2" t="s">
        <v>2068</v>
      </c>
      <c r="AD2285" s="2" t="s">
        <v>1858</v>
      </c>
    </row>
    <row r="2286" spans="1:30" x14ac:dyDescent="0.2">
      <c r="A2286" s="2">
        <v>125</v>
      </c>
      <c r="B2286" s="2">
        <v>125</v>
      </c>
      <c r="C2286" s="2">
        <v>279</v>
      </c>
      <c r="D2286" s="2" t="s">
        <v>1855</v>
      </c>
      <c r="E2286" s="2" t="s">
        <v>42</v>
      </c>
      <c r="F2286" s="2" t="s">
        <v>2298</v>
      </c>
      <c r="J2286" s="2" t="s">
        <v>30</v>
      </c>
      <c r="K2286" s="2" t="s">
        <v>2219</v>
      </c>
      <c r="L2286" s="2" t="s">
        <v>55</v>
      </c>
      <c r="M2286" s="2" t="s">
        <v>2389</v>
      </c>
      <c r="N2286" s="2">
        <v>2017</v>
      </c>
      <c r="O2286" s="9">
        <v>42975</v>
      </c>
      <c r="P2286" s="11">
        <v>44.35</v>
      </c>
      <c r="Q2286" s="2">
        <v>-63.58</v>
      </c>
      <c r="R2286" s="11">
        <v>86</v>
      </c>
      <c r="S2286" s="2">
        <v>86</v>
      </c>
      <c r="T2286" s="2" t="s">
        <v>39</v>
      </c>
      <c r="U2286" s="2" t="s">
        <v>2390</v>
      </c>
      <c r="V2286" s="2" t="s">
        <v>2068</v>
      </c>
      <c r="AD2286" s="2" t="s">
        <v>1858</v>
      </c>
    </row>
    <row r="2287" spans="1:30" x14ac:dyDescent="0.2">
      <c r="A2287" s="2">
        <v>127</v>
      </c>
      <c r="B2287" s="2">
        <v>127</v>
      </c>
      <c r="C2287" s="2">
        <v>279</v>
      </c>
      <c r="D2287" s="2" t="s">
        <v>1855</v>
      </c>
      <c r="E2287" s="2" t="s">
        <v>42</v>
      </c>
      <c r="F2287" s="2" t="s">
        <v>2299</v>
      </c>
      <c r="J2287" s="2" t="s">
        <v>30</v>
      </c>
      <c r="K2287" s="2" t="s">
        <v>2219</v>
      </c>
      <c r="L2287" s="2" t="s">
        <v>55</v>
      </c>
      <c r="M2287" s="2" t="s">
        <v>2389</v>
      </c>
      <c r="N2287" s="2">
        <v>2017</v>
      </c>
      <c r="O2287" s="9">
        <v>42975</v>
      </c>
      <c r="P2287" s="11">
        <v>44.34</v>
      </c>
      <c r="Q2287" s="2">
        <v>-63.63</v>
      </c>
      <c r="R2287" s="11">
        <v>99</v>
      </c>
      <c r="S2287" s="2">
        <v>99</v>
      </c>
      <c r="T2287" s="2" t="s">
        <v>39</v>
      </c>
      <c r="U2287" s="2" t="s">
        <v>2390</v>
      </c>
      <c r="V2287" s="2" t="s">
        <v>2068</v>
      </c>
      <c r="AD2287" s="2" t="s">
        <v>1858</v>
      </c>
    </row>
    <row r="2288" spans="1:30" x14ac:dyDescent="0.2">
      <c r="A2288" s="2">
        <v>128</v>
      </c>
      <c r="B2288" s="2">
        <v>128</v>
      </c>
      <c r="C2288" s="2">
        <v>279</v>
      </c>
      <c r="D2288" s="2" t="s">
        <v>1855</v>
      </c>
      <c r="E2288" s="2" t="s">
        <v>42</v>
      </c>
      <c r="F2288" s="2" t="s">
        <v>2300</v>
      </c>
      <c r="J2288" s="2" t="s">
        <v>30</v>
      </c>
      <c r="K2288" s="2" t="s">
        <v>2219</v>
      </c>
      <c r="L2288" s="2" t="s">
        <v>55</v>
      </c>
      <c r="M2288" s="2" t="s">
        <v>2389</v>
      </c>
      <c r="N2288" s="2">
        <v>2017</v>
      </c>
      <c r="O2288" s="9">
        <v>42975</v>
      </c>
      <c r="P2288" s="11">
        <v>44.34</v>
      </c>
      <c r="Q2288" s="2">
        <v>-63.65</v>
      </c>
      <c r="R2288" s="11">
        <v>81</v>
      </c>
      <c r="S2288" s="2">
        <v>81</v>
      </c>
      <c r="T2288" s="2" t="s">
        <v>39</v>
      </c>
      <c r="U2288" s="2" t="s">
        <v>2390</v>
      </c>
      <c r="V2288" s="2" t="s">
        <v>2068</v>
      </c>
      <c r="AD2288" s="2" t="s">
        <v>1858</v>
      </c>
    </row>
    <row r="2289" spans="1:30" x14ac:dyDescent="0.2">
      <c r="A2289" s="2">
        <v>144</v>
      </c>
      <c r="B2289" s="2">
        <v>144</v>
      </c>
      <c r="C2289" s="2">
        <v>279</v>
      </c>
      <c r="D2289" s="2" t="s">
        <v>1855</v>
      </c>
      <c r="E2289" s="2" t="s">
        <v>42</v>
      </c>
      <c r="F2289" s="2" t="s">
        <v>2301</v>
      </c>
      <c r="J2289" s="2" t="s">
        <v>30</v>
      </c>
      <c r="K2289" s="2" t="s">
        <v>2219</v>
      </c>
      <c r="L2289" s="2" t="s">
        <v>55</v>
      </c>
      <c r="M2289" s="2" t="s">
        <v>2389</v>
      </c>
      <c r="N2289" s="2">
        <v>2017</v>
      </c>
      <c r="O2289" s="9">
        <v>42958</v>
      </c>
      <c r="P2289" s="11">
        <v>45.45</v>
      </c>
      <c r="Q2289" s="2">
        <v>-60.74</v>
      </c>
      <c r="R2289" s="11">
        <v>109</v>
      </c>
      <c r="S2289" s="2">
        <v>109</v>
      </c>
      <c r="T2289" s="2" t="s">
        <v>39</v>
      </c>
      <c r="U2289" s="2" t="s">
        <v>52</v>
      </c>
      <c r="V2289" s="2" t="s">
        <v>2068</v>
      </c>
      <c r="AD2289" s="2" t="s">
        <v>1858</v>
      </c>
    </row>
    <row r="2290" spans="1:30" x14ac:dyDescent="0.2">
      <c r="A2290" s="2">
        <v>145</v>
      </c>
      <c r="B2290" s="2">
        <v>145</v>
      </c>
      <c r="C2290" s="2">
        <v>279</v>
      </c>
      <c r="D2290" s="2" t="s">
        <v>1855</v>
      </c>
      <c r="E2290" s="2" t="s">
        <v>42</v>
      </c>
      <c r="F2290" s="2" t="s">
        <v>2302</v>
      </c>
      <c r="J2290" s="2" t="s">
        <v>30</v>
      </c>
      <c r="K2290" s="2" t="s">
        <v>2219</v>
      </c>
      <c r="L2290" s="2" t="s">
        <v>55</v>
      </c>
      <c r="M2290" s="2" t="s">
        <v>2389</v>
      </c>
      <c r="N2290" s="2">
        <v>2017</v>
      </c>
      <c r="O2290" s="9">
        <v>42918</v>
      </c>
      <c r="P2290" s="11">
        <v>44.42</v>
      </c>
      <c r="Q2290" s="2">
        <v>-57.3</v>
      </c>
      <c r="R2290" s="11">
        <v>181</v>
      </c>
      <c r="S2290" s="2">
        <v>181</v>
      </c>
      <c r="T2290" s="2" t="s">
        <v>39</v>
      </c>
      <c r="U2290" s="2" t="s">
        <v>2390</v>
      </c>
      <c r="V2290" s="2" t="s">
        <v>2068</v>
      </c>
      <c r="AD2290" s="2" t="s">
        <v>1858</v>
      </c>
    </row>
    <row r="2291" spans="1:30" x14ac:dyDescent="0.2">
      <c r="A2291" s="2">
        <v>146</v>
      </c>
      <c r="B2291" s="2">
        <v>146</v>
      </c>
      <c r="C2291" s="2">
        <v>279</v>
      </c>
      <c r="D2291" s="2" t="s">
        <v>1855</v>
      </c>
      <c r="E2291" s="2" t="s">
        <v>42</v>
      </c>
      <c r="F2291" s="2" t="s">
        <v>2303</v>
      </c>
      <c r="J2291" s="2" t="s">
        <v>30</v>
      </c>
      <c r="K2291" s="2" t="s">
        <v>149</v>
      </c>
      <c r="L2291" s="2" t="s">
        <v>55</v>
      </c>
      <c r="M2291" s="2" t="s">
        <v>2389</v>
      </c>
      <c r="N2291" s="2">
        <v>2017</v>
      </c>
      <c r="O2291" s="9">
        <v>42918</v>
      </c>
      <c r="P2291" s="11">
        <v>44.42</v>
      </c>
      <c r="Q2291" s="2">
        <v>-57.3</v>
      </c>
      <c r="R2291" s="11">
        <v>86</v>
      </c>
      <c r="S2291" s="2">
        <v>86</v>
      </c>
      <c r="T2291" s="2" t="s">
        <v>39</v>
      </c>
      <c r="U2291" s="2" t="s">
        <v>2390</v>
      </c>
      <c r="V2291" s="2" t="s">
        <v>2068</v>
      </c>
      <c r="AD2291" s="2" t="s">
        <v>1858</v>
      </c>
    </row>
    <row r="2292" spans="1:30" x14ac:dyDescent="0.2">
      <c r="A2292" s="2">
        <v>148</v>
      </c>
      <c r="B2292" s="2">
        <v>148</v>
      </c>
      <c r="C2292" s="2">
        <v>279</v>
      </c>
      <c r="D2292" s="2" t="s">
        <v>1855</v>
      </c>
      <c r="E2292" s="2" t="s">
        <v>42</v>
      </c>
      <c r="F2292" s="2" t="s">
        <v>2304</v>
      </c>
      <c r="J2292" s="2" t="s">
        <v>30</v>
      </c>
      <c r="K2292" s="2" t="s">
        <v>149</v>
      </c>
      <c r="L2292" s="2" t="s">
        <v>55</v>
      </c>
      <c r="M2292" s="2" t="s">
        <v>2389</v>
      </c>
      <c r="N2292" s="2">
        <v>2017</v>
      </c>
      <c r="O2292" s="9">
        <v>42918</v>
      </c>
      <c r="P2292" s="11">
        <v>44.42</v>
      </c>
      <c r="Q2292" s="2">
        <v>-57.3</v>
      </c>
      <c r="R2292" s="11">
        <v>83</v>
      </c>
      <c r="S2292" s="2">
        <v>83</v>
      </c>
      <c r="T2292" s="2" t="s">
        <v>39</v>
      </c>
      <c r="U2292" s="2" t="s">
        <v>2390</v>
      </c>
      <c r="V2292" s="2" t="s">
        <v>2068</v>
      </c>
      <c r="AD2292" s="2" t="s">
        <v>1858</v>
      </c>
    </row>
    <row r="2293" spans="1:30" x14ac:dyDescent="0.2">
      <c r="A2293" s="2">
        <v>152</v>
      </c>
      <c r="B2293" s="2">
        <v>152</v>
      </c>
      <c r="C2293" s="2">
        <v>279</v>
      </c>
      <c r="D2293" s="2" t="s">
        <v>1855</v>
      </c>
      <c r="E2293" s="2" t="s">
        <v>42</v>
      </c>
      <c r="F2293" s="2" t="s">
        <v>2305</v>
      </c>
      <c r="J2293" s="2" t="s">
        <v>30</v>
      </c>
      <c r="K2293" s="2" t="s">
        <v>2219</v>
      </c>
      <c r="L2293" s="2" t="s">
        <v>55</v>
      </c>
      <c r="M2293" s="2" t="s">
        <v>2389</v>
      </c>
      <c r="N2293" s="2">
        <v>2017</v>
      </c>
      <c r="O2293" s="9">
        <v>42914</v>
      </c>
      <c r="P2293" s="11">
        <v>43.46</v>
      </c>
      <c r="Q2293" s="2">
        <v>-60.17</v>
      </c>
      <c r="R2293" s="11">
        <v>84</v>
      </c>
      <c r="S2293" s="2">
        <v>84</v>
      </c>
      <c r="T2293" s="2" t="s">
        <v>39</v>
      </c>
      <c r="U2293" s="2" t="s">
        <v>2390</v>
      </c>
      <c r="V2293" s="2" t="s">
        <v>2068</v>
      </c>
      <c r="AD2293" s="2" t="s">
        <v>1858</v>
      </c>
    </row>
    <row r="2294" spans="1:30" x14ac:dyDescent="0.2">
      <c r="A2294" s="2">
        <v>153</v>
      </c>
      <c r="B2294" s="2">
        <v>153</v>
      </c>
      <c r="C2294" s="2">
        <v>279</v>
      </c>
      <c r="D2294" s="2" t="s">
        <v>1855</v>
      </c>
      <c r="E2294" s="2" t="s">
        <v>42</v>
      </c>
      <c r="F2294" s="2" t="s">
        <v>2306</v>
      </c>
      <c r="J2294" s="2" t="s">
        <v>30</v>
      </c>
      <c r="K2294" s="2" t="s">
        <v>149</v>
      </c>
      <c r="L2294" s="2" t="s">
        <v>55</v>
      </c>
      <c r="M2294" s="2" t="s">
        <v>2220</v>
      </c>
      <c r="N2294" s="2">
        <v>2017</v>
      </c>
      <c r="O2294" s="9">
        <v>42915</v>
      </c>
      <c r="P2294" s="11">
        <v>43.64</v>
      </c>
      <c r="Q2294" s="2">
        <v>-59.49</v>
      </c>
      <c r="R2294" s="11">
        <v>91</v>
      </c>
      <c r="S2294" s="2">
        <v>91</v>
      </c>
      <c r="T2294" s="2" t="s">
        <v>39</v>
      </c>
      <c r="U2294" s="2" t="s">
        <v>2390</v>
      </c>
      <c r="V2294" s="2" t="s">
        <v>2068</v>
      </c>
      <c r="AD2294" s="2" t="s">
        <v>1858</v>
      </c>
    </row>
    <row r="2295" spans="1:30" x14ac:dyDescent="0.2">
      <c r="A2295" s="2">
        <v>154</v>
      </c>
      <c r="B2295" s="2">
        <v>154</v>
      </c>
      <c r="C2295" s="2">
        <v>279</v>
      </c>
      <c r="D2295" s="2" t="s">
        <v>1855</v>
      </c>
      <c r="E2295" s="2" t="s">
        <v>42</v>
      </c>
      <c r="F2295" s="2" t="s">
        <v>2307</v>
      </c>
      <c r="J2295" s="2" t="s">
        <v>30</v>
      </c>
      <c r="K2295" s="2" t="s">
        <v>2219</v>
      </c>
      <c r="L2295" s="2" t="s">
        <v>55</v>
      </c>
      <c r="M2295" s="2" t="s">
        <v>2389</v>
      </c>
      <c r="N2295" s="2">
        <v>2017</v>
      </c>
      <c r="O2295" s="9">
        <v>42915</v>
      </c>
      <c r="P2295" s="11">
        <v>43.64</v>
      </c>
      <c r="Q2295" s="2">
        <v>-59.49</v>
      </c>
      <c r="R2295" s="11">
        <v>82</v>
      </c>
      <c r="S2295" s="2">
        <v>82</v>
      </c>
      <c r="T2295" s="2" t="s">
        <v>39</v>
      </c>
      <c r="U2295" s="2" t="s">
        <v>2390</v>
      </c>
      <c r="V2295" s="2" t="s">
        <v>2068</v>
      </c>
      <c r="AD2295" s="2" t="s">
        <v>1858</v>
      </c>
    </row>
    <row r="2296" spans="1:30" x14ac:dyDescent="0.2">
      <c r="A2296" s="2">
        <v>156</v>
      </c>
      <c r="B2296" s="2">
        <v>156</v>
      </c>
      <c r="C2296" s="2">
        <v>279</v>
      </c>
      <c r="D2296" s="2" t="s">
        <v>1855</v>
      </c>
      <c r="E2296" s="2" t="s">
        <v>42</v>
      </c>
      <c r="F2296" s="2" t="s">
        <v>2308</v>
      </c>
      <c r="J2296" s="2" t="s">
        <v>30</v>
      </c>
      <c r="K2296" s="2" t="s">
        <v>149</v>
      </c>
      <c r="L2296" s="2" t="s">
        <v>55</v>
      </c>
      <c r="M2296" s="2" t="s">
        <v>2220</v>
      </c>
      <c r="N2296" s="2">
        <v>2017</v>
      </c>
      <c r="O2296" s="9">
        <v>42915</v>
      </c>
      <c r="P2296" s="11">
        <v>43.52</v>
      </c>
      <c r="Q2296" s="2">
        <v>-59.89</v>
      </c>
      <c r="R2296" s="11">
        <v>79</v>
      </c>
      <c r="S2296" s="2">
        <v>79</v>
      </c>
      <c r="T2296" s="2" t="s">
        <v>39</v>
      </c>
      <c r="U2296" s="2" t="s">
        <v>2390</v>
      </c>
      <c r="V2296" s="2" t="s">
        <v>2068</v>
      </c>
      <c r="AD2296" s="2" t="s">
        <v>1858</v>
      </c>
    </row>
    <row r="2297" spans="1:30" x14ac:dyDescent="0.2">
      <c r="A2297" s="2">
        <v>158</v>
      </c>
      <c r="B2297" s="2">
        <v>158</v>
      </c>
      <c r="C2297" s="2">
        <v>279</v>
      </c>
      <c r="D2297" s="2" t="s">
        <v>1855</v>
      </c>
      <c r="E2297" s="2" t="s">
        <v>42</v>
      </c>
      <c r="F2297" s="2" t="s">
        <v>2309</v>
      </c>
      <c r="J2297" s="2" t="s">
        <v>30</v>
      </c>
      <c r="K2297" s="2" t="s">
        <v>149</v>
      </c>
      <c r="L2297" s="2" t="s">
        <v>55</v>
      </c>
      <c r="M2297" s="2" t="s">
        <v>2220</v>
      </c>
      <c r="N2297" s="2">
        <v>2017</v>
      </c>
      <c r="O2297" s="9">
        <v>42915</v>
      </c>
      <c r="P2297" s="11">
        <v>43.46</v>
      </c>
      <c r="Q2297" s="2">
        <v>-60.17</v>
      </c>
      <c r="R2297" s="11">
        <v>104</v>
      </c>
      <c r="S2297" s="2">
        <v>104</v>
      </c>
      <c r="T2297" s="2" t="s">
        <v>39</v>
      </c>
      <c r="U2297" s="2" t="s">
        <v>2390</v>
      </c>
      <c r="V2297" s="2" t="s">
        <v>2068</v>
      </c>
      <c r="AD2297" s="2" t="s">
        <v>1858</v>
      </c>
    </row>
    <row r="2298" spans="1:30" x14ac:dyDescent="0.2">
      <c r="A2298" s="2">
        <v>180</v>
      </c>
      <c r="B2298" s="2">
        <v>180</v>
      </c>
      <c r="C2298" s="2">
        <v>279</v>
      </c>
      <c r="D2298" s="2" t="s">
        <v>1855</v>
      </c>
      <c r="E2298" s="2" t="s">
        <v>42</v>
      </c>
      <c r="F2298" s="2" t="s">
        <v>2310</v>
      </c>
      <c r="J2298" s="2" t="s">
        <v>30</v>
      </c>
      <c r="K2298" s="2" t="s">
        <v>149</v>
      </c>
      <c r="L2298" s="2" t="s">
        <v>55</v>
      </c>
      <c r="M2298" s="2" t="s">
        <v>2220</v>
      </c>
      <c r="N2298" s="2">
        <v>2017</v>
      </c>
      <c r="O2298" s="9">
        <v>42914</v>
      </c>
      <c r="P2298" s="11">
        <v>42.95</v>
      </c>
      <c r="Q2298" s="2">
        <v>-67.16</v>
      </c>
      <c r="R2298" s="11">
        <v>147</v>
      </c>
      <c r="S2298" s="2">
        <v>147</v>
      </c>
      <c r="T2298" s="2" t="s">
        <v>39</v>
      </c>
      <c r="U2298" s="2" t="s">
        <v>2390</v>
      </c>
      <c r="V2298" s="2" t="s">
        <v>2068</v>
      </c>
      <c r="AD2298" s="2" t="s">
        <v>1858</v>
      </c>
    </row>
    <row r="2299" spans="1:30" x14ac:dyDescent="0.2">
      <c r="A2299" s="2">
        <v>181</v>
      </c>
      <c r="B2299" s="2">
        <v>181</v>
      </c>
      <c r="C2299" s="2">
        <v>279</v>
      </c>
      <c r="D2299" s="2" t="s">
        <v>1855</v>
      </c>
      <c r="E2299" s="2" t="s">
        <v>42</v>
      </c>
      <c r="F2299" s="2" t="s">
        <v>2311</v>
      </c>
      <c r="J2299" s="2" t="s">
        <v>30</v>
      </c>
      <c r="K2299" s="2" t="s">
        <v>2219</v>
      </c>
      <c r="L2299" s="2" t="s">
        <v>55</v>
      </c>
      <c r="M2299" s="2" t="s">
        <v>2389</v>
      </c>
      <c r="N2299" s="2">
        <v>2017</v>
      </c>
      <c r="O2299" s="9">
        <v>42912</v>
      </c>
      <c r="P2299" s="11">
        <v>43.12</v>
      </c>
      <c r="Q2299" s="2">
        <v>-64.37</v>
      </c>
      <c r="R2299" s="11">
        <v>124</v>
      </c>
      <c r="S2299" s="2">
        <v>124</v>
      </c>
      <c r="T2299" s="2" t="s">
        <v>39</v>
      </c>
      <c r="U2299" s="2" t="s">
        <v>2390</v>
      </c>
      <c r="V2299" s="2" t="s">
        <v>2068</v>
      </c>
      <c r="AD2299" s="2" t="s">
        <v>1858</v>
      </c>
    </row>
    <row r="2300" spans="1:30" x14ac:dyDescent="0.2">
      <c r="A2300" s="2">
        <v>194</v>
      </c>
      <c r="B2300" s="2">
        <v>194</v>
      </c>
      <c r="C2300" s="2">
        <v>279</v>
      </c>
      <c r="D2300" s="2" t="s">
        <v>1855</v>
      </c>
      <c r="E2300" s="2" t="s">
        <v>42</v>
      </c>
      <c r="F2300" s="2" t="s">
        <v>2312</v>
      </c>
      <c r="J2300" s="2" t="s">
        <v>30</v>
      </c>
      <c r="K2300" s="2" t="s">
        <v>35</v>
      </c>
      <c r="L2300" s="2" t="s">
        <v>55</v>
      </c>
      <c r="M2300" s="2" t="s">
        <v>2220</v>
      </c>
      <c r="N2300" s="2">
        <v>2017</v>
      </c>
      <c r="O2300" s="9">
        <v>42958</v>
      </c>
      <c r="P2300" s="11">
        <v>45.25</v>
      </c>
      <c r="Q2300" s="2">
        <v>-60.7</v>
      </c>
      <c r="R2300" s="11">
        <v>97</v>
      </c>
      <c r="S2300" s="2">
        <v>97</v>
      </c>
      <c r="T2300" s="2" t="s">
        <v>39</v>
      </c>
      <c r="U2300" s="2" t="s">
        <v>2390</v>
      </c>
      <c r="V2300" s="2" t="s">
        <v>2068</v>
      </c>
      <c r="AD2300" s="2" t="s">
        <v>1858</v>
      </c>
    </row>
    <row r="2301" spans="1:30" x14ac:dyDescent="0.2">
      <c r="A2301" s="2">
        <v>203</v>
      </c>
      <c r="B2301" s="2">
        <v>203</v>
      </c>
      <c r="C2301" s="2">
        <v>279</v>
      </c>
      <c r="D2301" s="2" t="s">
        <v>1855</v>
      </c>
      <c r="E2301" s="2" t="s">
        <v>42</v>
      </c>
      <c r="F2301" s="2" t="s">
        <v>2313</v>
      </c>
      <c r="J2301" s="2" t="s">
        <v>30</v>
      </c>
      <c r="K2301" s="2" t="s">
        <v>35</v>
      </c>
      <c r="L2301" s="2" t="s">
        <v>55</v>
      </c>
      <c r="M2301" s="2" t="s">
        <v>2220</v>
      </c>
      <c r="N2301" s="2">
        <v>2017</v>
      </c>
      <c r="O2301" s="9">
        <v>42958</v>
      </c>
      <c r="P2301" s="11">
        <v>45.27</v>
      </c>
      <c r="Q2301" s="2">
        <v>-60.6</v>
      </c>
      <c r="R2301" s="11">
        <v>94</v>
      </c>
      <c r="S2301" s="2">
        <v>94</v>
      </c>
      <c r="T2301" s="2" t="s">
        <v>39</v>
      </c>
      <c r="U2301" s="2" t="s">
        <v>2390</v>
      </c>
      <c r="V2301" s="2" t="s">
        <v>2068</v>
      </c>
      <c r="AD2301" s="2" t="s">
        <v>1858</v>
      </c>
    </row>
    <row r="2302" spans="1:30" x14ac:dyDescent="0.2">
      <c r="A2302" s="2">
        <v>226</v>
      </c>
      <c r="B2302" s="2">
        <v>226</v>
      </c>
      <c r="C2302" s="2">
        <v>279</v>
      </c>
      <c r="D2302" s="2" t="s">
        <v>1855</v>
      </c>
      <c r="E2302" s="2" t="s">
        <v>42</v>
      </c>
      <c r="F2302" s="2" t="s">
        <v>2314</v>
      </c>
      <c r="J2302" s="2" t="s">
        <v>30</v>
      </c>
      <c r="K2302" s="2" t="s">
        <v>2219</v>
      </c>
      <c r="L2302" s="2" t="s">
        <v>55</v>
      </c>
      <c r="M2302" s="2" t="s">
        <v>2389</v>
      </c>
      <c r="N2302" s="2">
        <v>2017</v>
      </c>
      <c r="O2302" s="9">
        <v>42957</v>
      </c>
      <c r="P2302" s="11">
        <v>44.01</v>
      </c>
      <c r="Q2302" s="2">
        <v>-66.77</v>
      </c>
      <c r="R2302" s="11">
        <v>134.62</v>
      </c>
      <c r="S2302" s="2">
        <v>134.62</v>
      </c>
      <c r="T2302" s="2" t="s">
        <v>39</v>
      </c>
      <c r="U2302" s="2" t="s">
        <v>52</v>
      </c>
      <c r="V2302" s="2" t="s">
        <v>41</v>
      </c>
      <c r="AD2302" s="2" t="s">
        <v>1858</v>
      </c>
    </row>
    <row r="2303" spans="1:30" x14ac:dyDescent="0.2">
      <c r="A2303" s="2">
        <v>227</v>
      </c>
      <c r="B2303" s="2">
        <v>227</v>
      </c>
      <c r="C2303" s="2">
        <v>279</v>
      </c>
      <c r="D2303" s="2" t="s">
        <v>1855</v>
      </c>
      <c r="E2303" s="2" t="s">
        <v>42</v>
      </c>
      <c r="F2303" s="2" t="s">
        <v>2315</v>
      </c>
      <c r="J2303" s="2" t="s">
        <v>30</v>
      </c>
      <c r="K2303" s="2" t="s">
        <v>149</v>
      </c>
      <c r="L2303" s="2" t="s">
        <v>55</v>
      </c>
      <c r="M2303" s="2" t="s">
        <v>2220</v>
      </c>
      <c r="N2303" s="2">
        <v>2017</v>
      </c>
      <c r="O2303" s="9">
        <v>42957</v>
      </c>
      <c r="P2303" s="11">
        <v>44.06</v>
      </c>
      <c r="Q2303" s="2">
        <v>-66.739999999999995</v>
      </c>
      <c r="R2303" s="11">
        <v>175.26</v>
      </c>
      <c r="S2303" s="2">
        <v>175.26</v>
      </c>
      <c r="T2303" s="2" t="s">
        <v>39</v>
      </c>
      <c r="U2303" s="2" t="s">
        <v>52</v>
      </c>
      <c r="V2303" s="2" t="s">
        <v>41</v>
      </c>
      <c r="AD2303" s="2" t="s">
        <v>1858</v>
      </c>
    </row>
    <row r="2304" spans="1:30" x14ac:dyDescent="0.2">
      <c r="A2304" s="2">
        <v>228</v>
      </c>
      <c r="B2304" s="2">
        <v>228</v>
      </c>
      <c r="C2304" s="2">
        <v>279</v>
      </c>
      <c r="D2304" s="2" t="s">
        <v>1855</v>
      </c>
      <c r="E2304" s="2" t="s">
        <v>42</v>
      </c>
      <c r="F2304" s="2" t="s">
        <v>2316</v>
      </c>
      <c r="J2304" s="2" t="s">
        <v>30</v>
      </c>
      <c r="K2304" s="2" t="s">
        <v>2219</v>
      </c>
      <c r="L2304" s="2" t="s">
        <v>55</v>
      </c>
      <c r="M2304" s="2" t="s">
        <v>2389</v>
      </c>
      <c r="N2304" s="2">
        <v>2017</v>
      </c>
      <c r="O2304" s="9">
        <v>42957</v>
      </c>
      <c r="P2304" s="11">
        <v>44.05</v>
      </c>
      <c r="Q2304" s="2">
        <v>-66.75</v>
      </c>
      <c r="R2304" s="11">
        <v>162.56</v>
      </c>
      <c r="S2304" s="2">
        <v>162.56</v>
      </c>
      <c r="T2304" s="2" t="s">
        <v>39</v>
      </c>
      <c r="U2304" s="2" t="s">
        <v>52</v>
      </c>
      <c r="V2304" s="2" t="s">
        <v>2068</v>
      </c>
      <c r="AD2304" s="2" t="s">
        <v>1858</v>
      </c>
    </row>
    <row r="2305" spans="1:30" x14ac:dyDescent="0.2">
      <c r="A2305" s="2">
        <v>229</v>
      </c>
      <c r="B2305" s="2">
        <v>229</v>
      </c>
      <c r="C2305" s="2">
        <v>279</v>
      </c>
      <c r="D2305" s="2" t="s">
        <v>1855</v>
      </c>
      <c r="E2305" s="2" t="s">
        <v>42</v>
      </c>
      <c r="F2305" s="2" t="s">
        <v>2317</v>
      </c>
      <c r="J2305" s="2" t="s">
        <v>30</v>
      </c>
      <c r="K2305" s="2" t="s">
        <v>149</v>
      </c>
      <c r="L2305" s="2" t="s">
        <v>55</v>
      </c>
      <c r="M2305" s="2" t="s">
        <v>2220</v>
      </c>
      <c r="N2305" s="2">
        <v>2017</v>
      </c>
      <c r="O2305" s="9">
        <v>42958</v>
      </c>
      <c r="P2305" s="11">
        <v>44.03</v>
      </c>
      <c r="Q2305" s="2">
        <v>-66.83</v>
      </c>
      <c r="R2305" s="11">
        <v>160.02000000000001</v>
      </c>
      <c r="S2305" s="2">
        <v>160.02000000000001</v>
      </c>
      <c r="T2305" s="2" t="s">
        <v>39</v>
      </c>
      <c r="U2305" s="2" t="s">
        <v>52</v>
      </c>
      <c r="V2305" s="2" t="s">
        <v>2068</v>
      </c>
      <c r="AD2305" s="2" t="s">
        <v>1858</v>
      </c>
    </row>
    <row r="2306" spans="1:30" x14ac:dyDescent="0.2">
      <c r="A2306" s="2">
        <v>232</v>
      </c>
      <c r="B2306" s="2">
        <v>232</v>
      </c>
      <c r="C2306" s="2">
        <v>279</v>
      </c>
      <c r="D2306" s="2" t="s">
        <v>1855</v>
      </c>
      <c r="E2306" s="2" t="s">
        <v>42</v>
      </c>
      <c r="F2306" s="2" t="s">
        <v>2318</v>
      </c>
      <c r="J2306" s="2" t="s">
        <v>30</v>
      </c>
      <c r="K2306" s="2" t="s">
        <v>149</v>
      </c>
      <c r="L2306" s="2" t="s">
        <v>55</v>
      </c>
      <c r="M2306" s="2" t="s">
        <v>2220</v>
      </c>
      <c r="N2306" s="2">
        <v>2017</v>
      </c>
      <c r="O2306" s="9">
        <v>42958</v>
      </c>
      <c r="P2306" s="11">
        <v>43.39</v>
      </c>
      <c r="Q2306" s="2">
        <v>-66.95</v>
      </c>
      <c r="R2306" s="11">
        <v>91.44</v>
      </c>
      <c r="S2306" s="2">
        <v>91.44</v>
      </c>
      <c r="T2306" s="2" t="s">
        <v>39</v>
      </c>
      <c r="U2306" s="2" t="s">
        <v>52</v>
      </c>
      <c r="V2306" s="2" t="s">
        <v>41</v>
      </c>
      <c r="AD2306" s="2" t="s">
        <v>1858</v>
      </c>
    </row>
    <row r="2307" spans="1:30" x14ac:dyDescent="0.2">
      <c r="A2307" s="2">
        <v>233</v>
      </c>
      <c r="B2307" s="2">
        <v>233</v>
      </c>
      <c r="C2307" s="2">
        <v>279</v>
      </c>
      <c r="D2307" s="2" t="s">
        <v>1855</v>
      </c>
      <c r="E2307" s="2" t="s">
        <v>42</v>
      </c>
      <c r="F2307" s="2" t="s">
        <v>2319</v>
      </c>
      <c r="J2307" s="2" t="s">
        <v>30</v>
      </c>
      <c r="K2307" s="2" t="s">
        <v>149</v>
      </c>
      <c r="L2307" s="2" t="s">
        <v>55</v>
      </c>
      <c r="M2307" s="2" t="s">
        <v>2220</v>
      </c>
      <c r="N2307" s="2">
        <v>2017</v>
      </c>
      <c r="O2307" s="9">
        <v>42922</v>
      </c>
      <c r="P2307" s="11">
        <v>45.28</v>
      </c>
      <c r="Q2307" s="2">
        <v>-55.4</v>
      </c>
      <c r="R2307" s="11">
        <v>180</v>
      </c>
      <c r="S2307" s="2">
        <v>180</v>
      </c>
      <c r="T2307" s="2" t="s">
        <v>39</v>
      </c>
      <c r="U2307" s="2" t="s">
        <v>2390</v>
      </c>
      <c r="V2307" s="2" t="s">
        <v>2068</v>
      </c>
      <c r="AD2307" s="2" t="s">
        <v>1858</v>
      </c>
    </row>
    <row r="2308" spans="1:30" x14ac:dyDescent="0.2">
      <c r="A2308" s="2">
        <v>235</v>
      </c>
      <c r="B2308" s="2">
        <v>235</v>
      </c>
      <c r="C2308" s="2">
        <v>279</v>
      </c>
      <c r="D2308" s="2" t="s">
        <v>1855</v>
      </c>
      <c r="E2308" s="2" t="s">
        <v>42</v>
      </c>
      <c r="F2308" s="2" t="s">
        <v>2320</v>
      </c>
      <c r="J2308" s="2" t="s">
        <v>30</v>
      </c>
      <c r="K2308" s="2" t="s">
        <v>35</v>
      </c>
      <c r="L2308" s="2" t="s">
        <v>55</v>
      </c>
      <c r="M2308" s="2" t="s">
        <v>2389</v>
      </c>
      <c r="N2308" s="2">
        <v>2017</v>
      </c>
      <c r="O2308" s="9">
        <v>42923</v>
      </c>
      <c r="P2308" s="11">
        <v>45.12</v>
      </c>
      <c r="Q2308" s="2">
        <v>-55.03</v>
      </c>
      <c r="R2308" s="11">
        <v>139</v>
      </c>
      <c r="S2308" s="2">
        <v>139</v>
      </c>
      <c r="T2308" s="2" t="s">
        <v>39</v>
      </c>
      <c r="U2308" s="2" t="s">
        <v>2390</v>
      </c>
      <c r="V2308" s="2" t="s">
        <v>2068</v>
      </c>
      <c r="AD2308" s="2" t="s">
        <v>1858</v>
      </c>
    </row>
    <row r="2309" spans="1:30" x14ac:dyDescent="0.2">
      <c r="A2309" s="2">
        <v>236</v>
      </c>
      <c r="B2309" s="2">
        <v>236</v>
      </c>
      <c r="C2309" s="2">
        <v>279</v>
      </c>
      <c r="D2309" s="2" t="s">
        <v>1855</v>
      </c>
      <c r="E2309" s="2" t="s">
        <v>42</v>
      </c>
      <c r="F2309" s="2" t="s">
        <v>2321</v>
      </c>
      <c r="J2309" s="2" t="s">
        <v>30</v>
      </c>
      <c r="K2309" s="2" t="s">
        <v>149</v>
      </c>
      <c r="L2309" s="2" t="s">
        <v>55</v>
      </c>
      <c r="M2309" s="2" t="s">
        <v>2220</v>
      </c>
      <c r="N2309" s="2">
        <v>2017</v>
      </c>
      <c r="O2309" s="9">
        <v>42924</v>
      </c>
      <c r="P2309" s="11">
        <v>43.34</v>
      </c>
      <c r="Q2309" s="2">
        <v>-51.47</v>
      </c>
      <c r="R2309" s="11">
        <v>109</v>
      </c>
      <c r="S2309" s="2">
        <v>109</v>
      </c>
      <c r="T2309" s="2" t="s">
        <v>39</v>
      </c>
      <c r="U2309" s="2" t="s">
        <v>2390</v>
      </c>
      <c r="V2309" s="2" t="s">
        <v>2068</v>
      </c>
      <c r="AD2309" s="2" t="s">
        <v>1858</v>
      </c>
    </row>
    <row r="2310" spans="1:30" x14ac:dyDescent="0.2">
      <c r="A2310" s="2">
        <v>237</v>
      </c>
      <c r="B2310" s="2">
        <v>237</v>
      </c>
      <c r="C2310" s="2">
        <v>279</v>
      </c>
      <c r="D2310" s="2" t="s">
        <v>1855</v>
      </c>
      <c r="E2310" s="2" t="s">
        <v>42</v>
      </c>
      <c r="F2310" s="2" t="s">
        <v>2322</v>
      </c>
      <c r="J2310" s="2" t="s">
        <v>30</v>
      </c>
      <c r="K2310" s="2" t="s">
        <v>2219</v>
      </c>
      <c r="L2310" s="2" t="s">
        <v>55</v>
      </c>
      <c r="M2310" s="2" t="s">
        <v>2389</v>
      </c>
      <c r="N2310" s="2">
        <v>2017</v>
      </c>
      <c r="O2310" s="9">
        <v>42923</v>
      </c>
      <c r="P2310" s="11">
        <v>45.12</v>
      </c>
      <c r="Q2310" s="2">
        <v>-55.03</v>
      </c>
      <c r="R2310" s="11">
        <v>100</v>
      </c>
      <c r="S2310" s="2">
        <v>100</v>
      </c>
      <c r="T2310" s="2" t="s">
        <v>39</v>
      </c>
      <c r="U2310" s="2" t="s">
        <v>2390</v>
      </c>
      <c r="V2310" s="2" t="s">
        <v>2068</v>
      </c>
      <c r="AD2310" s="2" t="s">
        <v>1858</v>
      </c>
    </row>
    <row r="2311" spans="1:30" x14ac:dyDescent="0.2">
      <c r="A2311" s="2">
        <v>239</v>
      </c>
      <c r="B2311" s="2">
        <v>239</v>
      </c>
      <c r="C2311" s="2">
        <v>279</v>
      </c>
      <c r="D2311" s="2" t="s">
        <v>1855</v>
      </c>
      <c r="E2311" s="2" t="s">
        <v>42</v>
      </c>
      <c r="F2311" s="2" t="s">
        <v>2323</v>
      </c>
      <c r="J2311" s="2" t="s">
        <v>30</v>
      </c>
      <c r="K2311" s="2" t="s">
        <v>2219</v>
      </c>
      <c r="L2311" s="2" t="s">
        <v>55</v>
      </c>
      <c r="M2311" s="2" t="s">
        <v>2389</v>
      </c>
      <c r="N2311" s="2">
        <v>2017</v>
      </c>
      <c r="O2311" s="9">
        <v>42914</v>
      </c>
      <c r="P2311" s="11">
        <v>43.46</v>
      </c>
      <c r="Q2311" s="2">
        <v>-60.17</v>
      </c>
      <c r="R2311" s="11">
        <v>82</v>
      </c>
      <c r="S2311" s="2">
        <v>82</v>
      </c>
      <c r="T2311" s="2" t="s">
        <v>39</v>
      </c>
      <c r="U2311" s="2" t="s">
        <v>2390</v>
      </c>
      <c r="V2311" s="2" t="s">
        <v>2068</v>
      </c>
      <c r="AD2311" s="2" t="s">
        <v>1858</v>
      </c>
    </row>
    <row r="2312" spans="1:30" x14ac:dyDescent="0.2">
      <c r="A2312" s="2">
        <v>240</v>
      </c>
      <c r="B2312" s="2">
        <v>240</v>
      </c>
      <c r="C2312" s="2">
        <v>279</v>
      </c>
      <c r="D2312" s="2" t="s">
        <v>1855</v>
      </c>
      <c r="E2312" s="2" t="s">
        <v>42</v>
      </c>
      <c r="F2312" s="2" t="s">
        <v>2324</v>
      </c>
      <c r="J2312" s="2" t="s">
        <v>30</v>
      </c>
      <c r="K2312" s="2" t="s">
        <v>2219</v>
      </c>
      <c r="L2312" s="2" t="s">
        <v>55</v>
      </c>
      <c r="M2312" s="2" t="s">
        <v>2389</v>
      </c>
      <c r="N2312" s="2">
        <v>2017</v>
      </c>
      <c r="O2312" s="9">
        <v>42914</v>
      </c>
      <c r="P2312" s="11">
        <v>43.2</v>
      </c>
      <c r="Q2312" s="2">
        <v>-60.94</v>
      </c>
      <c r="R2312" s="11">
        <v>86</v>
      </c>
      <c r="S2312" s="2">
        <v>86</v>
      </c>
      <c r="T2312" s="2" t="s">
        <v>39</v>
      </c>
      <c r="U2312" s="2" t="s">
        <v>2390</v>
      </c>
      <c r="V2312" s="2" t="s">
        <v>2068</v>
      </c>
      <c r="AD2312" s="2" t="s">
        <v>1858</v>
      </c>
    </row>
    <row r="2313" spans="1:30" x14ac:dyDescent="0.2">
      <c r="A2313" s="2">
        <v>243</v>
      </c>
      <c r="B2313" s="2">
        <v>243</v>
      </c>
      <c r="C2313" s="2">
        <v>279</v>
      </c>
      <c r="D2313" s="2" t="s">
        <v>1855</v>
      </c>
      <c r="E2313" s="2" t="s">
        <v>42</v>
      </c>
      <c r="F2313" s="2" t="s">
        <v>2325</v>
      </c>
      <c r="J2313" s="2" t="s">
        <v>30</v>
      </c>
      <c r="K2313" s="2" t="s">
        <v>2219</v>
      </c>
      <c r="L2313" s="2" t="s">
        <v>55</v>
      </c>
      <c r="M2313" s="2" t="s">
        <v>2389</v>
      </c>
      <c r="N2313" s="2">
        <v>2017</v>
      </c>
      <c r="O2313" s="9">
        <v>42926</v>
      </c>
      <c r="P2313" s="11">
        <v>45.36</v>
      </c>
      <c r="Q2313" s="2">
        <v>-49.1</v>
      </c>
      <c r="R2313" s="11">
        <v>180</v>
      </c>
      <c r="S2313" s="2">
        <v>180</v>
      </c>
      <c r="T2313" s="2" t="s">
        <v>39</v>
      </c>
      <c r="U2313" s="2" t="s">
        <v>2390</v>
      </c>
      <c r="V2313" s="2" t="s">
        <v>2068</v>
      </c>
      <c r="AD2313" s="2" t="s">
        <v>1858</v>
      </c>
    </row>
    <row r="2314" spans="1:30" x14ac:dyDescent="0.2">
      <c r="A2314" s="2">
        <v>244</v>
      </c>
      <c r="B2314" s="2">
        <v>244</v>
      </c>
      <c r="C2314" s="2">
        <v>279</v>
      </c>
      <c r="D2314" s="2" t="s">
        <v>1855</v>
      </c>
      <c r="E2314" s="2" t="s">
        <v>42</v>
      </c>
      <c r="F2314" s="2" t="s">
        <v>2326</v>
      </c>
      <c r="J2314" s="2" t="s">
        <v>30</v>
      </c>
      <c r="K2314" s="2" t="s">
        <v>149</v>
      </c>
      <c r="L2314" s="2" t="s">
        <v>55</v>
      </c>
      <c r="M2314" s="2" t="s">
        <v>2220</v>
      </c>
      <c r="N2314" s="2">
        <v>2017</v>
      </c>
      <c r="O2314" s="9">
        <v>42930</v>
      </c>
      <c r="P2314" s="11">
        <v>46.75</v>
      </c>
      <c r="Q2314" s="2">
        <v>-57.05</v>
      </c>
      <c r="R2314" s="11">
        <v>230</v>
      </c>
      <c r="S2314" s="2">
        <v>230</v>
      </c>
      <c r="T2314" s="2" t="s">
        <v>39</v>
      </c>
      <c r="U2314" s="2" t="s">
        <v>2390</v>
      </c>
      <c r="V2314" s="2" t="s">
        <v>41</v>
      </c>
      <c r="AD2314" s="2" t="s">
        <v>1858</v>
      </c>
    </row>
    <row r="2315" spans="1:30" x14ac:dyDescent="0.2">
      <c r="A2315" s="2">
        <v>245</v>
      </c>
      <c r="B2315" s="2">
        <v>245</v>
      </c>
      <c r="C2315" s="2">
        <v>279</v>
      </c>
      <c r="D2315" s="2" t="s">
        <v>1855</v>
      </c>
      <c r="E2315" s="2" t="s">
        <v>42</v>
      </c>
      <c r="F2315" s="2" t="s">
        <v>2327</v>
      </c>
      <c r="J2315" s="2" t="s">
        <v>30</v>
      </c>
      <c r="K2315" s="2" t="s">
        <v>2219</v>
      </c>
      <c r="L2315" s="2" t="s">
        <v>55</v>
      </c>
      <c r="M2315" s="2" t="s">
        <v>2389</v>
      </c>
      <c r="N2315" s="2">
        <v>2017</v>
      </c>
      <c r="O2315" s="9">
        <v>42925</v>
      </c>
      <c r="P2315" s="11">
        <v>43</v>
      </c>
      <c r="Q2315" s="2">
        <v>-49.88</v>
      </c>
      <c r="R2315" s="11">
        <v>191.5</v>
      </c>
      <c r="S2315" s="2">
        <v>191.5</v>
      </c>
      <c r="T2315" s="2" t="s">
        <v>39</v>
      </c>
      <c r="U2315" s="2" t="s">
        <v>2390</v>
      </c>
      <c r="V2315" s="2" t="s">
        <v>2068</v>
      </c>
      <c r="AD2315" s="2" t="s">
        <v>1858</v>
      </c>
    </row>
    <row r="2316" spans="1:30" x14ac:dyDescent="0.2">
      <c r="A2316" s="2">
        <v>246</v>
      </c>
      <c r="B2316" s="2">
        <v>246</v>
      </c>
      <c r="C2316" s="2">
        <v>279</v>
      </c>
      <c r="D2316" s="2" t="s">
        <v>1855</v>
      </c>
      <c r="E2316" s="2" t="s">
        <v>42</v>
      </c>
      <c r="F2316" s="2" t="s">
        <v>2328</v>
      </c>
      <c r="J2316" s="2" t="s">
        <v>30</v>
      </c>
      <c r="K2316" s="2" t="s">
        <v>2219</v>
      </c>
      <c r="L2316" s="2" t="s">
        <v>55</v>
      </c>
      <c r="M2316" s="2" t="s">
        <v>2389</v>
      </c>
      <c r="N2316" s="2">
        <v>2017</v>
      </c>
      <c r="O2316" s="9">
        <v>42925</v>
      </c>
      <c r="P2316" s="11">
        <v>43</v>
      </c>
      <c r="Q2316" s="2">
        <v>-49.88</v>
      </c>
      <c r="R2316" s="11">
        <v>207</v>
      </c>
      <c r="S2316" s="2">
        <v>207</v>
      </c>
      <c r="T2316" s="2" t="s">
        <v>39</v>
      </c>
      <c r="U2316" s="2" t="s">
        <v>2390</v>
      </c>
      <c r="V2316" s="2" t="s">
        <v>2068</v>
      </c>
      <c r="AD2316" s="2" t="s">
        <v>1858</v>
      </c>
    </row>
    <row r="2317" spans="1:30" x14ac:dyDescent="0.2">
      <c r="A2317" s="2">
        <v>247</v>
      </c>
      <c r="B2317" s="2">
        <v>247</v>
      </c>
      <c r="C2317" s="2">
        <v>279</v>
      </c>
      <c r="D2317" s="2" t="s">
        <v>1855</v>
      </c>
      <c r="E2317" s="2" t="s">
        <v>42</v>
      </c>
      <c r="F2317" s="2" t="s">
        <v>2329</v>
      </c>
      <c r="J2317" s="2" t="s">
        <v>30</v>
      </c>
      <c r="K2317" s="2" t="s">
        <v>149</v>
      </c>
      <c r="L2317" s="2" t="s">
        <v>55</v>
      </c>
      <c r="M2317" s="2" t="s">
        <v>2220</v>
      </c>
      <c r="N2317" s="2">
        <v>2017</v>
      </c>
      <c r="O2317" s="9">
        <v>42925</v>
      </c>
      <c r="P2317" s="11">
        <v>43</v>
      </c>
      <c r="Q2317" s="2">
        <v>-49.88</v>
      </c>
      <c r="R2317" s="11">
        <v>165.5</v>
      </c>
      <c r="S2317" s="2">
        <v>165.5</v>
      </c>
      <c r="T2317" s="2" t="s">
        <v>39</v>
      </c>
      <c r="U2317" s="2" t="s">
        <v>2390</v>
      </c>
      <c r="V2317" s="2" t="s">
        <v>2068</v>
      </c>
      <c r="AD2317" s="2" t="s">
        <v>1858</v>
      </c>
    </row>
    <row r="2318" spans="1:30" x14ac:dyDescent="0.2">
      <c r="A2318" s="2">
        <v>248</v>
      </c>
      <c r="B2318" s="2">
        <v>248</v>
      </c>
      <c r="C2318" s="2">
        <v>279</v>
      </c>
      <c r="D2318" s="2" t="s">
        <v>1855</v>
      </c>
      <c r="E2318" s="2" t="s">
        <v>42</v>
      </c>
      <c r="F2318" s="2" t="s">
        <v>2330</v>
      </c>
      <c r="J2318" s="2" t="s">
        <v>30</v>
      </c>
      <c r="K2318" s="2" t="s">
        <v>2219</v>
      </c>
      <c r="L2318" s="2" t="s">
        <v>55</v>
      </c>
      <c r="M2318" s="2" t="s">
        <v>2389</v>
      </c>
      <c r="N2318" s="2">
        <v>2017</v>
      </c>
      <c r="O2318" s="9">
        <v>42925</v>
      </c>
      <c r="P2318" s="11">
        <v>43</v>
      </c>
      <c r="Q2318" s="2">
        <v>-49.88</v>
      </c>
      <c r="R2318" s="11">
        <v>208</v>
      </c>
      <c r="S2318" s="2">
        <v>208</v>
      </c>
      <c r="T2318" s="2" t="s">
        <v>39</v>
      </c>
      <c r="U2318" s="2" t="s">
        <v>2390</v>
      </c>
      <c r="V2318" s="2" t="s">
        <v>2068</v>
      </c>
      <c r="AD2318" s="2" t="s">
        <v>1858</v>
      </c>
    </row>
    <row r="2319" spans="1:30" x14ac:dyDescent="0.2">
      <c r="A2319" s="2">
        <v>249</v>
      </c>
      <c r="B2319" s="2">
        <v>249</v>
      </c>
      <c r="C2319" s="2">
        <v>279</v>
      </c>
      <c r="D2319" s="2" t="s">
        <v>1855</v>
      </c>
      <c r="E2319" s="2" t="s">
        <v>42</v>
      </c>
      <c r="F2319" s="2" t="s">
        <v>2331</v>
      </c>
      <c r="J2319" s="2" t="s">
        <v>30</v>
      </c>
      <c r="K2319" s="2" t="s">
        <v>2219</v>
      </c>
      <c r="L2319" s="2" t="s">
        <v>55</v>
      </c>
      <c r="M2319" s="2" t="s">
        <v>2389</v>
      </c>
      <c r="N2319" s="2">
        <v>2017</v>
      </c>
      <c r="O2319" s="9">
        <v>42925</v>
      </c>
      <c r="P2319" s="11">
        <v>43</v>
      </c>
      <c r="Q2319" s="2">
        <v>-50.14</v>
      </c>
      <c r="R2319" s="11">
        <v>193.5</v>
      </c>
      <c r="S2319" s="2">
        <v>193.5</v>
      </c>
      <c r="T2319" s="2" t="s">
        <v>39</v>
      </c>
      <c r="U2319" s="2" t="s">
        <v>2390</v>
      </c>
      <c r="V2319" s="2" t="s">
        <v>2068</v>
      </c>
      <c r="AD2319" s="2" t="s">
        <v>1858</v>
      </c>
    </row>
    <row r="2320" spans="1:30" x14ac:dyDescent="0.2">
      <c r="A2320" s="2">
        <v>250</v>
      </c>
      <c r="B2320" s="2">
        <v>250</v>
      </c>
      <c r="C2320" s="2">
        <v>279</v>
      </c>
      <c r="D2320" s="2" t="s">
        <v>1855</v>
      </c>
      <c r="E2320" s="2" t="s">
        <v>42</v>
      </c>
      <c r="F2320" s="2" t="s">
        <v>2332</v>
      </c>
      <c r="J2320" s="2" t="s">
        <v>30</v>
      </c>
      <c r="K2320" s="2" t="s">
        <v>2219</v>
      </c>
      <c r="L2320" s="2" t="s">
        <v>55</v>
      </c>
      <c r="M2320" s="2" t="s">
        <v>2389</v>
      </c>
      <c r="N2320" s="2">
        <v>2017</v>
      </c>
      <c r="O2320" s="9">
        <v>42925</v>
      </c>
      <c r="P2320" s="11">
        <v>43</v>
      </c>
      <c r="Q2320" s="2">
        <v>-49.88</v>
      </c>
      <c r="R2320" s="11">
        <v>192</v>
      </c>
      <c r="S2320" s="2">
        <v>192</v>
      </c>
      <c r="T2320" s="2" t="s">
        <v>39</v>
      </c>
      <c r="U2320" s="2" t="s">
        <v>2390</v>
      </c>
      <c r="V2320" s="2" t="s">
        <v>2068</v>
      </c>
      <c r="AD2320" s="2" t="s">
        <v>1858</v>
      </c>
    </row>
    <row r="2321" spans="1:30" x14ac:dyDescent="0.2">
      <c r="A2321" s="2">
        <v>251</v>
      </c>
      <c r="B2321" s="2">
        <v>251</v>
      </c>
      <c r="C2321" s="2">
        <v>279</v>
      </c>
      <c r="D2321" s="2" t="s">
        <v>1855</v>
      </c>
      <c r="E2321" s="2" t="s">
        <v>42</v>
      </c>
      <c r="F2321" s="2" t="s">
        <v>2333</v>
      </c>
      <c r="J2321" s="2" t="s">
        <v>30</v>
      </c>
      <c r="K2321" s="2" t="s">
        <v>2219</v>
      </c>
      <c r="L2321" s="2" t="s">
        <v>55</v>
      </c>
      <c r="M2321" s="2" t="s">
        <v>2389</v>
      </c>
      <c r="N2321" s="2">
        <v>2017</v>
      </c>
      <c r="O2321" s="9">
        <v>42925</v>
      </c>
      <c r="P2321" s="11">
        <v>43</v>
      </c>
      <c r="Q2321" s="2">
        <v>-50.14</v>
      </c>
      <c r="R2321" s="11">
        <v>209.5</v>
      </c>
      <c r="S2321" s="2">
        <v>209.5</v>
      </c>
      <c r="T2321" s="2" t="s">
        <v>39</v>
      </c>
      <c r="U2321" s="2" t="s">
        <v>2390</v>
      </c>
      <c r="V2321" s="2" t="s">
        <v>2068</v>
      </c>
      <c r="AD2321" s="2" t="s">
        <v>1858</v>
      </c>
    </row>
    <row r="2322" spans="1:30" x14ac:dyDescent="0.2">
      <c r="A2322" s="2">
        <v>252</v>
      </c>
      <c r="B2322" s="2">
        <v>252</v>
      </c>
      <c r="C2322" s="2">
        <v>279</v>
      </c>
      <c r="D2322" s="2" t="s">
        <v>1855</v>
      </c>
      <c r="E2322" s="2" t="s">
        <v>42</v>
      </c>
      <c r="F2322" s="2" t="s">
        <v>2334</v>
      </c>
      <c r="J2322" s="2" t="s">
        <v>30</v>
      </c>
      <c r="K2322" s="2" t="s">
        <v>2219</v>
      </c>
      <c r="L2322" s="2" t="s">
        <v>55</v>
      </c>
      <c r="M2322" s="2" t="s">
        <v>2389</v>
      </c>
      <c r="N2322" s="2">
        <v>2017</v>
      </c>
      <c r="O2322" s="9">
        <v>42925</v>
      </c>
      <c r="P2322" s="11">
        <v>43</v>
      </c>
      <c r="Q2322" s="2">
        <v>-49.88</v>
      </c>
      <c r="R2322" s="11">
        <v>136.5</v>
      </c>
      <c r="S2322" s="2">
        <v>136.5</v>
      </c>
      <c r="T2322" s="2" t="s">
        <v>39</v>
      </c>
      <c r="U2322" s="2" t="s">
        <v>2390</v>
      </c>
      <c r="V2322" s="2" t="s">
        <v>2068</v>
      </c>
      <c r="AD2322" s="2" t="s">
        <v>1858</v>
      </c>
    </row>
    <row r="2323" spans="1:30" x14ac:dyDescent="0.2">
      <c r="A2323" s="2">
        <v>253</v>
      </c>
      <c r="B2323" s="2">
        <v>253</v>
      </c>
      <c r="C2323" s="2">
        <v>279</v>
      </c>
      <c r="D2323" s="2" t="s">
        <v>1855</v>
      </c>
      <c r="E2323" s="2" t="s">
        <v>42</v>
      </c>
      <c r="F2323" s="2" t="s">
        <v>2335</v>
      </c>
      <c r="J2323" s="2" t="s">
        <v>30</v>
      </c>
      <c r="K2323" s="2" t="s">
        <v>149</v>
      </c>
      <c r="L2323" s="2" t="s">
        <v>55</v>
      </c>
      <c r="M2323" s="2" t="s">
        <v>2220</v>
      </c>
      <c r="N2323" s="2">
        <v>2017</v>
      </c>
      <c r="O2323" s="9">
        <v>42914</v>
      </c>
      <c r="P2323" s="11">
        <v>42.95</v>
      </c>
      <c r="Q2323" s="2">
        <v>-67.16</v>
      </c>
      <c r="R2323" s="11">
        <v>155</v>
      </c>
      <c r="S2323" s="2">
        <v>155</v>
      </c>
      <c r="T2323" s="2" t="s">
        <v>39</v>
      </c>
      <c r="U2323" s="2" t="s">
        <v>2390</v>
      </c>
      <c r="V2323" s="2" t="s">
        <v>2068</v>
      </c>
      <c r="AD2323" s="2" t="s">
        <v>1858</v>
      </c>
    </row>
    <row r="2324" spans="1:30" x14ac:dyDescent="0.2">
      <c r="A2324" s="2">
        <v>254</v>
      </c>
      <c r="B2324" s="2">
        <v>254</v>
      </c>
      <c r="C2324" s="2">
        <v>279</v>
      </c>
      <c r="D2324" s="2" t="s">
        <v>1855</v>
      </c>
      <c r="E2324" s="2" t="s">
        <v>42</v>
      </c>
      <c r="F2324" s="2" t="s">
        <v>2336</v>
      </c>
      <c r="J2324" s="2" t="s">
        <v>30</v>
      </c>
      <c r="K2324" s="2" t="s">
        <v>149</v>
      </c>
      <c r="L2324" s="2" t="s">
        <v>55</v>
      </c>
      <c r="M2324" s="2" t="s">
        <v>2220</v>
      </c>
      <c r="N2324" s="2">
        <v>2017</v>
      </c>
      <c r="O2324" s="9">
        <v>42915</v>
      </c>
      <c r="P2324" s="11">
        <v>42.39</v>
      </c>
      <c r="Q2324" s="2">
        <v>-64.95</v>
      </c>
      <c r="R2324" s="11">
        <v>85</v>
      </c>
      <c r="S2324" s="2">
        <v>85</v>
      </c>
      <c r="T2324" s="2" t="s">
        <v>39</v>
      </c>
      <c r="U2324" s="2" t="s">
        <v>2390</v>
      </c>
      <c r="V2324" s="2" t="s">
        <v>2068</v>
      </c>
      <c r="AD2324" s="2" t="s">
        <v>1858</v>
      </c>
    </row>
    <row r="2325" spans="1:30" x14ac:dyDescent="0.2">
      <c r="A2325" s="2">
        <v>256</v>
      </c>
      <c r="B2325" s="2">
        <v>256</v>
      </c>
      <c r="C2325" s="2">
        <v>279</v>
      </c>
      <c r="D2325" s="2" t="s">
        <v>1855</v>
      </c>
      <c r="E2325" s="2" t="s">
        <v>42</v>
      </c>
      <c r="F2325" s="2" t="s">
        <v>2337</v>
      </c>
      <c r="J2325" s="2" t="s">
        <v>30</v>
      </c>
      <c r="K2325" s="2" t="s">
        <v>149</v>
      </c>
      <c r="L2325" s="2" t="s">
        <v>55</v>
      </c>
      <c r="M2325" s="2" t="s">
        <v>2220</v>
      </c>
      <c r="N2325" s="2">
        <v>2017</v>
      </c>
      <c r="O2325" s="9">
        <v>42915</v>
      </c>
      <c r="P2325" s="11">
        <v>42.39</v>
      </c>
      <c r="Q2325" s="2">
        <v>-64.95</v>
      </c>
      <c r="R2325" s="11">
        <v>220</v>
      </c>
      <c r="S2325" s="2">
        <v>220</v>
      </c>
      <c r="T2325" s="2" t="s">
        <v>39</v>
      </c>
      <c r="U2325" s="2" t="s">
        <v>2390</v>
      </c>
      <c r="V2325" s="2" t="s">
        <v>41</v>
      </c>
      <c r="AD2325" s="2" t="s">
        <v>1858</v>
      </c>
    </row>
    <row r="2326" spans="1:30" x14ac:dyDescent="0.2">
      <c r="A2326" s="2">
        <v>257</v>
      </c>
      <c r="B2326" s="2">
        <v>257</v>
      </c>
      <c r="C2326" s="2">
        <v>279</v>
      </c>
      <c r="D2326" s="2" t="s">
        <v>1855</v>
      </c>
      <c r="E2326" s="2" t="s">
        <v>42</v>
      </c>
      <c r="F2326" s="2" t="s">
        <v>2338</v>
      </c>
      <c r="J2326" s="2" t="s">
        <v>30</v>
      </c>
      <c r="K2326" s="2" t="s">
        <v>35</v>
      </c>
      <c r="L2326" s="2" t="s">
        <v>55</v>
      </c>
      <c r="M2326" s="2" t="s">
        <v>2389</v>
      </c>
      <c r="N2326" s="2">
        <v>2017</v>
      </c>
      <c r="O2326" s="9">
        <v>42915</v>
      </c>
      <c r="P2326" s="11">
        <v>42.39</v>
      </c>
      <c r="Q2326" s="2">
        <v>-64.95</v>
      </c>
      <c r="R2326" s="11">
        <v>200</v>
      </c>
      <c r="S2326" s="2">
        <v>200</v>
      </c>
      <c r="T2326" s="2" t="s">
        <v>39</v>
      </c>
      <c r="U2326" s="2" t="s">
        <v>2390</v>
      </c>
      <c r="V2326" s="2" t="s">
        <v>41</v>
      </c>
      <c r="AD2326" s="2" t="s">
        <v>1858</v>
      </c>
    </row>
    <row r="2327" spans="1:30" x14ac:dyDescent="0.2">
      <c r="A2327" s="2">
        <v>258</v>
      </c>
      <c r="B2327" s="2">
        <v>258</v>
      </c>
      <c r="C2327" s="2">
        <v>279</v>
      </c>
      <c r="D2327" s="2" t="s">
        <v>1855</v>
      </c>
      <c r="E2327" s="2" t="s">
        <v>42</v>
      </c>
      <c r="F2327" s="2" t="s">
        <v>2339</v>
      </c>
      <c r="J2327" s="2" t="s">
        <v>30</v>
      </c>
      <c r="K2327" s="2" t="s">
        <v>149</v>
      </c>
      <c r="L2327" s="2" t="s">
        <v>55</v>
      </c>
      <c r="M2327" s="2" t="s">
        <v>2220</v>
      </c>
      <c r="N2327" s="2">
        <v>2017</v>
      </c>
      <c r="O2327" s="9">
        <v>42915</v>
      </c>
      <c r="P2327" s="11">
        <v>42.39</v>
      </c>
      <c r="Q2327" s="2">
        <v>-64.95</v>
      </c>
      <c r="R2327" s="11">
        <v>180</v>
      </c>
      <c r="S2327" s="2">
        <v>180</v>
      </c>
      <c r="T2327" s="2" t="s">
        <v>39</v>
      </c>
      <c r="U2327" s="2" t="s">
        <v>2390</v>
      </c>
      <c r="V2327" s="2" t="s">
        <v>41</v>
      </c>
      <c r="AD2327" s="2" t="s">
        <v>1858</v>
      </c>
    </row>
    <row r="2328" spans="1:30" x14ac:dyDescent="0.2">
      <c r="A2328" s="2">
        <v>259</v>
      </c>
      <c r="B2328" s="2">
        <v>259</v>
      </c>
      <c r="C2328" s="2">
        <v>279</v>
      </c>
      <c r="D2328" s="2" t="s">
        <v>1855</v>
      </c>
      <c r="E2328" s="2" t="s">
        <v>42</v>
      </c>
      <c r="F2328" s="2" t="s">
        <v>2340</v>
      </c>
      <c r="J2328" s="2" t="s">
        <v>30</v>
      </c>
      <c r="K2328" s="2" t="s">
        <v>149</v>
      </c>
      <c r="L2328" s="2" t="s">
        <v>55</v>
      </c>
      <c r="M2328" s="2" t="s">
        <v>2220</v>
      </c>
      <c r="N2328" s="2">
        <v>2017</v>
      </c>
      <c r="O2328" s="9">
        <v>42916</v>
      </c>
      <c r="P2328" s="11">
        <v>43.03</v>
      </c>
      <c r="Q2328" s="2">
        <v>-62.93</v>
      </c>
      <c r="R2328" s="11">
        <v>190</v>
      </c>
      <c r="S2328" s="2">
        <v>190</v>
      </c>
      <c r="T2328" s="2" t="s">
        <v>39</v>
      </c>
      <c r="U2328" s="2" t="s">
        <v>2390</v>
      </c>
      <c r="V2328" s="2" t="s">
        <v>41</v>
      </c>
      <c r="AD2328" s="2" t="s">
        <v>1858</v>
      </c>
    </row>
    <row r="2329" spans="1:30" x14ac:dyDescent="0.2">
      <c r="A2329" s="2">
        <v>260</v>
      </c>
      <c r="B2329" s="2">
        <v>260</v>
      </c>
      <c r="C2329" s="2">
        <v>279</v>
      </c>
      <c r="D2329" s="2" t="s">
        <v>1855</v>
      </c>
      <c r="E2329" s="2" t="s">
        <v>42</v>
      </c>
      <c r="F2329" s="2" t="s">
        <v>2341</v>
      </c>
      <c r="J2329" s="2" t="s">
        <v>30</v>
      </c>
      <c r="K2329" s="2" t="s">
        <v>149</v>
      </c>
      <c r="L2329" s="2" t="s">
        <v>55</v>
      </c>
      <c r="M2329" s="2" t="s">
        <v>2220</v>
      </c>
      <c r="N2329" s="2">
        <v>2017</v>
      </c>
      <c r="O2329" s="9">
        <v>42916</v>
      </c>
      <c r="P2329" s="11">
        <v>43.05</v>
      </c>
      <c r="Q2329" s="2">
        <v>-62.58</v>
      </c>
      <c r="R2329" s="11">
        <v>200</v>
      </c>
      <c r="S2329" s="2">
        <v>200</v>
      </c>
      <c r="T2329" s="2" t="s">
        <v>39</v>
      </c>
      <c r="U2329" s="2" t="s">
        <v>2390</v>
      </c>
      <c r="V2329" s="2" t="s">
        <v>41</v>
      </c>
      <c r="AD2329" s="2" t="s">
        <v>1858</v>
      </c>
    </row>
    <row r="2330" spans="1:30" x14ac:dyDescent="0.2">
      <c r="A2330" s="2">
        <v>261</v>
      </c>
      <c r="B2330" s="2">
        <v>261</v>
      </c>
      <c r="C2330" s="2">
        <v>279</v>
      </c>
      <c r="D2330" s="2" t="s">
        <v>1855</v>
      </c>
      <c r="E2330" s="2" t="s">
        <v>42</v>
      </c>
      <c r="F2330" s="2" t="s">
        <v>2342</v>
      </c>
      <c r="J2330" s="2" t="s">
        <v>30</v>
      </c>
      <c r="K2330" s="2" t="s">
        <v>149</v>
      </c>
      <c r="L2330" s="2" t="s">
        <v>55</v>
      </c>
      <c r="M2330" s="2" t="s">
        <v>2220</v>
      </c>
      <c r="N2330" s="2">
        <v>2017</v>
      </c>
      <c r="O2330" s="9">
        <v>42916</v>
      </c>
      <c r="P2330" s="11">
        <v>43.03</v>
      </c>
      <c r="Q2330" s="2">
        <v>-62.93</v>
      </c>
      <c r="R2330" s="11">
        <v>190</v>
      </c>
      <c r="S2330" s="2">
        <v>190</v>
      </c>
      <c r="T2330" s="2" t="s">
        <v>39</v>
      </c>
      <c r="U2330" s="2" t="s">
        <v>2390</v>
      </c>
      <c r="V2330" s="2" t="s">
        <v>41</v>
      </c>
      <c r="AD2330" s="2" t="s">
        <v>1858</v>
      </c>
    </row>
    <row r="2331" spans="1:30" x14ac:dyDescent="0.2">
      <c r="A2331" s="2">
        <v>262</v>
      </c>
      <c r="B2331" s="2">
        <v>262</v>
      </c>
      <c r="C2331" s="2">
        <v>279</v>
      </c>
      <c r="D2331" s="2" t="s">
        <v>1855</v>
      </c>
      <c r="E2331" s="2" t="s">
        <v>42</v>
      </c>
      <c r="F2331" s="2" t="s">
        <v>2343</v>
      </c>
      <c r="J2331" s="2" t="s">
        <v>30</v>
      </c>
      <c r="K2331" s="2" t="s">
        <v>2219</v>
      </c>
      <c r="L2331" s="2" t="s">
        <v>55</v>
      </c>
      <c r="M2331" s="2" t="s">
        <v>2389</v>
      </c>
      <c r="N2331" s="2">
        <v>2017</v>
      </c>
      <c r="O2331" s="9">
        <v>42916</v>
      </c>
      <c r="P2331" s="11">
        <v>43.03</v>
      </c>
      <c r="Q2331" s="2">
        <v>-62.82</v>
      </c>
      <c r="R2331" s="11">
        <v>94</v>
      </c>
      <c r="S2331" s="2">
        <v>94</v>
      </c>
      <c r="T2331" s="2" t="s">
        <v>39</v>
      </c>
      <c r="U2331" s="2" t="s">
        <v>2390</v>
      </c>
      <c r="V2331" s="2" t="s">
        <v>2068</v>
      </c>
      <c r="AD2331" s="2" t="s">
        <v>1858</v>
      </c>
    </row>
    <row r="2332" spans="1:30" x14ac:dyDescent="0.2">
      <c r="A2332" s="2">
        <v>263</v>
      </c>
      <c r="B2332" s="2">
        <v>263</v>
      </c>
      <c r="C2332" s="2">
        <v>279</v>
      </c>
      <c r="D2332" s="2" t="s">
        <v>1855</v>
      </c>
      <c r="E2332" s="2" t="s">
        <v>42</v>
      </c>
      <c r="F2332" s="2" t="s">
        <v>2344</v>
      </c>
      <c r="J2332" s="2" t="s">
        <v>30</v>
      </c>
      <c r="K2332" s="2" t="s">
        <v>149</v>
      </c>
      <c r="L2332" s="2" t="s">
        <v>55</v>
      </c>
      <c r="M2332" s="2" t="s">
        <v>2220</v>
      </c>
      <c r="N2332" s="2">
        <v>2017</v>
      </c>
      <c r="O2332" s="9">
        <v>42914</v>
      </c>
      <c r="P2332" s="11">
        <v>42.34</v>
      </c>
      <c r="Q2332" s="2">
        <v>-66.55</v>
      </c>
      <c r="R2332" s="11">
        <v>202</v>
      </c>
      <c r="S2332" s="2">
        <v>202</v>
      </c>
      <c r="T2332" s="2" t="s">
        <v>39</v>
      </c>
      <c r="U2332" s="2" t="s">
        <v>2390</v>
      </c>
      <c r="V2332" s="2" t="s">
        <v>2068</v>
      </c>
      <c r="AD2332" s="2" t="s">
        <v>1858</v>
      </c>
    </row>
    <row r="2333" spans="1:30" x14ac:dyDescent="0.2">
      <c r="A2333" s="2">
        <v>265</v>
      </c>
      <c r="B2333" s="2">
        <v>265</v>
      </c>
      <c r="C2333" s="2">
        <v>279</v>
      </c>
      <c r="D2333" s="2" t="s">
        <v>1855</v>
      </c>
      <c r="E2333" s="2" t="s">
        <v>42</v>
      </c>
      <c r="F2333" s="2" t="s">
        <v>2345</v>
      </c>
      <c r="J2333" s="2" t="s">
        <v>30</v>
      </c>
      <c r="K2333" s="2" t="s">
        <v>2219</v>
      </c>
      <c r="L2333" s="2" t="s">
        <v>55</v>
      </c>
      <c r="M2333" s="2" t="s">
        <v>2389</v>
      </c>
      <c r="N2333" s="2">
        <v>2017</v>
      </c>
      <c r="O2333" s="9">
        <v>42925</v>
      </c>
      <c r="P2333" s="11">
        <v>43</v>
      </c>
      <c r="Q2333" s="2">
        <v>-50.14</v>
      </c>
      <c r="R2333" s="11">
        <v>167</v>
      </c>
      <c r="S2333" s="2">
        <v>167</v>
      </c>
      <c r="T2333" s="2" t="s">
        <v>39</v>
      </c>
      <c r="U2333" s="2" t="s">
        <v>2390</v>
      </c>
      <c r="V2333" s="2" t="s">
        <v>2068</v>
      </c>
      <c r="AD2333" s="2" t="s">
        <v>1858</v>
      </c>
    </row>
    <row r="2334" spans="1:30" x14ac:dyDescent="0.2">
      <c r="A2334" s="2">
        <v>266</v>
      </c>
      <c r="B2334" s="2">
        <v>266</v>
      </c>
      <c r="C2334" s="2">
        <v>279</v>
      </c>
      <c r="D2334" s="2" t="s">
        <v>1855</v>
      </c>
      <c r="E2334" s="2" t="s">
        <v>42</v>
      </c>
      <c r="F2334" s="2" t="s">
        <v>2346</v>
      </c>
      <c r="J2334" s="2" t="s">
        <v>30</v>
      </c>
      <c r="K2334" s="2" t="s">
        <v>2219</v>
      </c>
      <c r="L2334" s="2" t="s">
        <v>55</v>
      </c>
      <c r="M2334" s="2" t="s">
        <v>2389</v>
      </c>
      <c r="N2334" s="2">
        <v>2017</v>
      </c>
      <c r="O2334" s="9">
        <v>42925</v>
      </c>
      <c r="P2334" s="11">
        <v>43</v>
      </c>
      <c r="Q2334" s="2">
        <v>-49.88</v>
      </c>
      <c r="R2334" s="11">
        <v>200</v>
      </c>
      <c r="S2334" s="2">
        <v>200</v>
      </c>
      <c r="T2334" s="2" t="s">
        <v>39</v>
      </c>
      <c r="U2334" s="2" t="s">
        <v>2390</v>
      </c>
      <c r="V2334" s="2" t="s">
        <v>2068</v>
      </c>
      <c r="AD2334" s="2" t="s">
        <v>1858</v>
      </c>
    </row>
    <row r="2335" spans="1:30" x14ac:dyDescent="0.2">
      <c r="A2335" s="2">
        <v>267</v>
      </c>
      <c r="B2335" s="2">
        <v>267</v>
      </c>
      <c r="C2335" s="2">
        <v>279</v>
      </c>
      <c r="D2335" s="2" t="s">
        <v>1855</v>
      </c>
      <c r="E2335" s="2" t="s">
        <v>42</v>
      </c>
      <c r="F2335" s="2" t="s">
        <v>2347</v>
      </c>
      <c r="J2335" s="2" t="s">
        <v>30</v>
      </c>
      <c r="K2335" s="2" t="s">
        <v>149</v>
      </c>
      <c r="L2335" s="2" t="s">
        <v>55</v>
      </c>
      <c r="M2335" s="2" t="s">
        <v>2220</v>
      </c>
      <c r="N2335" s="2">
        <v>2017</v>
      </c>
      <c r="O2335" s="9">
        <v>42927</v>
      </c>
      <c r="P2335" s="11">
        <v>44.64</v>
      </c>
      <c r="Q2335" s="2">
        <v>-51.02</v>
      </c>
      <c r="R2335" s="11">
        <v>180</v>
      </c>
      <c r="S2335" s="2">
        <v>180</v>
      </c>
      <c r="T2335" s="2" t="s">
        <v>39</v>
      </c>
      <c r="U2335" s="2" t="s">
        <v>2390</v>
      </c>
      <c r="V2335" s="2" t="s">
        <v>41</v>
      </c>
      <c r="AD2335" s="2" t="s">
        <v>1858</v>
      </c>
    </row>
    <row r="2336" spans="1:30" x14ac:dyDescent="0.2">
      <c r="A2336" s="2">
        <v>268</v>
      </c>
      <c r="B2336" s="2">
        <v>268</v>
      </c>
      <c r="C2336" s="2">
        <v>279</v>
      </c>
      <c r="D2336" s="2" t="s">
        <v>1855</v>
      </c>
      <c r="E2336" s="2" t="s">
        <v>42</v>
      </c>
      <c r="F2336" s="2" t="s">
        <v>2348</v>
      </c>
      <c r="J2336" s="2" t="s">
        <v>30</v>
      </c>
      <c r="K2336" s="2" t="s">
        <v>2219</v>
      </c>
      <c r="L2336" s="2" t="s">
        <v>55</v>
      </c>
      <c r="M2336" s="2" t="s">
        <v>2389</v>
      </c>
      <c r="N2336" s="2">
        <v>2017</v>
      </c>
      <c r="O2336" s="9">
        <v>42927</v>
      </c>
      <c r="P2336" s="11">
        <v>44.66</v>
      </c>
      <c r="Q2336" s="2">
        <v>-51.78</v>
      </c>
      <c r="R2336" s="11">
        <v>122.5</v>
      </c>
      <c r="S2336" s="2">
        <v>122.5</v>
      </c>
      <c r="T2336" s="2" t="s">
        <v>39</v>
      </c>
      <c r="U2336" s="2" t="s">
        <v>2390</v>
      </c>
      <c r="V2336" s="2" t="s">
        <v>2068</v>
      </c>
      <c r="AD2336" s="2" t="s">
        <v>1858</v>
      </c>
    </row>
    <row r="2337" spans="1:30" x14ac:dyDescent="0.2">
      <c r="A2337" s="2">
        <v>269</v>
      </c>
      <c r="B2337" s="2">
        <v>269</v>
      </c>
      <c r="C2337" s="2">
        <v>279</v>
      </c>
      <c r="D2337" s="2" t="s">
        <v>1855</v>
      </c>
      <c r="E2337" s="2" t="s">
        <v>42</v>
      </c>
      <c r="F2337" s="2" t="s">
        <v>2349</v>
      </c>
      <c r="J2337" s="2" t="s">
        <v>30</v>
      </c>
      <c r="K2337" s="2" t="s">
        <v>2219</v>
      </c>
      <c r="L2337" s="2" t="s">
        <v>55</v>
      </c>
      <c r="M2337" s="2" t="s">
        <v>2389</v>
      </c>
      <c r="N2337" s="2">
        <v>2017</v>
      </c>
      <c r="O2337" s="9">
        <v>42927</v>
      </c>
      <c r="P2337" s="11">
        <v>44.64</v>
      </c>
      <c r="Q2337" s="2">
        <v>-51.02</v>
      </c>
      <c r="R2337" s="11">
        <v>225</v>
      </c>
      <c r="S2337" s="2">
        <v>225</v>
      </c>
      <c r="T2337" s="2" t="s">
        <v>39</v>
      </c>
      <c r="U2337" s="2" t="s">
        <v>2390</v>
      </c>
      <c r="V2337" s="2" t="s">
        <v>41</v>
      </c>
      <c r="AD2337" s="2" t="s">
        <v>1858</v>
      </c>
    </row>
    <row r="2338" spans="1:30" x14ac:dyDescent="0.2">
      <c r="A2338" s="2">
        <v>270</v>
      </c>
      <c r="B2338" s="2">
        <v>270</v>
      </c>
      <c r="C2338" s="2">
        <v>279</v>
      </c>
      <c r="D2338" s="2" t="s">
        <v>1855</v>
      </c>
      <c r="E2338" s="2" t="s">
        <v>42</v>
      </c>
      <c r="F2338" s="2" t="s">
        <v>2350</v>
      </c>
      <c r="J2338" s="2" t="s">
        <v>30</v>
      </c>
      <c r="K2338" s="2" t="s">
        <v>2219</v>
      </c>
      <c r="L2338" s="2" t="s">
        <v>55</v>
      </c>
      <c r="M2338" s="2" t="s">
        <v>2389</v>
      </c>
      <c r="N2338" s="2">
        <v>2017</v>
      </c>
      <c r="O2338" s="9">
        <v>42927</v>
      </c>
      <c r="P2338" s="11">
        <v>44.64</v>
      </c>
      <c r="Q2338" s="2">
        <v>-51.02</v>
      </c>
      <c r="R2338" s="11">
        <v>230</v>
      </c>
      <c r="S2338" s="2">
        <v>230</v>
      </c>
      <c r="T2338" s="2" t="s">
        <v>39</v>
      </c>
      <c r="U2338" s="2" t="s">
        <v>2390</v>
      </c>
      <c r="V2338" s="2" t="s">
        <v>41</v>
      </c>
      <c r="AD2338" s="2" t="s">
        <v>1858</v>
      </c>
    </row>
    <row r="2339" spans="1:30" x14ac:dyDescent="0.2">
      <c r="A2339" s="2">
        <v>271</v>
      </c>
      <c r="B2339" s="2">
        <v>271</v>
      </c>
      <c r="C2339" s="2">
        <v>279</v>
      </c>
      <c r="D2339" s="2" t="s">
        <v>1855</v>
      </c>
      <c r="E2339" s="2" t="s">
        <v>42</v>
      </c>
      <c r="F2339" s="2" t="s">
        <v>2351</v>
      </c>
      <c r="J2339" s="2" t="s">
        <v>30</v>
      </c>
      <c r="K2339" s="2" t="s">
        <v>2219</v>
      </c>
      <c r="L2339" s="2" t="s">
        <v>55</v>
      </c>
      <c r="M2339" s="2" t="s">
        <v>2389</v>
      </c>
      <c r="N2339" s="2">
        <v>2017</v>
      </c>
      <c r="O2339" s="9">
        <v>42927</v>
      </c>
      <c r="P2339" s="11">
        <v>44.66</v>
      </c>
      <c r="Q2339" s="2">
        <v>-50.78</v>
      </c>
      <c r="R2339" s="11">
        <v>200</v>
      </c>
      <c r="S2339" s="2">
        <v>200</v>
      </c>
      <c r="T2339" s="2" t="s">
        <v>39</v>
      </c>
      <c r="U2339" s="2" t="s">
        <v>2390</v>
      </c>
      <c r="V2339" s="2" t="s">
        <v>41</v>
      </c>
      <c r="AD2339" s="2" t="s">
        <v>1858</v>
      </c>
    </row>
    <row r="2340" spans="1:30" x14ac:dyDescent="0.2">
      <c r="A2340" s="2">
        <v>272</v>
      </c>
      <c r="B2340" s="2">
        <v>272</v>
      </c>
      <c r="C2340" s="2">
        <v>279</v>
      </c>
      <c r="D2340" s="2" t="s">
        <v>1855</v>
      </c>
      <c r="E2340" s="2" t="s">
        <v>42</v>
      </c>
      <c r="F2340" s="2" t="s">
        <v>2352</v>
      </c>
      <c r="J2340" s="2" t="s">
        <v>30</v>
      </c>
      <c r="K2340" s="2" t="s">
        <v>149</v>
      </c>
      <c r="L2340" s="2" t="s">
        <v>55</v>
      </c>
      <c r="M2340" s="2" t="s">
        <v>2220</v>
      </c>
      <c r="N2340" s="2">
        <v>2017</v>
      </c>
      <c r="O2340" s="9">
        <v>42914</v>
      </c>
      <c r="P2340" s="11">
        <v>43.2</v>
      </c>
      <c r="Q2340" s="2">
        <v>-60.94</v>
      </c>
      <c r="R2340" s="11">
        <v>74</v>
      </c>
      <c r="S2340" s="2">
        <v>74</v>
      </c>
      <c r="T2340" s="2" t="s">
        <v>39</v>
      </c>
      <c r="U2340" s="2" t="s">
        <v>2390</v>
      </c>
      <c r="V2340" s="2" t="s">
        <v>2068</v>
      </c>
      <c r="AD2340" s="2" t="s">
        <v>1858</v>
      </c>
    </row>
    <row r="2341" spans="1:30" x14ac:dyDescent="0.2">
      <c r="A2341" s="2">
        <v>273</v>
      </c>
      <c r="B2341" s="2">
        <v>273</v>
      </c>
      <c r="C2341" s="2">
        <v>279</v>
      </c>
      <c r="D2341" s="2" t="s">
        <v>1855</v>
      </c>
      <c r="E2341" s="2" t="s">
        <v>42</v>
      </c>
      <c r="F2341" s="2" t="s">
        <v>2353</v>
      </c>
      <c r="J2341" s="2" t="s">
        <v>30</v>
      </c>
      <c r="K2341" s="2" t="s">
        <v>2219</v>
      </c>
      <c r="L2341" s="2" t="s">
        <v>55</v>
      </c>
      <c r="M2341" s="2" t="s">
        <v>2389</v>
      </c>
      <c r="N2341" s="2">
        <v>2017</v>
      </c>
      <c r="O2341" s="9">
        <v>42914</v>
      </c>
      <c r="P2341" s="11">
        <v>43.2</v>
      </c>
      <c r="Q2341" s="2">
        <v>-60.94</v>
      </c>
      <c r="R2341" s="11">
        <v>78</v>
      </c>
      <c r="S2341" s="2">
        <v>78</v>
      </c>
      <c r="T2341" s="2" t="s">
        <v>39</v>
      </c>
      <c r="U2341" s="2" t="s">
        <v>2390</v>
      </c>
      <c r="V2341" s="2" t="s">
        <v>2068</v>
      </c>
      <c r="AD2341" s="2" t="s">
        <v>1858</v>
      </c>
    </row>
    <row r="2342" spans="1:30" x14ac:dyDescent="0.2">
      <c r="A2342" s="2">
        <v>274</v>
      </c>
      <c r="B2342" s="2">
        <v>274</v>
      </c>
      <c r="C2342" s="2">
        <v>279</v>
      </c>
      <c r="D2342" s="2" t="s">
        <v>1855</v>
      </c>
      <c r="E2342" s="2" t="s">
        <v>42</v>
      </c>
      <c r="F2342" s="2" t="s">
        <v>2354</v>
      </c>
      <c r="J2342" s="2" t="s">
        <v>30</v>
      </c>
      <c r="K2342" s="2" t="s">
        <v>2219</v>
      </c>
      <c r="L2342" s="2" t="s">
        <v>55</v>
      </c>
      <c r="M2342" s="2" t="s">
        <v>2389</v>
      </c>
      <c r="N2342" s="2">
        <v>2017</v>
      </c>
      <c r="O2342" s="9">
        <v>42914</v>
      </c>
      <c r="P2342" s="11">
        <v>43.2</v>
      </c>
      <c r="Q2342" s="2">
        <v>-60.94</v>
      </c>
      <c r="R2342" s="11">
        <v>84</v>
      </c>
      <c r="S2342" s="2">
        <v>84</v>
      </c>
      <c r="T2342" s="2" t="s">
        <v>39</v>
      </c>
      <c r="U2342" s="2" t="s">
        <v>2390</v>
      </c>
      <c r="V2342" s="2" t="s">
        <v>2068</v>
      </c>
      <c r="AD2342" s="2" t="s">
        <v>1858</v>
      </c>
    </row>
    <row r="2343" spans="1:30" x14ac:dyDescent="0.2">
      <c r="A2343" s="2">
        <v>275</v>
      </c>
      <c r="B2343" s="2">
        <v>275</v>
      </c>
      <c r="C2343" s="2">
        <v>279</v>
      </c>
      <c r="D2343" s="2" t="s">
        <v>1855</v>
      </c>
      <c r="E2343" s="2" t="s">
        <v>42</v>
      </c>
      <c r="F2343" s="2" t="s">
        <v>2355</v>
      </c>
      <c r="J2343" s="2" t="s">
        <v>30</v>
      </c>
      <c r="K2343" s="2" t="s">
        <v>2219</v>
      </c>
      <c r="L2343" s="2" t="s">
        <v>55</v>
      </c>
      <c r="M2343" s="2" t="s">
        <v>2389</v>
      </c>
      <c r="N2343" s="2">
        <v>2017</v>
      </c>
      <c r="O2343" s="9">
        <v>42914</v>
      </c>
      <c r="P2343" s="11">
        <v>43.2</v>
      </c>
      <c r="Q2343" s="2">
        <v>-60.94</v>
      </c>
      <c r="R2343" s="11">
        <v>87</v>
      </c>
      <c r="S2343" s="2">
        <v>87</v>
      </c>
      <c r="T2343" s="2" t="s">
        <v>39</v>
      </c>
      <c r="U2343" s="2" t="s">
        <v>2390</v>
      </c>
      <c r="V2343" s="2" t="s">
        <v>2068</v>
      </c>
      <c r="AD2343" s="2" t="s">
        <v>1858</v>
      </c>
    </row>
    <row r="2344" spans="1:30" x14ac:dyDescent="0.2">
      <c r="A2344" s="2">
        <v>276</v>
      </c>
      <c r="B2344" s="2">
        <v>276</v>
      </c>
      <c r="C2344" s="2">
        <v>279</v>
      </c>
      <c r="D2344" s="2" t="s">
        <v>1855</v>
      </c>
      <c r="E2344" s="2" t="s">
        <v>42</v>
      </c>
      <c r="F2344" s="2" t="s">
        <v>2356</v>
      </c>
      <c r="J2344" s="2" t="s">
        <v>30</v>
      </c>
      <c r="K2344" s="2" t="s">
        <v>149</v>
      </c>
      <c r="L2344" s="2" t="s">
        <v>55</v>
      </c>
      <c r="M2344" s="2" t="s">
        <v>2220</v>
      </c>
      <c r="N2344" s="2">
        <v>2017</v>
      </c>
      <c r="O2344" s="9">
        <v>42914</v>
      </c>
      <c r="P2344" s="11">
        <v>43.2</v>
      </c>
      <c r="Q2344" s="2">
        <v>-60.94</v>
      </c>
      <c r="R2344" s="11">
        <v>92</v>
      </c>
      <c r="S2344" s="2">
        <v>92</v>
      </c>
      <c r="T2344" s="2" t="s">
        <v>39</v>
      </c>
      <c r="U2344" s="2" t="s">
        <v>2390</v>
      </c>
      <c r="V2344" s="2" t="s">
        <v>2068</v>
      </c>
      <c r="AD2344" s="2" t="s">
        <v>1858</v>
      </c>
    </row>
    <row r="2345" spans="1:30" x14ac:dyDescent="0.2">
      <c r="A2345" s="2">
        <v>277</v>
      </c>
      <c r="B2345" s="2">
        <v>277</v>
      </c>
      <c r="C2345" s="2">
        <v>279</v>
      </c>
      <c r="D2345" s="2" t="s">
        <v>1855</v>
      </c>
      <c r="E2345" s="2" t="s">
        <v>42</v>
      </c>
      <c r="F2345" s="2" t="s">
        <v>2357</v>
      </c>
      <c r="J2345" s="2" t="s">
        <v>30</v>
      </c>
      <c r="K2345" s="2" t="s">
        <v>2219</v>
      </c>
      <c r="L2345" s="2" t="s">
        <v>55</v>
      </c>
      <c r="M2345" s="2" t="s">
        <v>2389</v>
      </c>
      <c r="N2345" s="2">
        <v>2017</v>
      </c>
      <c r="O2345" s="9">
        <v>42914</v>
      </c>
      <c r="P2345" s="11">
        <v>43.2</v>
      </c>
      <c r="Q2345" s="2">
        <v>-60.94</v>
      </c>
      <c r="R2345" s="11">
        <v>79</v>
      </c>
      <c r="S2345" s="2">
        <v>79</v>
      </c>
      <c r="T2345" s="2" t="s">
        <v>39</v>
      </c>
      <c r="U2345" s="2" t="s">
        <v>2390</v>
      </c>
      <c r="V2345" s="2" t="s">
        <v>2068</v>
      </c>
      <c r="AD2345" s="2" t="s">
        <v>1858</v>
      </c>
    </row>
    <row r="2346" spans="1:30" x14ac:dyDescent="0.2">
      <c r="A2346" s="2">
        <v>278</v>
      </c>
      <c r="B2346" s="2">
        <v>278</v>
      </c>
      <c r="C2346" s="2">
        <v>279</v>
      </c>
      <c r="D2346" s="2" t="s">
        <v>1855</v>
      </c>
      <c r="E2346" s="2" t="s">
        <v>42</v>
      </c>
      <c r="F2346" s="2" t="s">
        <v>2358</v>
      </c>
      <c r="J2346" s="2" t="s">
        <v>30</v>
      </c>
      <c r="K2346" s="2" t="s">
        <v>149</v>
      </c>
      <c r="L2346" s="2" t="s">
        <v>55</v>
      </c>
      <c r="M2346" s="2" t="s">
        <v>2220</v>
      </c>
      <c r="N2346" s="2">
        <v>2017</v>
      </c>
      <c r="O2346" s="9">
        <v>42914</v>
      </c>
      <c r="P2346" s="11">
        <v>43.2</v>
      </c>
      <c r="Q2346" s="2">
        <v>-60.94</v>
      </c>
      <c r="R2346" s="11">
        <v>79</v>
      </c>
      <c r="S2346" s="2">
        <v>79</v>
      </c>
      <c r="T2346" s="2" t="s">
        <v>39</v>
      </c>
      <c r="U2346" s="2" t="s">
        <v>2390</v>
      </c>
      <c r="V2346" s="2" t="s">
        <v>2068</v>
      </c>
      <c r="AD2346" s="2" t="s">
        <v>1858</v>
      </c>
    </row>
    <row r="2347" spans="1:30" x14ac:dyDescent="0.2">
      <c r="A2347" s="2">
        <v>279</v>
      </c>
      <c r="B2347" s="2">
        <v>279</v>
      </c>
      <c r="C2347" s="2">
        <v>279</v>
      </c>
      <c r="D2347" s="2" t="s">
        <v>1855</v>
      </c>
      <c r="E2347" s="2" t="s">
        <v>42</v>
      </c>
      <c r="F2347" s="2" t="s">
        <v>2359</v>
      </c>
      <c r="J2347" s="2" t="s">
        <v>30</v>
      </c>
      <c r="K2347" s="2" t="s">
        <v>2219</v>
      </c>
      <c r="L2347" s="2" t="s">
        <v>55</v>
      </c>
      <c r="M2347" s="2" t="s">
        <v>2389</v>
      </c>
      <c r="N2347" s="2">
        <v>2017</v>
      </c>
      <c r="O2347" s="9">
        <v>42914</v>
      </c>
      <c r="P2347" s="11">
        <v>43.2</v>
      </c>
      <c r="Q2347" s="2">
        <v>-60.94</v>
      </c>
      <c r="R2347" s="11">
        <v>91</v>
      </c>
      <c r="S2347" s="2">
        <v>91</v>
      </c>
      <c r="T2347" s="2" t="s">
        <v>39</v>
      </c>
      <c r="U2347" s="2" t="s">
        <v>2390</v>
      </c>
      <c r="V2347" s="2" t="s">
        <v>2068</v>
      </c>
      <c r="AD2347" s="2" t="s">
        <v>1858</v>
      </c>
    </row>
    <row r="2348" spans="1:30" x14ac:dyDescent="0.2">
      <c r="A2348" s="2">
        <v>280</v>
      </c>
      <c r="B2348" s="2">
        <v>280</v>
      </c>
      <c r="C2348" s="2">
        <v>279</v>
      </c>
      <c r="D2348" s="2" t="s">
        <v>1855</v>
      </c>
      <c r="E2348" s="2" t="s">
        <v>42</v>
      </c>
      <c r="F2348" s="2" t="s">
        <v>2360</v>
      </c>
      <c r="J2348" s="2" t="s">
        <v>30</v>
      </c>
      <c r="K2348" s="2" t="s">
        <v>2219</v>
      </c>
      <c r="L2348" s="2" t="s">
        <v>55</v>
      </c>
      <c r="M2348" s="2" t="s">
        <v>2389</v>
      </c>
      <c r="N2348" s="2">
        <v>2017</v>
      </c>
      <c r="O2348" s="9">
        <v>42914</v>
      </c>
      <c r="P2348" s="11">
        <v>43.2</v>
      </c>
      <c r="Q2348" s="2">
        <v>-60.94</v>
      </c>
      <c r="R2348" s="11">
        <v>84</v>
      </c>
      <c r="S2348" s="2">
        <v>84</v>
      </c>
      <c r="T2348" s="2" t="s">
        <v>39</v>
      </c>
      <c r="U2348" s="2" t="s">
        <v>2390</v>
      </c>
      <c r="V2348" s="2" t="s">
        <v>2068</v>
      </c>
      <c r="AD2348" s="2" t="s">
        <v>1858</v>
      </c>
    </row>
    <row r="2349" spans="1:30" x14ac:dyDescent="0.2">
      <c r="A2349" s="2">
        <v>281</v>
      </c>
      <c r="B2349" s="2">
        <v>281</v>
      </c>
      <c r="C2349" s="2">
        <v>279</v>
      </c>
      <c r="D2349" s="2" t="s">
        <v>1855</v>
      </c>
      <c r="E2349" s="2" t="s">
        <v>42</v>
      </c>
      <c r="F2349" s="2" t="s">
        <v>2361</v>
      </c>
      <c r="J2349" s="2" t="s">
        <v>30</v>
      </c>
      <c r="K2349" s="2" t="s">
        <v>2219</v>
      </c>
      <c r="L2349" s="2" t="s">
        <v>55</v>
      </c>
      <c r="M2349" s="2" t="s">
        <v>2389</v>
      </c>
      <c r="N2349" s="2">
        <v>2017</v>
      </c>
      <c r="O2349" s="9">
        <v>42920</v>
      </c>
      <c r="P2349" s="11">
        <v>44.94</v>
      </c>
      <c r="Q2349" s="2">
        <v>-66.94</v>
      </c>
      <c r="R2349" s="11">
        <v>248.92</v>
      </c>
      <c r="S2349" s="2">
        <v>248.92</v>
      </c>
      <c r="T2349" s="2" t="s">
        <v>39</v>
      </c>
      <c r="U2349" s="2" t="s">
        <v>52</v>
      </c>
      <c r="V2349" s="2" t="s">
        <v>2068</v>
      </c>
      <c r="AD2349" s="2" t="s">
        <v>1858</v>
      </c>
    </row>
    <row r="2350" spans="1:30" x14ac:dyDescent="0.2">
      <c r="A2350" s="2">
        <v>282</v>
      </c>
      <c r="B2350" s="2">
        <v>282</v>
      </c>
      <c r="C2350" s="2">
        <v>279</v>
      </c>
      <c r="D2350" s="2" t="s">
        <v>1855</v>
      </c>
      <c r="E2350" s="2" t="s">
        <v>42</v>
      </c>
      <c r="F2350" s="2" t="s">
        <v>2362</v>
      </c>
      <c r="J2350" s="2" t="s">
        <v>30</v>
      </c>
      <c r="K2350" s="2" t="s">
        <v>149</v>
      </c>
      <c r="L2350" s="2" t="s">
        <v>55</v>
      </c>
      <c r="M2350" s="2" t="s">
        <v>2220</v>
      </c>
      <c r="N2350" s="2">
        <v>2017</v>
      </c>
      <c r="O2350" s="9">
        <v>42914</v>
      </c>
      <c r="P2350" s="11">
        <v>42.95</v>
      </c>
      <c r="Q2350" s="2">
        <v>-67.16</v>
      </c>
      <c r="R2350" s="11">
        <v>195</v>
      </c>
      <c r="S2350" s="2">
        <v>195</v>
      </c>
      <c r="T2350" s="2" t="s">
        <v>39</v>
      </c>
      <c r="U2350" s="2" t="s">
        <v>2390</v>
      </c>
      <c r="V2350" s="2" t="s">
        <v>2068</v>
      </c>
      <c r="AD2350" s="2" t="s">
        <v>1858</v>
      </c>
    </row>
    <row r="2351" spans="1:30" x14ac:dyDescent="0.2">
      <c r="A2351" s="2">
        <v>283</v>
      </c>
      <c r="B2351" s="2">
        <v>283</v>
      </c>
      <c r="C2351" s="2">
        <v>279</v>
      </c>
      <c r="D2351" s="2" t="s">
        <v>1855</v>
      </c>
      <c r="E2351" s="2" t="s">
        <v>42</v>
      </c>
      <c r="F2351" s="2" t="s">
        <v>2363</v>
      </c>
      <c r="J2351" s="2" t="s">
        <v>30</v>
      </c>
      <c r="K2351" s="2" t="s">
        <v>149</v>
      </c>
      <c r="L2351" s="2" t="s">
        <v>55</v>
      </c>
      <c r="M2351" s="2" t="s">
        <v>2220</v>
      </c>
      <c r="N2351" s="2">
        <v>2017</v>
      </c>
      <c r="O2351" s="9">
        <v>42966</v>
      </c>
      <c r="P2351" s="11">
        <v>47.56</v>
      </c>
      <c r="Q2351" s="2">
        <v>-55.99</v>
      </c>
      <c r="R2351" s="11">
        <v>91.44</v>
      </c>
      <c r="S2351" s="2">
        <v>91.44</v>
      </c>
      <c r="T2351" s="2" t="s">
        <v>39</v>
      </c>
      <c r="U2351" s="2" t="s">
        <v>52</v>
      </c>
      <c r="V2351" s="2" t="s">
        <v>41</v>
      </c>
      <c r="AD2351" s="2" t="s">
        <v>1858</v>
      </c>
    </row>
    <row r="2352" spans="1:30" x14ac:dyDescent="0.2">
      <c r="A2352" s="2">
        <v>284</v>
      </c>
      <c r="B2352" s="2">
        <v>284</v>
      </c>
      <c r="C2352" s="2">
        <v>279</v>
      </c>
      <c r="D2352" s="2" t="s">
        <v>1855</v>
      </c>
      <c r="E2352" s="2" t="s">
        <v>42</v>
      </c>
      <c r="F2352" s="2" t="s">
        <v>2364</v>
      </c>
      <c r="J2352" s="2" t="s">
        <v>30</v>
      </c>
      <c r="K2352" s="2" t="s">
        <v>2219</v>
      </c>
      <c r="L2352" s="2" t="s">
        <v>55</v>
      </c>
      <c r="M2352" s="2" t="s">
        <v>2389</v>
      </c>
      <c r="N2352" s="2">
        <v>2017</v>
      </c>
      <c r="O2352" s="9">
        <v>42914</v>
      </c>
      <c r="P2352" s="11">
        <v>43.2</v>
      </c>
      <c r="Q2352" s="2">
        <v>-60.94</v>
      </c>
      <c r="R2352" s="11">
        <v>81</v>
      </c>
      <c r="S2352" s="2">
        <v>81</v>
      </c>
      <c r="T2352" s="2" t="s">
        <v>39</v>
      </c>
      <c r="U2352" s="2" t="s">
        <v>2390</v>
      </c>
      <c r="V2352" s="2" t="s">
        <v>2068</v>
      </c>
      <c r="AD2352" s="2" t="s">
        <v>1858</v>
      </c>
    </row>
    <row r="2353" spans="1:30" x14ac:dyDescent="0.2">
      <c r="A2353" s="2">
        <v>285</v>
      </c>
      <c r="B2353" s="2">
        <v>285</v>
      </c>
      <c r="C2353" s="2">
        <v>279</v>
      </c>
      <c r="D2353" s="2" t="s">
        <v>1855</v>
      </c>
      <c r="E2353" s="2" t="s">
        <v>42</v>
      </c>
      <c r="F2353" s="2" t="s">
        <v>2365</v>
      </c>
      <c r="J2353" s="2" t="s">
        <v>30</v>
      </c>
      <c r="K2353" s="2" t="s">
        <v>149</v>
      </c>
      <c r="L2353" s="2" t="s">
        <v>55</v>
      </c>
      <c r="M2353" s="2" t="s">
        <v>2220</v>
      </c>
      <c r="N2353" s="2">
        <v>2017</v>
      </c>
      <c r="O2353" s="9">
        <v>42914</v>
      </c>
      <c r="P2353" s="11">
        <v>43.2</v>
      </c>
      <c r="Q2353" s="2">
        <v>-60.94</v>
      </c>
      <c r="R2353" s="11">
        <v>95</v>
      </c>
      <c r="S2353" s="2">
        <v>95</v>
      </c>
      <c r="T2353" s="2" t="s">
        <v>39</v>
      </c>
      <c r="U2353" s="2" t="s">
        <v>2390</v>
      </c>
      <c r="V2353" s="2" t="s">
        <v>2068</v>
      </c>
      <c r="AD2353" s="2" t="s">
        <v>1858</v>
      </c>
    </row>
    <row r="2354" spans="1:30" x14ac:dyDescent="0.2">
      <c r="A2354" s="2">
        <v>286</v>
      </c>
      <c r="B2354" s="2">
        <v>286</v>
      </c>
      <c r="C2354" s="2">
        <v>279</v>
      </c>
      <c r="D2354" s="2" t="s">
        <v>1855</v>
      </c>
      <c r="E2354" s="2" t="s">
        <v>42</v>
      </c>
      <c r="F2354" s="2" t="s">
        <v>2366</v>
      </c>
      <c r="J2354" s="2" t="s">
        <v>30</v>
      </c>
      <c r="K2354" s="2" t="s">
        <v>149</v>
      </c>
      <c r="L2354" s="2" t="s">
        <v>55</v>
      </c>
      <c r="M2354" s="2" t="s">
        <v>2220</v>
      </c>
      <c r="N2354" s="2">
        <v>2017</v>
      </c>
      <c r="O2354" s="9">
        <v>42919</v>
      </c>
      <c r="P2354" s="11">
        <v>45.78</v>
      </c>
      <c r="Q2354" s="2">
        <v>-58.38</v>
      </c>
      <c r="R2354" s="11">
        <v>200</v>
      </c>
      <c r="S2354" s="2">
        <v>200</v>
      </c>
      <c r="T2354" s="2" t="s">
        <v>39</v>
      </c>
      <c r="U2354" s="2" t="s">
        <v>2390</v>
      </c>
      <c r="V2354" s="2" t="s">
        <v>41</v>
      </c>
      <c r="AD2354" s="2" t="s">
        <v>1858</v>
      </c>
    </row>
    <row r="2355" spans="1:30" x14ac:dyDescent="0.2">
      <c r="A2355" s="2">
        <v>287</v>
      </c>
      <c r="B2355" s="2">
        <v>287</v>
      </c>
      <c r="C2355" s="2">
        <v>279</v>
      </c>
      <c r="D2355" s="2" t="s">
        <v>1855</v>
      </c>
      <c r="E2355" s="2" t="s">
        <v>42</v>
      </c>
      <c r="F2355" s="2" t="s">
        <v>2367</v>
      </c>
      <c r="J2355" s="2" t="s">
        <v>30</v>
      </c>
      <c r="K2355" s="2" t="s">
        <v>149</v>
      </c>
      <c r="L2355" s="2" t="s">
        <v>55</v>
      </c>
      <c r="M2355" s="2" t="s">
        <v>2220</v>
      </c>
      <c r="N2355" s="2">
        <v>2017</v>
      </c>
      <c r="O2355" s="9">
        <v>42919</v>
      </c>
      <c r="P2355" s="11">
        <v>44.9</v>
      </c>
      <c r="Q2355" s="2">
        <v>-58.62</v>
      </c>
      <c r="R2355" s="11">
        <v>200</v>
      </c>
      <c r="S2355" s="2">
        <v>200</v>
      </c>
      <c r="T2355" s="2" t="s">
        <v>39</v>
      </c>
      <c r="U2355" s="2" t="s">
        <v>2390</v>
      </c>
      <c r="V2355" s="2" t="s">
        <v>41</v>
      </c>
      <c r="AD2355" s="2" t="s">
        <v>1858</v>
      </c>
    </row>
    <row r="2356" spans="1:30" x14ac:dyDescent="0.2">
      <c r="A2356" s="2">
        <v>288</v>
      </c>
      <c r="B2356" s="2">
        <v>288</v>
      </c>
      <c r="C2356" s="2">
        <v>279</v>
      </c>
      <c r="D2356" s="2" t="s">
        <v>1855</v>
      </c>
      <c r="E2356" s="2" t="s">
        <v>42</v>
      </c>
      <c r="F2356" s="2" t="s">
        <v>2368</v>
      </c>
      <c r="J2356" s="2" t="s">
        <v>30</v>
      </c>
      <c r="K2356" s="2" t="s">
        <v>149</v>
      </c>
      <c r="L2356" s="2" t="s">
        <v>55</v>
      </c>
      <c r="M2356" s="2" t="s">
        <v>2220</v>
      </c>
      <c r="N2356" s="2">
        <v>2017</v>
      </c>
      <c r="O2356" s="9">
        <v>42919</v>
      </c>
      <c r="P2356" s="11">
        <v>44.9</v>
      </c>
      <c r="Q2356" s="2">
        <v>-58.62</v>
      </c>
      <c r="R2356" s="11">
        <v>220</v>
      </c>
      <c r="S2356" s="2">
        <v>220</v>
      </c>
      <c r="T2356" s="2" t="s">
        <v>39</v>
      </c>
      <c r="U2356" s="2" t="s">
        <v>2390</v>
      </c>
      <c r="V2356" s="2" t="s">
        <v>41</v>
      </c>
      <c r="AD2356" s="2" t="s">
        <v>1858</v>
      </c>
    </row>
    <row r="2357" spans="1:30" x14ac:dyDescent="0.2">
      <c r="A2357" s="2">
        <v>289</v>
      </c>
      <c r="B2357" s="2">
        <v>289</v>
      </c>
      <c r="C2357" s="2">
        <v>279</v>
      </c>
      <c r="D2357" s="2" t="s">
        <v>1855</v>
      </c>
      <c r="E2357" s="2" t="s">
        <v>42</v>
      </c>
      <c r="F2357" s="2" t="s">
        <v>2369</v>
      </c>
      <c r="J2357" s="2" t="s">
        <v>30</v>
      </c>
      <c r="K2357" s="2" t="s">
        <v>149</v>
      </c>
      <c r="L2357" s="2" t="s">
        <v>55</v>
      </c>
      <c r="M2357" s="2" t="s">
        <v>2220</v>
      </c>
      <c r="N2357" s="2">
        <v>2017</v>
      </c>
      <c r="O2357" s="9">
        <v>42919</v>
      </c>
      <c r="P2357" s="11">
        <v>44.9</v>
      </c>
      <c r="Q2357" s="2">
        <v>-58.62</v>
      </c>
      <c r="R2357" s="11">
        <v>195</v>
      </c>
      <c r="S2357" s="2">
        <v>195</v>
      </c>
      <c r="T2357" s="2" t="s">
        <v>39</v>
      </c>
      <c r="U2357" s="2" t="s">
        <v>2390</v>
      </c>
      <c r="V2357" s="2" t="s">
        <v>2068</v>
      </c>
      <c r="AD2357" s="2" t="s">
        <v>1858</v>
      </c>
    </row>
    <row r="2358" spans="1:30" x14ac:dyDescent="0.2">
      <c r="A2358" s="2">
        <v>290</v>
      </c>
      <c r="B2358" s="2">
        <v>290</v>
      </c>
      <c r="C2358" s="2">
        <v>279</v>
      </c>
      <c r="D2358" s="2" t="s">
        <v>1855</v>
      </c>
      <c r="E2358" s="2" t="s">
        <v>42</v>
      </c>
      <c r="F2358" s="2" t="s">
        <v>2370</v>
      </c>
      <c r="J2358" s="2" t="s">
        <v>30</v>
      </c>
      <c r="K2358" s="2" t="s">
        <v>149</v>
      </c>
      <c r="L2358" s="2" t="s">
        <v>55</v>
      </c>
      <c r="M2358" s="2" t="s">
        <v>2220</v>
      </c>
      <c r="N2358" s="2">
        <v>2017</v>
      </c>
      <c r="O2358" s="9">
        <v>42922</v>
      </c>
      <c r="P2358" s="11">
        <v>48.02</v>
      </c>
      <c r="Q2358" s="2">
        <v>-60.54</v>
      </c>
      <c r="R2358" s="11">
        <v>220</v>
      </c>
      <c r="S2358" s="2">
        <v>220</v>
      </c>
      <c r="T2358" s="2" t="s">
        <v>39</v>
      </c>
      <c r="U2358" s="2" t="s">
        <v>2390</v>
      </c>
      <c r="V2358" s="2" t="s">
        <v>41</v>
      </c>
      <c r="AD2358" s="2" t="s">
        <v>1858</v>
      </c>
    </row>
    <row r="2359" spans="1:30" x14ac:dyDescent="0.2">
      <c r="A2359" s="2">
        <v>291</v>
      </c>
      <c r="B2359" s="2">
        <v>291</v>
      </c>
      <c r="C2359" s="2">
        <v>279</v>
      </c>
      <c r="D2359" s="2" t="s">
        <v>1855</v>
      </c>
      <c r="E2359" s="2" t="s">
        <v>42</v>
      </c>
      <c r="F2359" s="2" t="s">
        <v>2371</v>
      </c>
      <c r="J2359" s="2" t="s">
        <v>30</v>
      </c>
      <c r="K2359" s="2" t="s">
        <v>149</v>
      </c>
      <c r="L2359" s="2" t="s">
        <v>55</v>
      </c>
      <c r="M2359" s="2" t="s">
        <v>2220</v>
      </c>
      <c r="N2359" s="2">
        <v>2017</v>
      </c>
      <c r="O2359" s="9">
        <v>42922</v>
      </c>
      <c r="P2359" s="11">
        <v>48.02</v>
      </c>
      <c r="Q2359" s="2">
        <v>-60.54</v>
      </c>
      <c r="R2359" s="11">
        <v>190</v>
      </c>
      <c r="S2359" s="2">
        <v>190</v>
      </c>
      <c r="T2359" s="2" t="s">
        <v>39</v>
      </c>
      <c r="U2359" s="2" t="s">
        <v>2390</v>
      </c>
      <c r="V2359" s="2" t="s">
        <v>41</v>
      </c>
      <c r="AD2359" s="2" t="s">
        <v>1858</v>
      </c>
    </row>
    <row r="2360" spans="1:30" x14ac:dyDescent="0.2">
      <c r="A2360" s="2">
        <v>292</v>
      </c>
      <c r="B2360" s="2">
        <v>292</v>
      </c>
      <c r="C2360" s="2">
        <v>279</v>
      </c>
      <c r="D2360" s="2" t="s">
        <v>1855</v>
      </c>
      <c r="E2360" s="2" t="s">
        <v>42</v>
      </c>
      <c r="F2360" s="2" t="s">
        <v>2372</v>
      </c>
      <c r="J2360" s="2" t="s">
        <v>30</v>
      </c>
      <c r="K2360" s="2" t="s">
        <v>149</v>
      </c>
      <c r="L2360" s="2" t="s">
        <v>55</v>
      </c>
      <c r="M2360" s="2" t="s">
        <v>2220</v>
      </c>
      <c r="N2360" s="2">
        <v>2017</v>
      </c>
      <c r="O2360" s="9">
        <v>42922</v>
      </c>
      <c r="P2360" s="11">
        <v>48.02</v>
      </c>
      <c r="Q2360" s="2">
        <v>-60.54</v>
      </c>
      <c r="R2360" s="11">
        <v>170</v>
      </c>
      <c r="S2360" s="2">
        <v>170</v>
      </c>
      <c r="T2360" s="2" t="s">
        <v>39</v>
      </c>
      <c r="U2360" s="2" t="s">
        <v>2390</v>
      </c>
      <c r="V2360" s="2" t="s">
        <v>41</v>
      </c>
      <c r="AD2360" s="2" t="s">
        <v>1858</v>
      </c>
    </row>
    <row r="2361" spans="1:30" x14ac:dyDescent="0.2">
      <c r="A2361" s="2">
        <v>293</v>
      </c>
      <c r="B2361" s="2">
        <v>293</v>
      </c>
      <c r="C2361" s="2">
        <v>279</v>
      </c>
      <c r="D2361" s="2" t="s">
        <v>1855</v>
      </c>
      <c r="E2361" s="2" t="s">
        <v>42</v>
      </c>
      <c r="F2361" s="2" t="s">
        <v>2373</v>
      </c>
      <c r="J2361" s="2" t="s">
        <v>30</v>
      </c>
      <c r="K2361" s="2" t="s">
        <v>149</v>
      </c>
      <c r="L2361" s="2" t="s">
        <v>55</v>
      </c>
      <c r="M2361" s="2" t="s">
        <v>2220</v>
      </c>
      <c r="N2361" s="2">
        <v>2017</v>
      </c>
      <c r="O2361" s="9">
        <v>42914</v>
      </c>
      <c r="P2361" s="11">
        <v>43.2</v>
      </c>
      <c r="Q2361" s="2">
        <v>-60.94</v>
      </c>
      <c r="R2361" s="11">
        <v>87</v>
      </c>
      <c r="S2361" s="2">
        <v>87</v>
      </c>
      <c r="T2361" s="2" t="s">
        <v>39</v>
      </c>
      <c r="U2361" s="2" t="s">
        <v>2390</v>
      </c>
      <c r="V2361" s="2" t="s">
        <v>2068</v>
      </c>
      <c r="AD2361" s="2" t="s">
        <v>1858</v>
      </c>
    </row>
    <row r="2362" spans="1:30" x14ac:dyDescent="0.2">
      <c r="A2362" s="2">
        <v>294</v>
      </c>
      <c r="B2362" s="2">
        <v>294</v>
      </c>
      <c r="C2362" s="2">
        <v>279</v>
      </c>
      <c r="D2362" s="2" t="s">
        <v>1855</v>
      </c>
      <c r="E2362" s="2" t="s">
        <v>42</v>
      </c>
      <c r="F2362" s="2" t="s">
        <v>2374</v>
      </c>
      <c r="J2362" s="2" t="s">
        <v>30</v>
      </c>
      <c r="K2362" s="2" t="s">
        <v>149</v>
      </c>
      <c r="L2362" s="2" t="s">
        <v>55</v>
      </c>
      <c r="M2362" s="2" t="s">
        <v>2220</v>
      </c>
      <c r="N2362" s="2">
        <v>2017</v>
      </c>
      <c r="O2362" s="9">
        <v>42914</v>
      </c>
      <c r="P2362" s="11">
        <v>43.2</v>
      </c>
      <c r="Q2362" s="2">
        <v>-60.94</v>
      </c>
      <c r="R2362" s="11">
        <v>85</v>
      </c>
      <c r="S2362" s="2">
        <v>85</v>
      </c>
      <c r="T2362" s="2" t="s">
        <v>39</v>
      </c>
      <c r="U2362" s="2" t="s">
        <v>2390</v>
      </c>
      <c r="V2362" s="2" t="s">
        <v>2068</v>
      </c>
      <c r="AD2362" s="2" t="s">
        <v>1858</v>
      </c>
    </row>
    <row r="2363" spans="1:30" x14ac:dyDescent="0.2">
      <c r="A2363" s="2">
        <v>300</v>
      </c>
      <c r="B2363" s="2">
        <v>300</v>
      </c>
      <c r="C2363" s="2">
        <v>279</v>
      </c>
      <c r="D2363" s="2" t="s">
        <v>1855</v>
      </c>
      <c r="E2363" s="2" t="s">
        <v>42</v>
      </c>
      <c r="F2363" s="2" t="s">
        <v>2375</v>
      </c>
      <c r="J2363" s="2" t="s">
        <v>30</v>
      </c>
      <c r="K2363" s="2" t="s">
        <v>2219</v>
      </c>
      <c r="L2363" s="2" t="s">
        <v>55</v>
      </c>
      <c r="M2363" s="2" t="s">
        <v>2389</v>
      </c>
      <c r="N2363" s="2">
        <v>2017</v>
      </c>
      <c r="O2363" s="9">
        <v>42958</v>
      </c>
      <c r="P2363" s="11">
        <v>43.78</v>
      </c>
      <c r="Q2363" s="2">
        <v>-67</v>
      </c>
      <c r="R2363" s="11">
        <v>157.47999999999999</v>
      </c>
      <c r="S2363" s="2">
        <v>157.47999999999999</v>
      </c>
      <c r="T2363" s="2" t="s">
        <v>39</v>
      </c>
      <c r="U2363" s="2" t="s">
        <v>52</v>
      </c>
      <c r="V2363" s="2" t="s">
        <v>2068</v>
      </c>
      <c r="AD2363" s="2" t="s">
        <v>1858</v>
      </c>
    </row>
    <row r="2364" spans="1:30" x14ac:dyDescent="0.2">
      <c r="A2364" s="2">
        <v>302</v>
      </c>
      <c r="B2364" s="2">
        <v>302</v>
      </c>
      <c r="C2364" s="2">
        <v>279</v>
      </c>
      <c r="D2364" s="2" t="s">
        <v>1855</v>
      </c>
      <c r="E2364" s="2" t="s">
        <v>42</v>
      </c>
      <c r="F2364" s="2" t="s">
        <v>2376</v>
      </c>
      <c r="J2364" s="2" t="s">
        <v>30</v>
      </c>
      <c r="K2364" s="2" t="s">
        <v>2219</v>
      </c>
      <c r="L2364" s="2" t="s">
        <v>55</v>
      </c>
      <c r="M2364" s="2" t="s">
        <v>2389</v>
      </c>
      <c r="N2364" s="2">
        <v>2017</v>
      </c>
      <c r="O2364" s="9">
        <v>42914</v>
      </c>
      <c r="P2364" s="11">
        <v>42.95</v>
      </c>
      <c r="Q2364" s="2">
        <v>-67.16</v>
      </c>
      <c r="R2364" s="11">
        <v>151</v>
      </c>
      <c r="S2364" s="2">
        <v>151</v>
      </c>
      <c r="T2364" s="2" t="s">
        <v>39</v>
      </c>
      <c r="U2364" s="2" t="s">
        <v>2390</v>
      </c>
      <c r="V2364" s="2" t="s">
        <v>2068</v>
      </c>
      <c r="AD2364" s="2" t="s">
        <v>1858</v>
      </c>
    </row>
    <row r="2365" spans="1:30" x14ac:dyDescent="0.2">
      <c r="A2365" s="2">
        <v>303</v>
      </c>
      <c r="B2365" s="2">
        <v>303</v>
      </c>
      <c r="C2365" s="2">
        <v>279</v>
      </c>
      <c r="D2365" s="2" t="s">
        <v>1855</v>
      </c>
      <c r="E2365" s="2" t="s">
        <v>42</v>
      </c>
      <c r="F2365" s="2" t="s">
        <v>2377</v>
      </c>
      <c r="J2365" s="2" t="s">
        <v>30</v>
      </c>
      <c r="K2365" s="2" t="s">
        <v>2219</v>
      </c>
      <c r="L2365" s="2" t="s">
        <v>55</v>
      </c>
      <c r="M2365" s="2" t="s">
        <v>2389</v>
      </c>
      <c r="N2365" s="2">
        <v>2017</v>
      </c>
      <c r="O2365" s="9">
        <v>42914</v>
      </c>
      <c r="P2365" s="11">
        <v>42.95</v>
      </c>
      <c r="Q2365" s="2">
        <v>-67.16</v>
      </c>
      <c r="R2365" s="11">
        <v>150</v>
      </c>
      <c r="S2365" s="2">
        <v>150</v>
      </c>
      <c r="T2365" s="2" t="s">
        <v>39</v>
      </c>
      <c r="U2365" s="2" t="s">
        <v>2390</v>
      </c>
      <c r="V2365" s="2" t="s">
        <v>2068</v>
      </c>
      <c r="AD2365" s="2" t="s">
        <v>1858</v>
      </c>
    </row>
    <row r="2366" spans="1:30" x14ac:dyDescent="0.2">
      <c r="A2366" s="2">
        <v>304</v>
      </c>
      <c r="B2366" s="2">
        <v>304</v>
      </c>
      <c r="C2366" s="2">
        <v>279</v>
      </c>
      <c r="D2366" s="2" t="s">
        <v>1855</v>
      </c>
      <c r="E2366" s="2" t="s">
        <v>42</v>
      </c>
      <c r="F2366" s="2" t="s">
        <v>2378</v>
      </c>
      <c r="J2366" s="2" t="s">
        <v>30</v>
      </c>
      <c r="K2366" s="2" t="s">
        <v>149</v>
      </c>
      <c r="L2366" s="2" t="s">
        <v>55</v>
      </c>
      <c r="M2366" s="2" t="s">
        <v>2220</v>
      </c>
      <c r="N2366" s="2">
        <v>2017</v>
      </c>
      <c r="O2366" s="9">
        <v>42914</v>
      </c>
      <c r="P2366" s="11">
        <v>42.95</v>
      </c>
      <c r="Q2366" s="2">
        <v>-67.16</v>
      </c>
      <c r="R2366" s="11">
        <v>165</v>
      </c>
      <c r="S2366" s="2">
        <v>165</v>
      </c>
      <c r="T2366" s="2" t="s">
        <v>39</v>
      </c>
      <c r="U2366" s="2" t="s">
        <v>2390</v>
      </c>
      <c r="V2366" s="2" t="s">
        <v>2068</v>
      </c>
      <c r="AD2366" s="2" t="s">
        <v>1858</v>
      </c>
    </row>
    <row r="2367" spans="1:30" x14ac:dyDescent="0.2">
      <c r="A2367" s="2">
        <v>305</v>
      </c>
      <c r="B2367" s="2">
        <v>305</v>
      </c>
      <c r="C2367" s="2">
        <v>279</v>
      </c>
      <c r="D2367" s="2" t="s">
        <v>1855</v>
      </c>
      <c r="E2367" s="2" t="s">
        <v>42</v>
      </c>
      <c r="F2367" s="2" t="s">
        <v>2379</v>
      </c>
      <c r="J2367" s="2" t="s">
        <v>30</v>
      </c>
      <c r="K2367" s="2" t="s">
        <v>149</v>
      </c>
      <c r="L2367" s="2" t="s">
        <v>55</v>
      </c>
      <c r="M2367" s="2" t="s">
        <v>2220</v>
      </c>
      <c r="N2367" s="2">
        <v>2017</v>
      </c>
      <c r="O2367" s="9">
        <v>42914</v>
      </c>
      <c r="P2367" s="11">
        <v>42.95</v>
      </c>
      <c r="Q2367" s="2">
        <v>-67.16</v>
      </c>
      <c r="R2367" s="11">
        <v>128.5</v>
      </c>
      <c r="S2367" s="2">
        <v>128.5</v>
      </c>
      <c r="T2367" s="2" t="s">
        <v>39</v>
      </c>
      <c r="U2367" s="2" t="s">
        <v>2390</v>
      </c>
      <c r="V2367" s="2" t="s">
        <v>2068</v>
      </c>
      <c r="AD2367" s="2" t="s">
        <v>1858</v>
      </c>
    </row>
    <row r="2368" spans="1:30" x14ac:dyDescent="0.2">
      <c r="A2368" s="2">
        <v>309</v>
      </c>
      <c r="B2368" s="2">
        <v>309</v>
      </c>
      <c r="C2368" s="2">
        <v>279</v>
      </c>
      <c r="D2368" s="2" t="s">
        <v>1855</v>
      </c>
      <c r="E2368" s="2" t="s">
        <v>42</v>
      </c>
      <c r="F2368" s="2" t="s">
        <v>2380</v>
      </c>
      <c r="J2368" s="2" t="s">
        <v>30</v>
      </c>
      <c r="K2368" s="2" t="s">
        <v>2219</v>
      </c>
      <c r="L2368" s="2" t="s">
        <v>55</v>
      </c>
      <c r="M2368" s="2" t="s">
        <v>2389</v>
      </c>
      <c r="N2368" s="2">
        <v>2017</v>
      </c>
      <c r="O2368" s="9">
        <v>42914</v>
      </c>
      <c r="P2368" s="11">
        <v>42.95</v>
      </c>
      <c r="Q2368" s="2">
        <v>-67.16</v>
      </c>
      <c r="R2368" s="11">
        <v>143</v>
      </c>
      <c r="S2368" s="2">
        <v>143</v>
      </c>
      <c r="T2368" s="2" t="s">
        <v>39</v>
      </c>
      <c r="U2368" s="2" t="s">
        <v>2390</v>
      </c>
      <c r="V2368" s="2" t="s">
        <v>2068</v>
      </c>
      <c r="AD2368" s="2" t="s">
        <v>1858</v>
      </c>
    </row>
    <row r="2369" spans="1:56" x14ac:dyDescent="0.2">
      <c r="A2369" s="2">
        <v>327</v>
      </c>
      <c r="B2369" s="2">
        <v>327</v>
      </c>
      <c r="C2369" s="2">
        <v>279</v>
      </c>
      <c r="D2369" s="2" t="s">
        <v>1855</v>
      </c>
      <c r="E2369" s="2" t="s">
        <v>42</v>
      </c>
      <c r="F2369" s="2" t="s">
        <v>2381</v>
      </c>
      <c r="J2369" s="2" t="s">
        <v>30</v>
      </c>
      <c r="K2369" s="2" t="s">
        <v>2219</v>
      </c>
      <c r="L2369" s="2" t="s">
        <v>55</v>
      </c>
      <c r="M2369" s="2" t="s">
        <v>2389</v>
      </c>
      <c r="N2369" s="2">
        <v>2017</v>
      </c>
      <c r="O2369" s="9">
        <v>42914</v>
      </c>
      <c r="P2369" s="11">
        <v>43.19</v>
      </c>
      <c r="Q2369" s="2">
        <v>-60.94</v>
      </c>
      <c r="R2369" s="11">
        <v>82.5</v>
      </c>
      <c r="S2369" s="2">
        <v>82.5</v>
      </c>
      <c r="T2369" s="2" t="s">
        <v>39</v>
      </c>
      <c r="U2369" s="2" t="s">
        <v>2390</v>
      </c>
      <c r="V2369" s="2" t="s">
        <v>2068</v>
      </c>
      <c r="AD2369" s="2" t="s">
        <v>1858</v>
      </c>
    </row>
    <row r="2370" spans="1:56" x14ac:dyDescent="0.2">
      <c r="A2370" s="2">
        <v>328</v>
      </c>
      <c r="B2370" s="2">
        <v>328</v>
      </c>
      <c r="C2370" s="2">
        <v>279</v>
      </c>
      <c r="D2370" s="2" t="s">
        <v>1855</v>
      </c>
      <c r="E2370" s="2" t="s">
        <v>42</v>
      </c>
      <c r="F2370" s="2" t="s">
        <v>2382</v>
      </c>
      <c r="J2370" s="2" t="s">
        <v>30</v>
      </c>
      <c r="K2370" s="2" t="s">
        <v>2219</v>
      </c>
      <c r="L2370" s="2" t="s">
        <v>55</v>
      </c>
      <c r="M2370" s="2" t="s">
        <v>2389</v>
      </c>
      <c r="N2370" s="2">
        <v>2017</v>
      </c>
      <c r="O2370" s="9">
        <v>42914</v>
      </c>
      <c r="P2370" s="11">
        <v>43.19</v>
      </c>
      <c r="Q2370" s="2">
        <v>-60.94</v>
      </c>
      <c r="R2370" s="11">
        <v>79</v>
      </c>
      <c r="S2370" s="2">
        <v>79</v>
      </c>
      <c r="T2370" s="2" t="s">
        <v>39</v>
      </c>
      <c r="U2370" s="2" t="s">
        <v>2390</v>
      </c>
      <c r="V2370" s="2" t="s">
        <v>2068</v>
      </c>
      <c r="AD2370" s="2" t="s">
        <v>1858</v>
      </c>
    </row>
    <row r="2371" spans="1:56" x14ac:dyDescent="0.2">
      <c r="A2371" s="2">
        <v>329</v>
      </c>
      <c r="B2371" s="2">
        <v>329</v>
      </c>
      <c r="C2371" s="2">
        <v>279</v>
      </c>
      <c r="D2371" s="2" t="s">
        <v>1855</v>
      </c>
      <c r="E2371" s="2" t="s">
        <v>42</v>
      </c>
      <c r="F2371" s="2" t="s">
        <v>2383</v>
      </c>
      <c r="J2371" s="2" t="s">
        <v>30</v>
      </c>
      <c r="K2371" s="2" t="s">
        <v>2219</v>
      </c>
      <c r="L2371" s="2" t="s">
        <v>55</v>
      </c>
      <c r="M2371" s="2" t="s">
        <v>2389</v>
      </c>
      <c r="N2371" s="2">
        <v>2017</v>
      </c>
      <c r="O2371" s="9">
        <v>42914</v>
      </c>
      <c r="P2371" s="11">
        <v>43.19</v>
      </c>
      <c r="Q2371" s="2">
        <v>-60.94</v>
      </c>
      <c r="R2371" s="11">
        <v>82</v>
      </c>
      <c r="S2371" s="2">
        <v>82</v>
      </c>
      <c r="T2371" s="2" t="s">
        <v>39</v>
      </c>
      <c r="U2371" s="2" t="s">
        <v>2390</v>
      </c>
      <c r="V2371" s="2" t="s">
        <v>2068</v>
      </c>
      <c r="AD2371" s="2" t="s">
        <v>1858</v>
      </c>
    </row>
    <row r="2372" spans="1:56" x14ac:dyDescent="0.2">
      <c r="A2372" s="2">
        <v>331</v>
      </c>
      <c r="B2372" s="2">
        <v>331</v>
      </c>
      <c r="C2372" s="2">
        <v>279</v>
      </c>
      <c r="D2372" s="2" t="s">
        <v>1855</v>
      </c>
      <c r="E2372" s="2" t="s">
        <v>42</v>
      </c>
      <c r="F2372" s="2" t="s">
        <v>2384</v>
      </c>
      <c r="J2372" s="2" t="s">
        <v>30</v>
      </c>
      <c r="K2372" s="2" t="s">
        <v>35</v>
      </c>
      <c r="L2372" s="2" t="s">
        <v>55</v>
      </c>
      <c r="M2372" s="2" t="s">
        <v>2389</v>
      </c>
      <c r="N2372" s="2">
        <v>2017</v>
      </c>
      <c r="O2372" s="9">
        <v>42958</v>
      </c>
      <c r="P2372" s="11">
        <v>45.52</v>
      </c>
      <c r="Q2372" s="2">
        <v>-60.85</v>
      </c>
      <c r="R2372" s="11">
        <v>91.44</v>
      </c>
      <c r="S2372" s="2">
        <v>91.44</v>
      </c>
      <c r="T2372" s="2" t="s">
        <v>39</v>
      </c>
      <c r="U2372" s="2" t="s">
        <v>52</v>
      </c>
      <c r="V2372" s="2" t="s">
        <v>41</v>
      </c>
      <c r="AD2372" s="2" t="s">
        <v>1858</v>
      </c>
    </row>
    <row r="2373" spans="1:56" x14ac:dyDescent="0.2">
      <c r="A2373" s="2">
        <v>332</v>
      </c>
      <c r="B2373" s="2">
        <v>332</v>
      </c>
      <c r="C2373" s="2">
        <v>279</v>
      </c>
      <c r="D2373" s="2" t="s">
        <v>1855</v>
      </c>
      <c r="E2373" s="2" t="s">
        <v>42</v>
      </c>
      <c r="F2373" s="2" t="s">
        <v>2385</v>
      </c>
      <c r="J2373" s="2" t="s">
        <v>30</v>
      </c>
      <c r="K2373" s="2" t="s">
        <v>35</v>
      </c>
      <c r="L2373" s="2" t="s">
        <v>55</v>
      </c>
      <c r="M2373" s="2" t="s">
        <v>2389</v>
      </c>
      <c r="N2373" s="2">
        <v>2017</v>
      </c>
      <c r="O2373" s="9">
        <v>42958</v>
      </c>
      <c r="P2373" s="11">
        <v>45.52</v>
      </c>
      <c r="Q2373" s="2">
        <v>-60.86</v>
      </c>
      <c r="R2373" s="11">
        <v>91.44</v>
      </c>
      <c r="S2373" s="2">
        <v>91.44</v>
      </c>
      <c r="T2373" s="2" t="s">
        <v>39</v>
      </c>
      <c r="U2373" s="2" t="s">
        <v>52</v>
      </c>
      <c r="V2373" s="2" t="s">
        <v>41</v>
      </c>
      <c r="AD2373" s="2" t="s">
        <v>1858</v>
      </c>
    </row>
    <row r="2374" spans="1:56" x14ac:dyDescent="0.2">
      <c r="A2374" s="2">
        <v>338</v>
      </c>
      <c r="B2374" s="2">
        <v>338</v>
      </c>
      <c r="C2374" s="2">
        <v>279</v>
      </c>
      <c r="D2374" s="2" t="s">
        <v>1855</v>
      </c>
      <c r="E2374" s="2" t="s">
        <v>42</v>
      </c>
      <c r="F2374" s="2" t="s">
        <v>2386</v>
      </c>
      <c r="J2374" s="2" t="s">
        <v>30</v>
      </c>
      <c r="K2374" s="2" t="s">
        <v>2219</v>
      </c>
      <c r="L2374" s="2" t="s">
        <v>55</v>
      </c>
      <c r="M2374" s="2" t="s">
        <v>2220</v>
      </c>
      <c r="N2374" s="2">
        <v>2017</v>
      </c>
      <c r="O2374" s="9">
        <v>42957</v>
      </c>
      <c r="P2374" s="11">
        <v>49.78</v>
      </c>
      <c r="Q2374" s="2">
        <v>-54.27</v>
      </c>
      <c r="R2374" s="11">
        <v>256.54000000000002</v>
      </c>
      <c r="S2374" s="2">
        <v>256.54000000000002</v>
      </c>
      <c r="T2374" s="2" t="s">
        <v>39</v>
      </c>
      <c r="U2374" s="2" t="s">
        <v>52</v>
      </c>
      <c r="V2374" s="2" t="s">
        <v>2068</v>
      </c>
      <c r="AD2374" s="2" t="s">
        <v>1858</v>
      </c>
    </row>
    <row r="2375" spans="1:56" x14ac:dyDescent="0.2">
      <c r="A2375" s="2">
        <v>339</v>
      </c>
      <c r="B2375" s="2">
        <v>339</v>
      </c>
      <c r="C2375" s="2">
        <v>279</v>
      </c>
      <c r="D2375" s="2" t="s">
        <v>1855</v>
      </c>
      <c r="E2375" s="2" t="s">
        <v>42</v>
      </c>
      <c r="F2375" s="2" t="s">
        <v>2387</v>
      </c>
      <c r="J2375" s="2" t="s">
        <v>30</v>
      </c>
      <c r="K2375" s="2" t="s">
        <v>2219</v>
      </c>
      <c r="L2375" s="2" t="s">
        <v>55</v>
      </c>
      <c r="M2375" s="2" t="s">
        <v>2220</v>
      </c>
      <c r="N2375" s="2">
        <v>2017</v>
      </c>
      <c r="O2375" s="9">
        <v>42948</v>
      </c>
      <c r="P2375" s="11">
        <v>49.74</v>
      </c>
      <c r="Q2375" s="2">
        <v>-54.35</v>
      </c>
      <c r="R2375" s="11">
        <v>190.5</v>
      </c>
      <c r="S2375" s="2">
        <v>190.5</v>
      </c>
      <c r="T2375" s="2" t="s">
        <v>39</v>
      </c>
      <c r="U2375" s="2" t="s">
        <v>52</v>
      </c>
      <c r="V2375" s="2" t="s">
        <v>2068</v>
      </c>
      <c r="AD2375" s="2" t="s">
        <v>1858</v>
      </c>
    </row>
    <row r="2376" spans="1:56" x14ac:dyDescent="0.2">
      <c r="A2376" s="2">
        <v>341</v>
      </c>
      <c r="B2376" s="2">
        <v>341</v>
      </c>
      <c r="C2376" s="2">
        <v>279</v>
      </c>
      <c r="D2376" s="2" t="s">
        <v>1855</v>
      </c>
      <c r="E2376" s="2" t="s">
        <v>42</v>
      </c>
      <c r="F2376" s="2" t="s">
        <v>2388</v>
      </c>
      <c r="J2376" s="2" t="s">
        <v>30</v>
      </c>
      <c r="K2376" s="2" t="s">
        <v>2219</v>
      </c>
      <c r="L2376" s="2" t="s">
        <v>55</v>
      </c>
      <c r="M2376" s="2" t="s">
        <v>2220</v>
      </c>
      <c r="N2376" s="2">
        <v>2017</v>
      </c>
      <c r="O2376" s="9">
        <v>42954</v>
      </c>
      <c r="P2376" s="11">
        <v>49.72</v>
      </c>
      <c r="Q2376" s="2">
        <v>-54.35</v>
      </c>
      <c r="R2376" s="11">
        <v>215.9</v>
      </c>
      <c r="S2376" s="2">
        <v>215.9</v>
      </c>
      <c r="T2376" s="2" t="s">
        <v>39</v>
      </c>
      <c r="U2376" s="2" t="s">
        <v>52</v>
      </c>
      <c r="V2376" s="2" t="s">
        <v>2068</v>
      </c>
      <c r="AD2376" s="2" t="s">
        <v>1858</v>
      </c>
    </row>
    <row r="2377" spans="1:56" s="26" customFormat="1" x14ac:dyDescent="0.2">
      <c r="A2377" s="2">
        <v>1</v>
      </c>
      <c r="B2377" s="2">
        <v>1</v>
      </c>
      <c r="C2377" s="2">
        <v>302</v>
      </c>
      <c r="D2377" s="2" t="s">
        <v>1855</v>
      </c>
      <c r="E2377" s="2" t="s">
        <v>42</v>
      </c>
      <c r="F2377" s="2" t="s">
        <v>2395</v>
      </c>
      <c r="G2377" s="2"/>
      <c r="H2377" s="2"/>
      <c r="I2377" s="2"/>
      <c r="J2377" s="2" t="s">
        <v>30</v>
      </c>
      <c r="K2377" s="2" t="s">
        <v>2219</v>
      </c>
      <c r="L2377" s="2" t="s">
        <v>2093</v>
      </c>
      <c r="M2377" s="2" t="s">
        <v>38</v>
      </c>
      <c r="N2377" s="2">
        <v>2018</v>
      </c>
      <c r="O2377" s="9">
        <v>43247</v>
      </c>
      <c r="P2377" s="30">
        <v>36.683333333333337</v>
      </c>
      <c r="Q2377" s="30">
        <v>-20.95</v>
      </c>
      <c r="R2377" s="11">
        <v>68</v>
      </c>
      <c r="S2377" s="11">
        <v>68</v>
      </c>
      <c r="T2377" s="2" t="s">
        <v>39</v>
      </c>
      <c r="U2377" s="2" t="s">
        <v>2396</v>
      </c>
      <c r="V2377" s="2" t="s">
        <v>2068</v>
      </c>
      <c r="W2377" s="11"/>
      <c r="X2377" s="11"/>
      <c r="Y2377" s="2"/>
      <c r="Z2377" s="2"/>
      <c r="AA2377" s="2"/>
      <c r="AB2377" s="2"/>
      <c r="AC2377" s="2"/>
      <c r="AD2377" s="9" t="s">
        <v>1858</v>
      </c>
      <c r="AE2377" s="9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</row>
    <row r="2378" spans="1:56" s="26" customFormat="1" x14ac:dyDescent="0.2">
      <c r="A2378" s="2">
        <v>2</v>
      </c>
      <c r="B2378" s="2">
        <v>2</v>
      </c>
      <c r="C2378" s="2">
        <v>302</v>
      </c>
      <c r="D2378" s="2" t="s">
        <v>1855</v>
      </c>
      <c r="E2378" s="2" t="s">
        <v>42</v>
      </c>
      <c r="F2378" s="2" t="s">
        <v>2397</v>
      </c>
      <c r="G2378" s="2"/>
      <c r="H2378" s="2"/>
      <c r="I2378" s="2"/>
      <c r="J2378" s="2" t="s">
        <v>30</v>
      </c>
      <c r="K2378" s="2" t="s">
        <v>2219</v>
      </c>
      <c r="L2378" s="2" t="s">
        <v>2093</v>
      </c>
      <c r="M2378" s="2" t="s">
        <v>38</v>
      </c>
      <c r="N2378" s="2">
        <v>2018</v>
      </c>
      <c r="O2378" s="9">
        <v>43254</v>
      </c>
      <c r="P2378" s="30">
        <v>39.424999999999997</v>
      </c>
      <c r="Q2378" s="30">
        <v>-25.316666666666666</v>
      </c>
      <c r="R2378" s="11">
        <v>80</v>
      </c>
      <c r="S2378" s="11">
        <v>80</v>
      </c>
      <c r="T2378" s="2" t="s">
        <v>39</v>
      </c>
      <c r="U2378" s="2" t="s">
        <v>2396</v>
      </c>
      <c r="V2378" s="2" t="s">
        <v>2068</v>
      </c>
      <c r="W2378" s="11"/>
      <c r="X2378" s="11"/>
      <c r="Y2378" s="2"/>
      <c r="Z2378" s="2"/>
      <c r="AA2378" s="2"/>
      <c r="AB2378" s="2"/>
      <c r="AC2378" s="2"/>
      <c r="AD2378" s="9" t="s">
        <v>1858</v>
      </c>
      <c r="AE2378" s="9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</row>
    <row r="2379" spans="1:56" s="26" customFormat="1" x14ac:dyDescent="0.2">
      <c r="A2379" s="2">
        <v>3</v>
      </c>
      <c r="B2379" s="2">
        <v>3</v>
      </c>
      <c r="C2379" s="2">
        <v>302</v>
      </c>
      <c r="D2379" s="2" t="s">
        <v>1855</v>
      </c>
      <c r="E2379" s="2" t="s">
        <v>42</v>
      </c>
      <c r="F2379" s="2" t="s">
        <v>2398</v>
      </c>
      <c r="G2379" s="2"/>
      <c r="H2379" s="2"/>
      <c r="I2379" s="2"/>
      <c r="J2379" s="2" t="s">
        <v>30</v>
      </c>
      <c r="K2379" s="2" t="s">
        <v>2219</v>
      </c>
      <c r="L2379" s="2" t="s">
        <v>2093</v>
      </c>
      <c r="M2379" s="2" t="s">
        <v>38</v>
      </c>
      <c r="N2379" s="2">
        <v>2018</v>
      </c>
      <c r="O2379" s="9">
        <v>43275</v>
      </c>
      <c r="P2379" s="30">
        <v>39.683333333333337</v>
      </c>
      <c r="Q2379" s="30">
        <v>-26.141666666666666</v>
      </c>
      <c r="R2379" s="11">
        <v>68</v>
      </c>
      <c r="S2379" s="11">
        <v>68</v>
      </c>
      <c r="T2379" s="2" t="s">
        <v>39</v>
      </c>
      <c r="U2379" s="2" t="s">
        <v>2396</v>
      </c>
      <c r="V2379" s="2" t="s">
        <v>2068</v>
      </c>
      <c r="W2379" s="11"/>
      <c r="X2379" s="11"/>
      <c r="Y2379" s="2"/>
      <c r="Z2379" s="2"/>
      <c r="AA2379" s="2"/>
      <c r="AB2379" s="2"/>
      <c r="AC2379" s="2"/>
      <c r="AD2379" s="9" t="s">
        <v>1858</v>
      </c>
      <c r="AE2379" s="9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</row>
    <row r="2380" spans="1:56" s="26" customFormat="1" x14ac:dyDescent="0.2">
      <c r="A2380" s="2">
        <v>2</v>
      </c>
      <c r="B2380" s="2">
        <v>2</v>
      </c>
      <c r="C2380" s="2">
        <v>303</v>
      </c>
      <c r="D2380" s="2" t="s">
        <v>1855</v>
      </c>
      <c r="E2380" s="2" t="s">
        <v>42</v>
      </c>
      <c r="F2380" s="2" t="s">
        <v>2399</v>
      </c>
      <c r="G2380" s="2"/>
      <c r="H2380" s="2"/>
      <c r="I2380" s="2"/>
      <c r="J2380" s="2" t="s">
        <v>30</v>
      </c>
      <c r="K2380" s="2" t="s">
        <v>149</v>
      </c>
      <c r="L2380" s="2" t="s">
        <v>2093</v>
      </c>
      <c r="M2380" s="2" t="s">
        <v>38</v>
      </c>
      <c r="N2380" s="2">
        <v>2016</v>
      </c>
      <c r="O2380" s="9">
        <v>42491</v>
      </c>
      <c r="P2380" s="30">
        <v>35.308333333333337</v>
      </c>
      <c r="Q2380" s="30">
        <v>-17.783333333333331</v>
      </c>
      <c r="R2380" s="11">
        <v>81</v>
      </c>
      <c r="S2380" s="11">
        <v>81</v>
      </c>
      <c r="T2380" s="2" t="s">
        <v>39</v>
      </c>
      <c r="U2380" s="2" t="s">
        <v>40</v>
      </c>
      <c r="V2380" s="2" t="s">
        <v>2068</v>
      </c>
      <c r="W2380" s="11"/>
      <c r="X2380" s="11"/>
      <c r="Y2380" s="2"/>
      <c r="Z2380" s="2"/>
      <c r="AA2380" s="2"/>
      <c r="AB2380" s="2"/>
      <c r="AC2380" s="2"/>
      <c r="AD2380" s="9" t="s">
        <v>1858</v>
      </c>
      <c r="AE2380" s="9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</row>
    <row r="2381" spans="1:56" x14ac:dyDescent="0.2">
      <c r="A2381" s="2">
        <v>19</v>
      </c>
      <c r="B2381" s="2">
        <v>19</v>
      </c>
      <c r="C2381" s="2">
        <v>316</v>
      </c>
      <c r="D2381" s="2" t="s">
        <v>1854</v>
      </c>
      <c r="E2381" s="2" t="s">
        <v>142</v>
      </c>
      <c r="F2381" s="2" t="s">
        <v>1119</v>
      </c>
      <c r="J2381" s="2" t="s">
        <v>30</v>
      </c>
      <c r="K2381" s="2" t="s">
        <v>2219</v>
      </c>
      <c r="L2381" s="2" t="s">
        <v>44</v>
      </c>
      <c r="M2381" s="2" t="s">
        <v>38</v>
      </c>
      <c r="N2381" s="10">
        <f>YEAR(O2381)</f>
        <v>1997</v>
      </c>
      <c r="O2381" s="9" t="s">
        <v>2537</v>
      </c>
      <c r="P2381" s="2">
        <v>43.583333000000003</v>
      </c>
      <c r="Q2381" s="2">
        <v>-69.066666999999995</v>
      </c>
      <c r="R2381" s="11">
        <v>94</v>
      </c>
      <c r="S2381" s="2">
        <v>94</v>
      </c>
      <c r="T2381" s="2" t="s">
        <v>1846</v>
      </c>
      <c r="U2381" s="2" t="s">
        <v>40</v>
      </c>
      <c r="V2381" s="2" t="s">
        <v>149</v>
      </c>
      <c r="X2381" s="2" t="s">
        <v>2400</v>
      </c>
      <c r="AB2381" s="2" t="s">
        <v>44</v>
      </c>
      <c r="AC2381" s="2" t="s">
        <v>2401</v>
      </c>
      <c r="AD2381" s="2" t="s">
        <v>1861</v>
      </c>
      <c r="AF2381" s="2" t="s">
        <v>2402</v>
      </c>
      <c r="AG2381" s="2" t="s">
        <v>2403</v>
      </c>
      <c r="AH2381" s="2">
        <v>150</v>
      </c>
      <c r="AI2381" s="2">
        <v>150</v>
      </c>
      <c r="AJ2381" s="2" t="s">
        <v>1846</v>
      </c>
      <c r="AK2381" s="2" t="s">
        <v>40</v>
      </c>
      <c r="AL2381" s="2" t="s">
        <v>41</v>
      </c>
      <c r="AN2381" s="2" t="s">
        <v>2400</v>
      </c>
    </row>
    <row r="2382" spans="1:56" ht="14.25" customHeight="1" x14ac:dyDescent="0.2">
      <c r="A2382" s="2">
        <v>113</v>
      </c>
      <c r="B2382" s="2">
        <v>113</v>
      </c>
      <c r="C2382" s="2">
        <v>316</v>
      </c>
      <c r="D2382" s="2" t="s">
        <v>1855</v>
      </c>
      <c r="E2382" s="2" t="s">
        <v>42</v>
      </c>
      <c r="F2382" s="2" t="s">
        <v>2404</v>
      </c>
      <c r="J2382" s="2" t="s">
        <v>30</v>
      </c>
      <c r="K2382" s="2" t="s">
        <v>2219</v>
      </c>
      <c r="L2382" s="2" t="s">
        <v>44</v>
      </c>
      <c r="M2382" s="2" t="s">
        <v>87</v>
      </c>
      <c r="N2382" s="10">
        <f t="shared" ref="N2382:N2445" si="0">YEAR(O2382)</f>
        <v>2018</v>
      </c>
      <c r="O2382" s="9" t="s">
        <v>2538</v>
      </c>
      <c r="P2382" s="2">
        <v>43.461944000000003</v>
      </c>
      <c r="Q2382" s="2">
        <v>-69.983610999999996</v>
      </c>
      <c r="R2382" s="11">
        <f>S2382*2.54</f>
        <v>83.820000000000007</v>
      </c>
      <c r="S2382" s="2">
        <v>33</v>
      </c>
      <c r="T2382" s="2" t="s">
        <v>1850</v>
      </c>
      <c r="U2382" s="2" t="s">
        <v>40</v>
      </c>
      <c r="V2382" s="2" t="s">
        <v>41</v>
      </c>
      <c r="X2382" s="2" t="s">
        <v>2400</v>
      </c>
      <c r="AD2382" s="9" t="s">
        <v>1858</v>
      </c>
      <c r="AI2382" s="2" t="s">
        <v>2400</v>
      </c>
      <c r="AN2382" s="2" t="s">
        <v>2400</v>
      </c>
    </row>
    <row r="2383" spans="1:56" x14ac:dyDescent="0.2">
      <c r="A2383" s="2">
        <v>368</v>
      </c>
      <c r="B2383" s="2">
        <v>368</v>
      </c>
      <c r="C2383" s="2">
        <v>316</v>
      </c>
      <c r="D2383" s="2" t="s">
        <v>1855</v>
      </c>
      <c r="E2383" s="2" t="s">
        <v>42</v>
      </c>
      <c r="F2383" s="2" t="s">
        <v>2406</v>
      </c>
      <c r="J2383" s="2" t="s">
        <v>30</v>
      </c>
      <c r="K2383" s="2" t="s">
        <v>149</v>
      </c>
      <c r="L2383" s="2" t="s">
        <v>44</v>
      </c>
      <c r="M2383" s="2" t="s">
        <v>87</v>
      </c>
      <c r="N2383" s="10">
        <f t="shared" si="0"/>
        <v>2018</v>
      </c>
      <c r="O2383" s="9" t="s">
        <v>2539</v>
      </c>
      <c r="P2383" s="2">
        <v>42.597222000000002</v>
      </c>
      <c r="Q2383" s="2">
        <v>-70.326667</v>
      </c>
      <c r="R2383" s="11">
        <f t="shared" ref="R2383:R2395" si="1">S2383*2.54</f>
        <v>137.16</v>
      </c>
      <c r="S2383" s="2">
        <v>54</v>
      </c>
      <c r="T2383" s="2" t="s">
        <v>1850</v>
      </c>
      <c r="U2383" s="2" t="s">
        <v>40</v>
      </c>
      <c r="V2383" s="2" t="s">
        <v>41</v>
      </c>
      <c r="X2383" s="2" t="s">
        <v>2400</v>
      </c>
      <c r="AD2383" s="9" t="s">
        <v>1858</v>
      </c>
      <c r="AI2383" s="2" t="s">
        <v>2400</v>
      </c>
      <c r="AN2383" s="2" t="s">
        <v>2400</v>
      </c>
    </row>
    <row r="2384" spans="1:56" x14ac:dyDescent="0.2">
      <c r="A2384" s="2">
        <v>369</v>
      </c>
      <c r="B2384" s="2">
        <v>369</v>
      </c>
      <c r="C2384" s="2">
        <v>316</v>
      </c>
      <c r="D2384" s="2" t="s">
        <v>1855</v>
      </c>
      <c r="E2384" s="2" t="s">
        <v>42</v>
      </c>
      <c r="F2384" s="2" t="s">
        <v>2407</v>
      </c>
      <c r="J2384" s="2" t="s">
        <v>30</v>
      </c>
      <c r="K2384" s="2" t="s">
        <v>149</v>
      </c>
      <c r="L2384" s="2" t="s">
        <v>44</v>
      </c>
      <c r="M2384" s="2" t="s">
        <v>87</v>
      </c>
      <c r="N2384" s="10">
        <f t="shared" si="0"/>
        <v>2018</v>
      </c>
      <c r="O2384" s="9" t="s">
        <v>2539</v>
      </c>
      <c r="P2384" s="2">
        <v>42.597222000000002</v>
      </c>
      <c r="Q2384" s="2">
        <v>-70.326667</v>
      </c>
      <c r="R2384" s="11">
        <f t="shared" si="1"/>
        <v>144.78</v>
      </c>
      <c r="S2384" s="2">
        <v>57</v>
      </c>
      <c r="T2384" s="2" t="s">
        <v>1850</v>
      </c>
      <c r="U2384" s="2" t="s">
        <v>40</v>
      </c>
      <c r="V2384" s="2" t="s">
        <v>41</v>
      </c>
      <c r="X2384" s="2" t="s">
        <v>2400</v>
      </c>
      <c r="AD2384" s="9" t="s">
        <v>1858</v>
      </c>
      <c r="AI2384" s="2" t="s">
        <v>2400</v>
      </c>
      <c r="AN2384" s="2" t="s">
        <v>2400</v>
      </c>
    </row>
    <row r="2385" spans="1:40" x14ac:dyDescent="0.2">
      <c r="A2385" s="2">
        <v>395</v>
      </c>
      <c r="B2385" s="2">
        <v>395</v>
      </c>
      <c r="C2385" s="2">
        <v>316</v>
      </c>
      <c r="D2385" s="2" t="s">
        <v>1855</v>
      </c>
      <c r="E2385" s="2" t="s">
        <v>42</v>
      </c>
      <c r="F2385" s="2" t="s">
        <v>2408</v>
      </c>
      <c r="J2385" s="2" t="s">
        <v>30</v>
      </c>
      <c r="K2385" s="2" t="s">
        <v>2219</v>
      </c>
      <c r="L2385" s="2" t="s">
        <v>44</v>
      </c>
      <c r="M2385" s="2" t="s">
        <v>87</v>
      </c>
      <c r="N2385" s="10">
        <f t="shared" si="0"/>
        <v>2018</v>
      </c>
      <c r="O2385" s="9" t="s">
        <v>2540</v>
      </c>
      <c r="P2385" s="2">
        <v>43.631388999999999</v>
      </c>
      <c r="Q2385" s="2">
        <v>-69.563610999999995</v>
      </c>
      <c r="R2385" s="11">
        <f t="shared" si="1"/>
        <v>88.9</v>
      </c>
      <c r="S2385" s="2">
        <v>35</v>
      </c>
      <c r="T2385" s="2" t="s">
        <v>1850</v>
      </c>
      <c r="U2385" s="2" t="s">
        <v>40</v>
      </c>
      <c r="V2385" s="2" t="s">
        <v>149</v>
      </c>
      <c r="X2385" s="2" t="s">
        <v>2400</v>
      </c>
      <c r="AD2385" s="9" t="s">
        <v>1858</v>
      </c>
      <c r="AI2385" s="2" t="s">
        <v>2400</v>
      </c>
      <c r="AN2385" s="2" t="s">
        <v>2400</v>
      </c>
    </row>
    <row r="2386" spans="1:40" x14ac:dyDescent="0.2">
      <c r="A2386" s="2">
        <v>572</v>
      </c>
      <c r="B2386" s="2">
        <v>572</v>
      </c>
      <c r="C2386" s="2">
        <v>316</v>
      </c>
      <c r="D2386" s="2" t="s">
        <v>1855</v>
      </c>
      <c r="E2386" s="2" t="s">
        <v>42</v>
      </c>
      <c r="F2386" s="2" t="s">
        <v>2409</v>
      </c>
      <c r="J2386" s="2" t="s">
        <v>30</v>
      </c>
      <c r="K2386" s="2" t="s">
        <v>149</v>
      </c>
      <c r="L2386" s="2" t="s">
        <v>55</v>
      </c>
      <c r="M2386" s="2" t="s">
        <v>87</v>
      </c>
      <c r="N2386" s="10">
        <f t="shared" si="0"/>
        <v>2016</v>
      </c>
      <c r="O2386" s="9" t="s">
        <v>2541</v>
      </c>
      <c r="P2386" s="2">
        <v>44.362222000000003</v>
      </c>
      <c r="Q2386" s="2">
        <v>-63.426667000000002</v>
      </c>
      <c r="R2386" s="11">
        <f t="shared" si="1"/>
        <v>81.28</v>
      </c>
      <c r="S2386" s="2">
        <v>32</v>
      </c>
      <c r="T2386" s="2" t="s">
        <v>1850</v>
      </c>
      <c r="U2386" s="2" t="s">
        <v>40</v>
      </c>
      <c r="V2386" s="2" t="s">
        <v>41</v>
      </c>
      <c r="X2386" s="2" t="s">
        <v>2400</v>
      </c>
      <c r="AD2386" s="9" t="s">
        <v>1858</v>
      </c>
      <c r="AI2386" s="2" t="s">
        <v>2400</v>
      </c>
      <c r="AN2386" s="2" t="s">
        <v>2400</v>
      </c>
    </row>
    <row r="2387" spans="1:40" x14ac:dyDescent="0.2">
      <c r="A2387" s="2">
        <v>573</v>
      </c>
      <c r="B2387" s="2">
        <v>573</v>
      </c>
      <c r="C2387" s="2">
        <v>316</v>
      </c>
      <c r="D2387" s="2" t="s">
        <v>1855</v>
      </c>
      <c r="E2387" s="2" t="s">
        <v>42</v>
      </c>
      <c r="F2387" s="2" t="s">
        <v>2411</v>
      </c>
      <c r="J2387" s="2" t="s">
        <v>30</v>
      </c>
      <c r="K2387" s="2" t="s">
        <v>2219</v>
      </c>
      <c r="L2387" s="2" t="s">
        <v>55</v>
      </c>
      <c r="M2387" s="2" t="s">
        <v>87</v>
      </c>
      <c r="N2387" s="10">
        <f t="shared" si="0"/>
        <v>2016</v>
      </c>
      <c r="O2387" s="9" t="s">
        <v>2542</v>
      </c>
      <c r="P2387" s="2">
        <v>44.453055999999997</v>
      </c>
      <c r="Q2387" s="2">
        <v>-63.486389000000003</v>
      </c>
      <c r="R2387" s="11">
        <f t="shared" si="1"/>
        <v>96.52</v>
      </c>
      <c r="S2387" s="2">
        <v>38</v>
      </c>
      <c r="T2387" s="2" t="s">
        <v>1850</v>
      </c>
      <c r="U2387" s="2" t="s">
        <v>40</v>
      </c>
      <c r="V2387" s="2" t="s">
        <v>149</v>
      </c>
      <c r="X2387" s="2" t="s">
        <v>2400</v>
      </c>
      <c r="AD2387" s="9" t="s">
        <v>1858</v>
      </c>
      <c r="AI2387" s="2" t="s">
        <v>2400</v>
      </c>
      <c r="AN2387" s="2" t="s">
        <v>2400</v>
      </c>
    </row>
    <row r="2388" spans="1:40" x14ac:dyDescent="0.2">
      <c r="A2388" s="2">
        <v>585</v>
      </c>
      <c r="B2388" s="2">
        <v>585</v>
      </c>
      <c r="C2388" s="2">
        <v>316</v>
      </c>
      <c r="D2388" s="2" t="s">
        <v>1855</v>
      </c>
      <c r="E2388" s="2" t="s">
        <v>42</v>
      </c>
      <c r="F2388" s="2" t="s">
        <v>2412</v>
      </c>
      <c r="J2388" s="2" t="s">
        <v>30</v>
      </c>
      <c r="K2388" s="2" t="s">
        <v>2219</v>
      </c>
      <c r="L2388" s="2" t="s">
        <v>44</v>
      </c>
      <c r="M2388" s="2" t="s">
        <v>87</v>
      </c>
      <c r="N2388" s="10">
        <f t="shared" si="0"/>
        <v>2018</v>
      </c>
      <c r="O2388" s="9" t="s">
        <v>2543</v>
      </c>
      <c r="P2388" s="2">
        <v>43.683332999999998</v>
      </c>
      <c r="Q2388" s="2">
        <v>-69.349999999999994</v>
      </c>
      <c r="R2388" s="11">
        <f t="shared" si="1"/>
        <v>137.16</v>
      </c>
      <c r="S2388" s="2">
        <v>54</v>
      </c>
      <c r="T2388" s="2" t="s">
        <v>1850</v>
      </c>
      <c r="U2388" s="2" t="s">
        <v>52</v>
      </c>
      <c r="V2388" s="2" t="s">
        <v>149</v>
      </c>
      <c r="X2388" s="2" t="s">
        <v>2400</v>
      </c>
      <c r="AD2388" s="9" t="s">
        <v>1858</v>
      </c>
      <c r="AI2388" s="2" t="s">
        <v>2400</v>
      </c>
      <c r="AN2388" s="2" t="s">
        <v>2400</v>
      </c>
    </row>
    <row r="2389" spans="1:40" x14ac:dyDescent="0.2">
      <c r="A2389" s="2">
        <v>604</v>
      </c>
      <c r="B2389" s="2">
        <v>604</v>
      </c>
      <c r="C2389" s="2">
        <v>316</v>
      </c>
      <c r="D2389" s="2" t="s">
        <v>1855</v>
      </c>
      <c r="E2389" s="2" t="s">
        <v>42</v>
      </c>
      <c r="F2389" s="2" t="s">
        <v>2413</v>
      </c>
      <c r="J2389" s="2" t="s">
        <v>30</v>
      </c>
      <c r="K2389" s="2" t="s">
        <v>2219</v>
      </c>
      <c r="L2389" s="2" t="s">
        <v>44</v>
      </c>
      <c r="M2389" s="2" t="s">
        <v>87</v>
      </c>
      <c r="N2389" s="10">
        <f t="shared" si="0"/>
        <v>2017</v>
      </c>
      <c r="O2389" s="9" t="s">
        <v>2544</v>
      </c>
      <c r="P2389" s="2">
        <v>43.386389000000001</v>
      </c>
      <c r="Q2389" s="2">
        <v>-70.266389000000004</v>
      </c>
      <c r="R2389" s="11">
        <f>S2389*30.48</f>
        <v>274.32</v>
      </c>
      <c r="S2389" s="2">
        <v>9</v>
      </c>
      <c r="T2389" s="2" t="s">
        <v>1851</v>
      </c>
      <c r="U2389" s="2" t="s">
        <v>52</v>
      </c>
      <c r="V2389" s="2" t="s">
        <v>41</v>
      </c>
      <c r="X2389" s="2" t="s">
        <v>2400</v>
      </c>
      <c r="AD2389" s="9" t="s">
        <v>1858</v>
      </c>
      <c r="AI2389" s="2" t="s">
        <v>2400</v>
      </c>
      <c r="AN2389" s="2" t="s">
        <v>2400</v>
      </c>
    </row>
    <row r="2390" spans="1:40" x14ac:dyDescent="0.2">
      <c r="A2390" s="2">
        <v>606</v>
      </c>
      <c r="B2390" s="2">
        <v>606</v>
      </c>
      <c r="C2390" s="2">
        <v>316</v>
      </c>
      <c r="D2390" s="2" t="s">
        <v>1855</v>
      </c>
      <c r="E2390" s="2" t="s">
        <v>42</v>
      </c>
      <c r="F2390" s="2" t="s">
        <v>2414</v>
      </c>
      <c r="J2390" s="2" t="s">
        <v>30</v>
      </c>
      <c r="K2390" s="2" t="s">
        <v>149</v>
      </c>
      <c r="L2390" s="2" t="s">
        <v>44</v>
      </c>
      <c r="M2390" s="2" t="s">
        <v>87</v>
      </c>
      <c r="N2390" s="10">
        <f t="shared" si="0"/>
        <v>2017</v>
      </c>
      <c r="O2390" s="9" t="s">
        <v>2545</v>
      </c>
      <c r="P2390" s="2">
        <v>43.394167000000003</v>
      </c>
      <c r="Q2390" s="2">
        <v>-70.273611000000002</v>
      </c>
      <c r="R2390" s="11">
        <f t="shared" si="1"/>
        <v>86.36</v>
      </c>
      <c r="S2390" s="2">
        <v>34</v>
      </c>
      <c r="T2390" s="2" t="s">
        <v>1850</v>
      </c>
      <c r="U2390" s="2" t="s">
        <v>40</v>
      </c>
      <c r="V2390" s="2" t="s">
        <v>149</v>
      </c>
      <c r="X2390" s="2" t="s">
        <v>2400</v>
      </c>
      <c r="AD2390" s="9" t="s">
        <v>1858</v>
      </c>
      <c r="AI2390" s="2" t="s">
        <v>2400</v>
      </c>
      <c r="AN2390" s="2" t="s">
        <v>2400</v>
      </c>
    </row>
    <row r="2391" spans="1:40" x14ac:dyDescent="0.2">
      <c r="A2391" s="2">
        <v>607</v>
      </c>
      <c r="B2391" s="2">
        <v>607</v>
      </c>
      <c r="C2391" s="2">
        <v>316</v>
      </c>
      <c r="D2391" s="2" t="s">
        <v>1855</v>
      </c>
      <c r="E2391" s="2" t="s">
        <v>42</v>
      </c>
      <c r="F2391" s="2" t="s">
        <v>2415</v>
      </c>
      <c r="J2391" s="2" t="s">
        <v>30</v>
      </c>
      <c r="K2391" s="2" t="s">
        <v>149</v>
      </c>
      <c r="L2391" s="2" t="s">
        <v>44</v>
      </c>
      <c r="M2391" s="2" t="s">
        <v>87</v>
      </c>
      <c r="N2391" s="10">
        <f t="shared" si="0"/>
        <v>2017</v>
      </c>
      <c r="O2391" s="9" t="s">
        <v>2546</v>
      </c>
      <c r="P2391" s="2">
        <v>43.403888999999999</v>
      </c>
      <c r="Q2391" s="2">
        <v>-70.272778000000002</v>
      </c>
      <c r="R2391" s="11">
        <f t="shared" si="1"/>
        <v>86.36</v>
      </c>
      <c r="S2391" s="2">
        <v>34</v>
      </c>
      <c r="T2391" s="2" t="s">
        <v>1850</v>
      </c>
      <c r="U2391" s="2" t="s">
        <v>40</v>
      </c>
      <c r="V2391" s="2" t="s">
        <v>149</v>
      </c>
      <c r="X2391" s="2" t="s">
        <v>2400</v>
      </c>
      <c r="AD2391" s="9" t="s">
        <v>1858</v>
      </c>
      <c r="AI2391" s="2" t="s">
        <v>2400</v>
      </c>
      <c r="AN2391" s="2" t="s">
        <v>2400</v>
      </c>
    </row>
    <row r="2392" spans="1:40" x14ac:dyDescent="0.2">
      <c r="A2392" s="2">
        <v>608</v>
      </c>
      <c r="B2392" s="2">
        <v>608</v>
      </c>
      <c r="C2392" s="2">
        <v>316</v>
      </c>
      <c r="D2392" s="2" t="s">
        <v>1855</v>
      </c>
      <c r="E2392" s="2" t="s">
        <v>42</v>
      </c>
      <c r="F2392" s="2" t="s">
        <v>2416</v>
      </c>
      <c r="J2392" s="2" t="s">
        <v>30</v>
      </c>
      <c r="K2392" s="2" t="s">
        <v>149</v>
      </c>
      <c r="L2392" s="2" t="s">
        <v>44</v>
      </c>
      <c r="M2392" s="2" t="s">
        <v>87</v>
      </c>
      <c r="N2392" s="10">
        <f t="shared" si="0"/>
        <v>2017</v>
      </c>
      <c r="O2392" s="9" t="s">
        <v>2547</v>
      </c>
      <c r="P2392" s="2">
        <v>43.387222000000001</v>
      </c>
      <c r="Q2392" s="2">
        <v>-70.144722000000002</v>
      </c>
      <c r="R2392" s="11">
        <f t="shared" si="1"/>
        <v>91.44</v>
      </c>
      <c r="S2392" s="2">
        <v>36</v>
      </c>
      <c r="T2392" s="2" t="s">
        <v>1850</v>
      </c>
      <c r="U2392" s="2" t="s">
        <v>40</v>
      </c>
      <c r="V2392" s="2" t="s">
        <v>149</v>
      </c>
      <c r="X2392" s="2" t="s">
        <v>2400</v>
      </c>
      <c r="AD2392" s="9" t="s">
        <v>1858</v>
      </c>
      <c r="AI2392" s="2" t="s">
        <v>2400</v>
      </c>
      <c r="AN2392" s="2" t="s">
        <v>2400</v>
      </c>
    </row>
    <row r="2393" spans="1:40" x14ac:dyDescent="0.2">
      <c r="A2393" s="2">
        <v>609</v>
      </c>
      <c r="B2393" s="2">
        <v>609</v>
      </c>
      <c r="C2393" s="2">
        <v>316</v>
      </c>
      <c r="D2393" s="2" t="s">
        <v>1855</v>
      </c>
      <c r="E2393" s="2" t="s">
        <v>42</v>
      </c>
      <c r="F2393" s="2" t="s">
        <v>2417</v>
      </c>
      <c r="J2393" s="2" t="s">
        <v>30</v>
      </c>
      <c r="K2393" s="2" t="s">
        <v>2219</v>
      </c>
      <c r="L2393" s="2" t="s">
        <v>44</v>
      </c>
      <c r="M2393" s="2" t="s">
        <v>87</v>
      </c>
      <c r="N2393" s="10">
        <f t="shared" si="0"/>
        <v>2017</v>
      </c>
      <c r="O2393" s="9" t="s">
        <v>2547</v>
      </c>
      <c r="P2393" s="2">
        <v>43.553888999999998</v>
      </c>
      <c r="Q2393" s="2">
        <v>-70.144722000000002</v>
      </c>
      <c r="R2393" s="11">
        <f t="shared" si="1"/>
        <v>99.06</v>
      </c>
      <c r="S2393" s="2">
        <v>39</v>
      </c>
      <c r="T2393" s="2" t="s">
        <v>1850</v>
      </c>
      <c r="U2393" s="2" t="s">
        <v>40</v>
      </c>
      <c r="V2393" s="2" t="s">
        <v>149</v>
      </c>
      <c r="X2393" s="2" t="s">
        <v>2400</v>
      </c>
      <c r="AD2393" s="9" t="s">
        <v>1858</v>
      </c>
      <c r="AI2393" s="2" t="s">
        <v>2400</v>
      </c>
      <c r="AN2393" s="2" t="s">
        <v>2400</v>
      </c>
    </row>
    <row r="2394" spans="1:40" x14ac:dyDescent="0.2">
      <c r="A2394" s="2">
        <v>610</v>
      </c>
      <c r="B2394" s="2">
        <v>610</v>
      </c>
      <c r="C2394" s="2">
        <v>316</v>
      </c>
      <c r="D2394" s="2" t="s">
        <v>1855</v>
      </c>
      <c r="E2394" s="2" t="s">
        <v>42</v>
      </c>
      <c r="F2394" s="2" t="s">
        <v>2418</v>
      </c>
      <c r="J2394" s="2" t="s">
        <v>30</v>
      </c>
      <c r="K2394" s="2" t="s">
        <v>149</v>
      </c>
      <c r="L2394" s="2" t="s">
        <v>44</v>
      </c>
      <c r="M2394" s="2" t="s">
        <v>87</v>
      </c>
      <c r="N2394" s="10">
        <f t="shared" si="0"/>
        <v>2017</v>
      </c>
      <c r="O2394" s="9" t="s">
        <v>2547</v>
      </c>
      <c r="P2394" s="2">
        <v>43.387222000000001</v>
      </c>
      <c r="Q2394" s="2">
        <v>-70.144722000000002</v>
      </c>
      <c r="R2394" s="11">
        <f t="shared" si="1"/>
        <v>100.33</v>
      </c>
      <c r="S2394" s="2">
        <v>39.5</v>
      </c>
      <c r="T2394" s="2" t="s">
        <v>1850</v>
      </c>
      <c r="U2394" s="2" t="s">
        <v>40</v>
      </c>
      <c r="V2394" s="2" t="s">
        <v>149</v>
      </c>
      <c r="X2394" s="2" t="s">
        <v>2400</v>
      </c>
      <c r="AD2394" s="9" t="s">
        <v>1858</v>
      </c>
      <c r="AI2394" s="2" t="s">
        <v>2400</v>
      </c>
      <c r="AN2394" s="2" t="s">
        <v>2400</v>
      </c>
    </row>
    <row r="2395" spans="1:40" x14ac:dyDescent="0.2">
      <c r="A2395" s="2">
        <v>613</v>
      </c>
      <c r="B2395" s="2">
        <v>613</v>
      </c>
      <c r="C2395" s="2">
        <v>316</v>
      </c>
      <c r="D2395" s="2" t="s">
        <v>1855</v>
      </c>
      <c r="E2395" s="2" t="s">
        <v>42</v>
      </c>
      <c r="F2395" s="2" t="s">
        <v>2419</v>
      </c>
      <c r="J2395" s="2" t="s">
        <v>30</v>
      </c>
      <c r="K2395" s="2" t="s">
        <v>149</v>
      </c>
      <c r="L2395" s="2" t="s">
        <v>44</v>
      </c>
      <c r="M2395" s="2" t="s">
        <v>87</v>
      </c>
      <c r="N2395" s="10">
        <f t="shared" si="0"/>
        <v>2018</v>
      </c>
      <c r="O2395" s="9" t="s">
        <v>2548</v>
      </c>
      <c r="P2395" s="2">
        <v>43.438889000000003</v>
      </c>
      <c r="Q2395" s="2">
        <v>-70.127778000000006</v>
      </c>
      <c r="R2395" s="11">
        <f t="shared" si="1"/>
        <v>76.2</v>
      </c>
      <c r="S2395" s="2">
        <v>30</v>
      </c>
      <c r="T2395" s="2" t="s">
        <v>1850</v>
      </c>
      <c r="U2395" s="2" t="s">
        <v>40</v>
      </c>
      <c r="V2395" s="2" t="s">
        <v>41</v>
      </c>
      <c r="X2395" s="2" t="s">
        <v>2400</v>
      </c>
      <c r="AD2395" s="9" t="s">
        <v>1858</v>
      </c>
      <c r="AI2395" s="2" t="s">
        <v>2400</v>
      </c>
      <c r="AN2395" s="2" t="s">
        <v>2400</v>
      </c>
    </row>
    <row r="2396" spans="1:40" x14ac:dyDescent="0.2">
      <c r="A2396" s="2">
        <v>625</v>
      </c>
      <c r="B2396" s="2">
        <v>625</v>
      </c>
      <c r="C2396" s="2">
        <v>316</v>
      </c>
      <c r="D2396" s="2" t="s">
        <v>1855</v>
      </c>
      <c r="E2396" s="2" t="s">
        <v>42</v>
      </c>
      <c r="F2396" s="2" t="s">
        <v>2420</v>
      </c>
      <c r="J2396" s="2" t="s">
        <v>30</v>
      </c>
      <c r="K2396" s="2" t="s">
        <v>35</v>
      </c>
      <c r="L2396" s="2" t="s">
        <v>44</v>
      </c>
      <c r="M2396" s="2" t="s">
        <v>87</v>
      </c>
      <c r="N2396" s="10">
        <f t="shared" si="0"/>
        <v>2017</v>
      </c>
      <c r="O2396" s="9" t="s">
        <v>2549</v>
      </c>
      <c r="P2396" s="2">
        <v>43.666389000000002</v>
      </c>
      <c r="Q2396" s="2">
        <v>-70.236389000000003</v>
      </c>
      <c r="R2396" s="11">
        <f t="shared" ref="R2396:R2437" si="2">S2396*30.48</f>
        <v>91.44</v>
      </c>
      <c r="S2396" s="2">
        <v>3</v>
      </c>
      <c r="T2396" s="2" t="s">
        <v>1851</v>
      </c>
      <c r="U2396" s="2" t="s">
        <v>52</v>
      </c>
      <c r="V2396" s="2" t="s">
        <v>41</v>
      </c>
      <c r="X2396" s="2" t="s">
        <v>2400</v>
      </c>
      <c r="AD2396" s="9" t="s">
        <v>1858</v>
      </c>
      <c r="AI2396" s="2" t="s">
        <v>2400</v>
      </c>
      <c r="AN2396" s="2" t="s">
        <v>2400</v>
      </c>
    </row>
    <row r="2397" spans="1:40" x14ac:dyDescent="0.2">
      <c r="A2397" s="2">
        <v>626</v>
      </c>
      <c r="B2397" s="2">
        <v>626</v>
      </c>
      <c r="C2397" s="2">
        <v>316</v>
      </c>
      <c r="D2397" s="2" t="s">
        <v>1855</v>
      </c>
      <c r="E2397" s="2" t="s">
        <v>42</v>
      </c>
      <c r="F2397" s="2" t="s">
        <v>2421</v>
      </c>
      <c r="J2397" s="2" t="s">
        <v>30</v>
      </c>
      <c r="K2397" s="2" t="s">
        <v>35</v>
      </c>
      <c r="L2397" s="2" t="s">
        <v>44</v>
      </c>
      <c r="M2397" s="2" t="s">
        <v>87</v>
      </c>
      <c r="N2397" s="10">
        <f t="shared" si="0"/>
        <v>2017</v>
      </c>
      <c r="O2397" s="9" t="s">
        <v>2547</v>
      </c>
      <c r="P2397" s="2">
        <v>43.294722</v>
      </c>
      <c r="Q2397" s="2">
        <v>-70.089167000000003</v>
      </c>
      <c r="R2397" s="11">
        <f t="shared" si="2"/>
        <v>121.92</v>
      </c>
      <c r="S2397" s="2">
        <v>4</v>
      </c>
      <c r="T2397" s="2" t="s">
        <v>1851</v>
      </c>
      <c r="U2397" s="2" t="s">
        <v>52</v>
      </c>
      <c r="V2397" s="2" t="s">
        <v>41</v>
      </c>
      <c r="X2397" s="2" t="s">
        <v>2400</v>
      </c>
      <c r="AD2397" s="9" t="s">
        <v>1858</v>
      </c>
      <c r="AI2397" s="2" t="s">
        <v>2400</v>
      </c>
      <c r="AN2397" s="2" t="s">
        <v>2400</v>
      </c>
    </row>
    <row r="2398" spans="1:40" x14ac:dyDescent="0.2">
      <c r="A2398" s="2">
        <v>806</v>
      </c>
      <c r="B2398" s="2">
        <v>806</v>
      </c>
      <c r="C2398" s="2">
        <v>316</v>
      </c>
      <c r="D2398" s="2" t="s">
        <v>1855</v>
      </c>
      <c r="E2398" s="2" t="s">
        <v>42</v>
      </c>
      <c r="F2398" s="2" t="s">
        <v>2422</v>
      </c>
      <c r="J2398" s="2" t="s">
        <v>30</v>
      </c>
      <c r="K2398" s="2" t="s">
        <v>2219</v>
      </c>
      <c r="L2398" s="2" t="s">
        <v>44</v>
      </c>
      <c r="M2398" s="2" t="s">
        <v>87</v>
      </c>
      <c r="N2398" s="10">
        <f t="shared" si="0"/>
        <v>2018</v>
      </c>
      <c r="O2398" s="9" t="s">
        <v>2550</v>
      </c>
      <c r="P2398" s="2">
        <v>43.461944000000003</v>
      </c>
      <c r="Q2398" s="2">
        <v>-69.983610999999996</v>
      </c>
      <c r="R2398" s="11">
        <f t="shared" ref="R2398:R2400" si="3">S2398*2.54</f>
        <v>101.6</v>
      </c>
      <c r="S2398" s="2">
        <v>40</v>
      </c>
      <c r="T2398" s="2" t="s">
        <v>1850</v>
      </c>
      <c r="U2398" s="2" t="s">
        <v>52</v>
      </c>
      <c r="V2398" s="2" t="s">
        <v>41</v>
      </c>
      <c r="X2398" s="2" t="s">
        <v>2400</v>
      </c>
      <c r="AD2398" s="9" t="s">
        <v>1858</v>
      </c>
      <c r="AI2398" s="2" t="s">
        <v>2400</v>
      </c>
      <c r="AN2398" s="2" t="s">
        <v>2400</v>
      </c>
    </row>
    <row r="2399" spans="1:40" x14ac:dyDescent="0.2">
      <c r="A2399" s="2">
        <v>807</v>
      </c>
      <c r="B2399" s="2">
        <v>807</v>
      </c>
      <c r="C2399" s="2">
        <v>316</v>
      </c>
      <c r="D2399" s="2" t="s">
        <v>1855</v>
      </c>
      <c r="E2399" s="2" t="s">
        <v>42</v>
      </c>
      <c r="F2399" s="2" t="s">
        <v>2423</v>
      </c>
      <c r="J2399" s="2" t="s">
        <v>30</v>
      </c>
      <c r="K2399" s="2" t="s">
        <v>2219</v>
      </c>
      <c r="L2399" s="2" t="s">
        <v>44</v>
      </c>
      <c r="M2399" s="2" t="s">
        <v>87</v>
      </c>
      <c r="N2399" s="10">
        <f t="shared" si="0"/>
        <v>2018</v>
      </c>
      <c r="O2399" s="9" t="s">
        <v>2550</v>
      </c>
      <c r="P2399" s="2">
        <v>43.460833000000001</v>
      </c>
      <c r="Q2399" s="2">
        <v>-69.982500000000002</v>
      </c>
      <c r="R2399" s="11">
        <f t="shared" si="3"/>
        <v>76.2</v>
      </c>
      <c r="S2399" s="2">
        <v>30</v>
      </c>
      <c r="T2399" s="2" t="s">
        <v>1850</v>
      </c>
      <c r="U2399" s="2" t="s">
        <v>52</v>
      </c>
      <c r="V2399" s="2" t="s">
        <v>41</v>
      </c>
      <c r="X2399" s="2" t="s">
        <v>2400</v>
      </c>
      <c r="AD2399" s="9" t="s">
        <v>1858</v>
      </c>
      <c r="AI2399" s="2" t="s">
        <v>2400</v>
      </c>
      <c r="AN2399" s="2" t="s">
        <v>2400</v>
      </c>
    </row>
    <row r="2400" spans="1:40" x14ac:dyDescent="0.2">
      <c r="A2400" s="2">
        <v>808</v>
      </c>
      <c r="B2400" s="2">
        <v>808</v>
      </c>
      <c r="C2400" s="2">
        <v>316</v>
      </c>
      <c r="D2400" s="2" t="s">
        <v>1855</v>
      </c>
      <c r="E2400" s="2" t="s">
        <v>42</v>
      </c>
      <c r="F2400" s="2" t="s">
        <v>2424</v>
      </c>
      <c r="J2400" s="2" t="s">
        <v>30</v>
      </c>
      <c r="K2400" s="2" t="s">
        <v>2219</v>
      </c>
      <c r="L2400" s="2" t="s">
        <v>44</v>
      </c>
      <c r="M2400" s="2" t="s">
        <v>87</v>
      </c>
      <c r="N2400" s="10">
        <f t="shared" si="0"/>
        <v>2018</v>
      </c>
      <c r="O2400" s="9" t="s">
        <v>2551</v>
      </c>
      <c r="P2400" s="2">
        <v>43.460833000000001</v>
      </c>
      <c r="Q2400" s="2">
        <v>-69.982500000000002</v>
      </c>
      <c r="R2400" s="11">
        <f t="shared" si="3"/>
        <v>101.6</v>
      </c>
      <c r="S2400" s="2">
        <v>40</v>
      </c>
      <c r="T2400" s="2" t="s">
        <v>1850</v>
      </c>
      <c r="U2400" s="2" t="s">
        <v>52</v>
      </c>
      <c r="V2400" s="2" t="s">
        <v>41</v>
      </c>
      <c r="X2400" s="2" t="s">
        <v>2400</v>
      </c>
      <c r="AD2400" s="9" t="s">
        <v>1858</v>
      </c>
      <c r="AI2400" s="2" t="s">
        <v>2400</v>
      </c>
      <c r="AN2400" s="2" t="s">
        <v>2400</v>
      </c>
    </row>
    <row r="2401" spans="1:40" x14ac:dyDescent="0.2">
      <c r="A2401" s="2">
        <v>814</v>
      </c>
      <c r="B2401" s="2">
        <v>814</v>
      </c>
      <c r="C2401" s="2">
        <v>316</v>
      </c>
      <c r="D2401" s="2" t="s">
        <v>1855</v>
      </c>
      <c r="E2401" s="2" t="s">
        <v>42</v>
      </c>
      <c r="F2401" s="2" t="s">
        <v>2425</v>
      </c>
      <c r="J2401" s="2" t="s">
        <v>30</v>
      </c>
      <c r="K2401" s="2" t="s">
        <v>35</v>
      </c>
      <c r="L2401" s="2" t="s">
        <v>44</v>
      </c>
      <c r="M2401" s="2" t="s">
        <v>87</v>
      </c>
      <c r="N2401" s="10">
        <f t="shared" si="0"/>
        <v>2017</v>
      </c>
      <c r="O2401" s="9" t="s">
        <v>2552</v>
      </c>
      <c r="P2401" s="2">
        <v>43.590833000000003</v>
      </c>
      <c r="Q2401" s="2">
        <v>-69.670277999999996</v>
      </c>
      <c r="R2401" s="11">
        <f t="shared" si="2"/>
        <v>137.16</v>
      </c>
      <c r="S2401" s="2">
        <v>4.5</v>
      </c>
      <c r="T2401" s="2" t="s">
        <v>1851</v>
      </c>
      <c r="U2401" s="2" t="s">
        <v>40</v>
      </c>
      <c r="V2401" s="2" t="s">
        <v>41</v>
      </c>
      <c r="X2401" s="2" t="s">
        <v>2400</v>
      </c>
      <c r="AD2401" s="9" t="s">
        <v>1858</v>
      </c>
      <c r="AI2401" s="2" t="s">
        <v>2400</v>
      </c>
      <c r="AN2401" s="2" t="s">
        <v>2400</v>
      </c>
    </row>
    <row r="2402" spans="1:40" x14ac:dyDescent="0.2">
      <c r="A2402" s="2">
        <v>849</v>
      </c>
      <c r="B2402" s="2">
        <v>849</v>
      </c>
      <c r="C2402" s="2">
        <v>316</v>
      </c>
      <c r="D2402" s="2" t="s">
        <v>1855</v>
      </c>
      <c r="E2402" s="2" t="s">
        <v>42</v>
      </c>
      <c r="F2402" s="2" t="s">
        <v>2426</v>
      </c>
      <c r="J2402" s="2" t="s">
        <v>30</v>
      </c>
      <c r="K2402" s="2" t="s">
        <v>2219</v>
      </c>
      <c r="L2402" s="2" t="s">
        <v>55</v>
      </c>
      <c r="M2402" s="2" t="s">
        <v>87</v>
      </c>
      <c r="N2402" s="10">
        <f t="shared" si="0"/>
        <v>2018</v>
      </c>
      <c r="O2402" s="9" t="s">
        <v>2553</v>
      </c>
      <c r="P2402" s="2">
        <v>44.3</v>
      </c>
      <c r="Q2402" s="2">
        <v>-63.444167</v>
      </c>
      <c r="R2402" s="11">
        <f t="shared" ref="R2402:R2416" si="4">S2402*2.54</f>
        <v>91.44</v>
      </c>
      <c r="S2402" s="2">
        <v>36</v>
      </c>
      <c r="T2402" s="2" t="s">
        <v>1850</v>
      </c>
      <c r="U2402" s="2" t="s">
        <v>40</v>
      </c>
      <c r="V2402" s="2" t="s">
        <v>149</v>
      </c>
      <c r="X2402" s="2" t="s">
        <v>2400</v>
      </c>
      <c r="AD2402" s="9" t="s">
        <v>1858</v>
      </c>
      <c r="AI2402" s="2" t="s">
        <v>2400</v>
      </c>
      <c r="AN2402" s="2" t="s">
        <v>2400</v>
      </c>
    </row>
    <row r="2403" spans="1:40" x14ac:dyDescent="0.2">
      <c r="A2403" s="2">
        <v>850</v>
      </c>
      <c r="B2403" s="2">
        <v>850</v>
      </c>
      <c r="C2403" s="2">
        <v>316</v>
      </c>
      <c r="D2403" s="2" t="s">
        <v>1855</v>
      </c>
      <c r="E2403" s="2" t="s">
        <v>42</v>
      </c>
      <c r="F2403" s="2" t="s">
        <v>2427</v>
      </c>
      <c r="J2403" s="2" t="s">
        <v>30</v>
      </c>
      <c r="K2403" s="2" t="s">
        <v>149</v>
      </c>
      <c r="L2403" s="2" t="s">
        <v>55</v>
      </c>
      <c r="M2403" s="2" t="s">
        <v>87</v>
      </c>
      <c r="N2403" s="10">
        <f t="shared" si="0"/>
        <v>2018</v>
      </c>
      <c r="O2403" s="9" t="s">
        <v>2553</v>
      </c>
      <c r="P2403" s="2">
        <v>44.300277999999999</v>
      </c>
      <c r="Q2403" s="2">
        <v>-63.48</v>
      </c>
      <c r="R2403" s="11">
        <f t="shared" si="4"/>
        <v>95.25</v>
      </c>
      <c r="S2403" s="2">
        <v>37.5</v>
      </c>
      <c r="T2403" s="2" t="s">
        <v>1850</v>
      </c>
      <c r="U2403" s="2" t="s">
        <v>40</v>
      </c>
      <c r="V2403" s="2" t="s">
        <v>149</v>
      </c>
      <c r="X2403" s="2" t="s">
        <v>2400</v>
      </c>
      <c r="AD2403" s="9" t="s">
        <v>1858</v>
      </c>
      <c r="AI2403" s="2" t="s">
        <v>2400</v>
      </c>
      <c r="AN2403" s="2" t="s">
        <v>2400</v>
      </c>
    </row>
    <row r="2404" spans="1:40" x14ac:dyDescent="0.2">
      <c r="A2404" s="2">
        <v>853</v>
      </c>
      <c r="B2404" s="2">
        <v>853</v>
      </c>
      <c r="C2404" s="2">
        <v>316</v>
      </c>
      <c r="D2404" s="2" t="s">
        <v>1855</v>
      </c>
      <c r="E2404" s="2" t="s">
        <v>42</v>
      </c>
      <c r="F2404" s="2" t="s">
        <v>2428</v>
      </c>
      <c r="J2404" s="2" t="s">
        <v>30</v>
      </c>
      <c r="K2404" s="2" t="s">
        <v>149</v>
      </c>
      <c r="L2404" s="2" t="s">
        <v>55</v>
      </c>
      <c r="M2404" s="2" t="s">
        <v>87</v>
      </c>
      <c r="N2404" s="10">
        <f t="shared" si="0"/>
        <v>2018</v>
      </c>
      <c r="O2404" s="9" t="s">
        <v>2554</v>
      </c>
      <c r="P2404" s="2">
        <v>44.431944000000001</v>
      </c>
      <c r="Q2404" s="2">
        <v>-63.07</v>
      </c>
      <c r="R2404" s="11">
        <f t="shared" si="4"/>
        <v>106.68</v>
      </c>
      <c r="S2404" s="2">
        <v>42</v>
      </c>
      <c r="T2404" s="2" t="s">
        <v>1850</v>
      </c>
      <c r="U2404" s="2" t="s">
        <v>40</v>
      </c>
      <c r="V2404" s="2" t="s">
        <v>149</v>
      </c>
      <c r="X2404" s="2" t="s">
        <v>2400</v>
      </c>
      <c r="AD2404" s="9" t="s">
        <v>1858</v>
      </c>
      <c r="AI2404" s="2" t="s">
        <v>2400</v>
      </c>
      <c r="AN2404" s="2" t="s">
        <v>2400</v>
      </c>
    </row>
    <row r="2405" spans="1:40" x14ac:dyDescent="0.2">
      <c r="A2405" s="2">
        <v>862</v>
      </c>
      <c r="B2405" s="2">
        <v>862</v>
      </c>
      <c r="C2405" s="2">
        <v>316</v>
      </c>
      <c r="D2405" s="2" t="s">
        <v>1855</v>
      </c>
      <c r="E2405" s="2" t="s">
        <v>42</v>
      </c>
      <c r="F2405" s="2" t="s">
        <v>2429</v>
      </c>
      <c r="J2405" s="2" t="s">
        <v>30</v>
      </c>
      <c r="K2405" s="2" t="s">
        <v>149</v>
      </c>
      <c r="L2405" s="2" t="s">
        <v>55</v>
      </c>
      <c r="M2405" s="2" t="s">
        <v>87</v>
      </c>
      <c r="N2405" s="10">
        <f t="shared" si="0"/>
        <v>2018</v>
      </c>
      <c r="O2405" s="9" t="s">
        <v>2555</v>
      </c>
      <c r="P2405" s="2">
        <v>44.311110999999997</v>
      </c>
      <c r="Q2405" s="2">
        <v>-63.398611000000002</v>
      </c>
      <c r="R2405" s="11">
        <f t="shared" si="4"/>
        <v>104.14</v>
      </c>
      <c r="S2405" s="2">
        <v>41</v>
      </c>
      <c r="T2405" s="2" t="s">
        <v>1850</v>
      </c>
      <c r="U2405" s="2" t="s">
        <v>40</v>
      </c>
      <c r="V2405" s="2" t="s">
        <v>149</v>
      </c>
      <c r="X2405" s="2" t="s">
        <v>2400</v>
      </c>
      <c r="AD2405" s="9" t="s">
        <v>1858</v>
      </c>
      <c r="AI2405" s="2" t="s">
        <v>2400</v>
      </c>
      <c r="AN2405" s="2" t="s">
        <v>2400</v>
      </c>
    </row>
    <row r="2406" spans="1:40" x14ac:dyDescent="0.2">
      <c r="A2406" s="2">
        <v>867</v>
      </c>
      <c r="B2406" s="2">
        <v>867</v>
      </c>
      <c r="C2406" s="2">
        <v>316</v>
      </c>
      <c r="D2406" s="2" t="s">
        <v>1855</v>
      </c>
      <c r="E2406" s="2" t="s">
        <v>42</v>
      </c>
      <c r="F2406" s="2" t="s">
        <v>2430</v>
      </c>
      <c r="J2406" s="2" t="s">
        <v>30</v>
      </c>
      <c r="K2406" s="2" t="s">
        <v>2219</v>
      </c>
      <c r="L2406" s="2" t="s">
        <v>55</v>
      </c>
      <c r="M2406" s="2" t="s">
        <v>87</v>
      </c>
      <c r="N2406" s="10">
        <f t="shared" si="0"/>
        <v>2017</v>
      </c>
      <c r="O2406" s="9" t="s">
        <v>2556</v>
      </c>
      <c r="P2406" s="2">
        <v>44.325000000000003</v>
      </c>
      <c r="Q2406" s="2">
        <v>-63.430278000000001</v>
      </c>
      <c r="R2406" s="11">
        <f t="shared" si="4"/>
        <v>90.17</v>
      </c>
      <c r="S2406" s="2">
        <v>35.5</v>
      </c>
      <c r="T2406" s="2" t="s">
        <v>1850</v>
      </c>
      <c r="U2406" s="2" t="s">
        <v>40</v>
      </c>
      <c r="V2406" s="2" t="s">
        <v>41</v>
      </c>
      <c r="X2406" s="2" t="s">
        <v>2400</v>
      </c>
      <c r="AD2406" s="9" t="s">
        <v>1858</v>
      </c>
      <c r="AI2406" s="2" t="s">
        <v>2400</v>
      </c>
      <c r="AN2406" s="2" t="s">
        <v>2400</v>
      </c>
    </row>
    <row r="2407" spans="1:40" x14ac:dyDescent="0.2">
      <c r="A2407" s="2">
        <v>869</v>
      </c>
      <c r="B2407" s="2">
        <v>869</v>
      </c>
      <c r="C2407" s="2">
        <v>316</v>
      </c>
      <c r="D2407" s="2" t="s">
        <v>1855</v>
      </c>
      <c r="E2407" s="2" t="s">
        <v>42</v>
      </c>
      <c r="F2407" s="2" t="s">
        <v>2431</v>
      </c>
      <c r="J2407" s="2" t="s">
        <v>30</v>
      </c>
      <c r="K2407" s="2" t="s">
        <v>2219</v>
      </c>
      <c r="L2407" s="2" t="s">
        <v>55</v>
      </c>
      <c r="M2407" s="2" t="s">
        <v>87</v>
      </c>
      <c r="N2407" s="10">
        <f t="shared" si="0"/>
        <v>2017</v>
      </c>
      <c r="O2407" s="9" t="s">
        <v>2556</v>
      </c>
      <c r="P2407" s="2">
        <v>44.317777999999997</v>
      </c>
      <c r="Q2407" s="2">
        <v>-63.423333</v>
      </c>
      <c r="R2407" s="11">
        <f t="shared" si="4"/>
        <v>87.63</v>
      </c>
      <c r="S2407" s="2">
        <v>34.5</v>
      </c>
      <c r="T2407" s="2" t="s">
        <v>1850</v>
      </c>
      <c r="U2407" s="2" t="s">
        <v>40</v>
      </c>
      <c r="V2407" s="2" t="s">
        <v>41</v>
      </c>
      <c r="X2407" s="2" t="s">
        <v>2400</v>
      </c>
      <c r="AD2407" s="9" t="s">
        <v>1858</v>
      </c>
      <c r="AI2407" s="2" t="s">
        <v>2400</v>
      </c>
      <c r="AN2407" s="2" t="s">
        <v>2400</v>
      </c>
    </row>
    <row r="2408" spans="1:40" x14ac:dyDescent="0.2">
      <c r="A2408" s="2">
        <v>877</v>
      </c>
      <c r="B2408" s="2">
        <v>877</v>
      </c>
      <c r="C2408" s="2">
        <v>316</v>
      </c>
      <c r="D2408" s="2" t="s">
        <v>1855</v>
      </c>
      <c r="E2408" s="2" t="s">
        <v>42</v>
      </c>
      <c r="F2408" s="2" t="s">
        <v>2432</v>
      </c>
      <c r="J2408" s="2" t="s">
        <v>30</v>
      </c>
      <c r="K2408" s="2" t="s">
        <v>2219</v>
      </c>
      <c r="L2408" s="2" t="s">
        <v>55</v>
      </c>
      <c r="M2408" s="2" t="s">
        <v>87</v>
      </c>
      <c r="N2408" s="10">
        <f t="shared" si="0"/>
        <v>2017</v>
      </c>
      <c r="O2408" s="9" t="s">
        <v>2557</v>
      </c>
      <c r="P2408" s="2">
        <v>44.291944000000001</v>
      </c>
      <c r="Q2408" s="2">
        <v>-63.402222000000002</v>
      </c>
      <c r="R2408" s="11">
        <f t="shared" si="4"/>
        <v>80.010000000000005</v>
      </c>
      <c r="S2408" s="2">
        <v>31.5</v>
      </c>
      <c r="T2408" s="2" t="s">
        <v>1850</v>
      </c>
      <c r="U2408" s="2" t="s">
        <v>40</v>
      </c>
      <c r="V2408" s="2" t="s">
        <v>41</v>
      </c>
      <c r="X2408" s="2" t="s">
        <v>2400</v>
      </c>
      <c r="AD2408" s="9" t="s">
        <v>1858</v>
      </c>
      <c r="AI2408" s="2" t="s">
        <v>2400</v>
      </c>
      <c r="AN2408" s="2" t="s">
        <v>2400</v>
      </c>
    </row>
    <row r="2409" spans="1:40" x14ac:dyDescent="0.2">
      <c r="A2409" s="2">
        <v>878</v>
      </c>
      <c r="B2409" s="2">
        <v>878</v>
      </c>
      <c r="C2409" s="2">
        <v>316</v>
      </c>
      <c r="D2409" s="2" t="s">
        <v>1855</v>
      </c>
      <c r="E2409" s="2" t="s">
        <v>42</v>
      </c>
      <c r="F2409" s="2" t="s">
        <v>2433</v>
      </c>
      <c r="J2409" s="2" t="s">
        <v>30</v>
      </c>
      <c r="K2409" s="2" t="s">
        <v>2219</v>
      </c>
      <c r="L2409" s="2" t="s">
        <v>55</v>
      </c>
      <c r="M2409" s="2" t="s">
        <v>87</v>
      </c>
      <c r="N2409" s="10">
        <f t="shared" si="0"/>
        <v>2017</v>
      </c>
      <c r="O2409" s="9" t="s">
        <v>2557</v>
      </c>
      <c r="P2409" s="2">
        <v>44.292222000000002</v>
      </c>
      <c r="Q2409" s="2">
        <v>-63.402500000000003</v>
      </c>
      <c r="R2409" s="11">
        <f t="shared" si="4"/>
        <v>92.710000000000008</v>
      </c>
      <c r="S2409" s="2">
        <v>36.5</v>
      </c>
      <c r="T2409" s="2" t="s">
        <v>1850</v>
      </c>
      <c r="U2409" s="2" t="s">
        <v>40</v>
      </c>
      <c r="V2409" s="2" t="s">
        <v>149</v>
      </c>
      <c r="X2409" s="2" t="s">
        <v>2400</v>
      </c>
      <c r="AD2409" s="9" t="s">
        <v>1858</v>
      </c>
      <c r="AI2409" s="2" t="s">
        <v>2400</v>
      </c>
      <c r="AN2409" s="2" t="s">
        <v>2400</v>
      </c>
    </row>
    <row r="2410" spans="1:40" x14ac:dyDescent="0.2">
      <c r="A2410" s="2">
        <v>879</v>
      </c>
      <c r="B2410" s="2">
        <v>879</v>
      </c>
      <c r="C2410" s="2">
        <v>316</v>
      </c>
      <c r="D2410" s="2" t="s">
        <v>1855</v>
      </c>
      <c r="E2410" s="2" t="s">
        <v>42</v>
      </c>
      <c r="F2410" s="2" t="s">
        <v>2434</v>
      </c>
      <c r="J2410" s="2" t="s">
        <v>30</v>
      </c>
      <c r="K2410" s="2" t="s">
        <v>149</v>
      </c>
      <c r="L2410" s="2" t="s">
        <v>55</v>
      </c>
      <c r="M2410" s="2" t="s">
        <v>87</v>
      </c>
      <c r="N2410" s="10">
        <f t="shared" si="0"/>
        <v>2017</v>
      </c>
      <c r="O2410" s="9" t="s">
        <v>2557</v>
      </c>
      <c r="P2410" s="2">
        <v>44.3</v>
      </c>
      <c r="Q2410" s="2">
        <v>-63.404443999999998</v>
      </c>
      <c r="R2410" s="11">
        <f t="shared" si="4"/>
        <v>83.820000000000007</v>
      </c>
      <c r="S2410" s="2">
        <v>33</v>
      </c>
      <c r="T2410" s="2" t="s">
        <v>1850</v>
      </c>
      <c r="U2410" s="2" t="s">
        <v>40</v>
      </c>
      <c r="V2410" s="2" t="s">
        <v>149</v>
      </c>
      <c r="X2410" s="2" t="s">
        <v>2400</v>
      </c>
      <c r="AD2410" s="9" t="s">
        <v>1858</v>
      </c>
      <c r="AI2410" s="2" t="s">
        <v>2400</v>
      </c>
      <c r="AN2410" s="2" t="s">
        <v>2400</v>
      </c>
    </row>
    <row r="2411" spans="1:40" x14ac:dyDescent="0.2">
      <c r="A2411" s="2">
        <v>881</v>
      </c>
      <c r="B2411" s="2">
        <v>881</v>
      </c>
      <c r="C2411" s="2">
        <v>316</v>
      </c>
      <c r="D2411" s="2" t="s">
        <v>1855</v>
      </c>
      <c r="E2411" s="2" t="s">
        <v>42</v>
      </c>
      <c r="F2411" s="2" t="s">
        <v>2435</v>
      </c>
      <c r="J2411" s="2" t="s">
        <v>30</v>
      </c>
      <c r="K2411" s="2" t="s">
        <v>2219</v>
      </c>
      <c r="L2411" s="2" t="s">
        <v>55</v>
      </c>
      <c r="M2411" s="2" t="s">
        <v>87</v>
      </c>
      <c r="N2411" s="10">
        <f t="shared" si="0"/>
        <v>2017</v>
      </c>
      <c r="O2411" s="9" t="s">
        <v>2557</v>
      </c>
      <c r="P2411" s="2">
        <v>44.301389</v>
      </c>
      <c r="Q2411" s="2">
        <v>-63.424722000000003</v>
      </c>
      <c r="R2411" s="11">
        <f t="shared" si="4"/>
        <v>93.98</v>
      </c>
      <c r="S2411" s="2">
        <v>37</v>
      </c>
      <c r="T2411" s="2" t="s">
        <v>1850</v>
      </c>
      <c r="U2411" s="2" t="s">
        <v>40</v>
      </c>
      <c r="V2411" s="2" t="s">
        <v>149</v>
      </c>
      <c r="X2411" s="2" t="s">
        <v>2400</v>
      </c>
      <c r="AD2411" s="9" t="s">
        <v>1858</v>
      </c>
      <c r="AI2411" s="2" t="s">
        <v>2400</v>
      </c>
      <c r="AN2411" s="2" t="s">
        <v>2400</v>
      </c>
    </row>
    <row r="2412" spans="1:40" x14ac:dyDescent="0.2">
      <c r="A2412" s="2">
        <v>883</v>
      </c>
      <c r="B2412" s="2">
        <v>883</v>
      </c>
      <c r="C2412" s="2">
        <v>316</v>
      </c>
      <c r="D2412" s="2" t="s">
        <v>1855</v>
      </c>
      <c r="E2412" s="2" t="s">
        <v>42</v>
      </c>
      <c r="F2412" s="2" t="s">
        <v>2436</v>
      </c>
      <c r="J2412" s="2" t="s">
        <v>30</v>
      </c>
      <c r="K2412" s="2" t="s">
        <v>2219</v>
      </c>
      <c r="L2412" s="2" t="s">
        <v>55</v>
      </c>
      <c r="M2412" s="2" t="s">
        <v>87</v>
      </c>
      <c r="N2412" s="10">
        <f t="shared" si="0"/>
        <v>2017</v>
      </c>
      <c r="O2412" s="9" t="s">
        <v>2558</v>
      </c>
      <c r="P2412" s="2">
        <v>44.357222</v>
      </c>
      <c r="Q2412" s="2">
        <v>-63.449167000000003</v>
      </c>
      <c r="R2412" s="11">
        <f t="shared" si="4"/>
        <v>91.44</v>
      </c>
      <c r="S2412" s="2">
        <v>36</v>
      </c>
      <c r="T2412" s="2" t="s">
        <v>1850</v>
      </c>
      <c r="U2412" s="2" t="s">
        <v>40</v>
      </c>
      <c r="V2412" s="2" t="s">
        <v>149</v>
      </c>
      <c r="X2412" s="2" t="s">
        <v>2400</v>
      </c>
      <c r="AD2412" s="9" t="s">
        <v>1858</v>
      </c>
      <c r="AI2412" s="2" t="s">
        <v>2400</v>
      </c>
      <c r="AN2412" s="2" t="s">
        <v>2400</v>
      </c>
    </row>
    <row r="2413" spans="1:40" x14ac:dyDescent="0.2">
      <c r="A2413" s="2">
        <v>884</v>
      </c>
      <c r="B2413" s="2">
        <v>884</v>
      </c>
      <c r="C2413" s="2">
        <v>316</v>
      </c>
      <c r="D2413" s="2" t="s">
        <v>1855</v>
      </c>
      <c r="E2413" s="2" t="s">
        <v>42</v>
      </c>
      <c r="F2413" s="2" t="s">
        <v>2437</v>
      </c>
      <c r="J2413" s="2" t="s">
        <v>30</v>
      </c>
      <c r="K2413" s="2" t="s">
        <v>35</v>
      </c>
      <c r="L2413" s="2" t="s">
        <v>55</v>
      </c>
      <c r="M2413" s="2" t="s">
        <v>87</v>
      </c>
      <c r="N2413" s="10">
        <f t="shared" si="0"/>
        <v>2017</v>
      </c>
      <c r="O2413" s="9" t="s">
        <v>2558</v>
      </c>
      <c r="P2413" s="2">
        <v>44.356943999999999</v>
      </c>
      <c r="Q2413" s="2">
        <v>-63.452221999999999</v>
      </c>
      <c r="R2413" s="11">
        <f t="shared" si="4"/>
        <v>93.98</v>
      </c>
      <c r="S2413" s="2">
        <v>37</v>
      </c>
      <c r="T2413" s="2" t="s">
        <v>1850</v>
      </c>
      <c r="U2413" s="2" t="s">
        <v>40</v>
      </c>
      <c r="V2413" s="2" t="s">
        <v>149</v>
      </c>
      <c r="X2413" s="2" t="s">
        <v>2400</v>
      </c>
      <c r="AD2413" s="9" t="s">
        <v>1858</v>
      </c>
      <c r="AI2413" s="2" t="s">
        <v>2400</v>
      </c>
      <c r="AN2413" s="2" t="s">
        <v>2400</v>
      </c>
    </row>
    <row r="2414" spans="1:40" x14ac:dyDescent="0.2">
      <c r="A2414" s="2">
        <v>887</v>
      </c>
      <c r="B2414" s="2">
        <v>887</v>
      </c>
      <c r="C2414" s="2">
        <v>316</v>
      </c>
      <c r="D2414" s="2" t="s">
        <v>1855</v>
      </c>
      <c r="E2414" s="2" t="s">
        <v>42</v>
      </c>
      <c r="F2414" s="2" t="s">
        <v>2438</v>
      </c>
      <c r="J2414" s="2" t="s">
        <v>30</v>
      </c>
      <c r="K2414" s="2" t="s">
        <v>2219</v>
      </c>
      <c r="L2414" s="2" t="s">
        <v>55</v>
      </c>
      <c r="M2414" s="2" t="s">
        <v>87</v>
      </c>
      <c r="N2414" s="10">
        <f t="shared" si="0"/>
        <v>2017</v>
      </c>
      <c r="O2414" s="9" t="s">
        <v>2559</v>
      </c>
      <c r="P2414" s="2">
        <v>44.3825</v>
      </c>
      <c r="Q2414" s="2">
        <v>-63.436110999999997</v>
      </c>
      <c r="R2414" s="11">
        <f t="shared" si="4"/>
        <v>88.9</v>
      </c>
      <c r="S2414" s="2">
        <v>35</v>
      </c>
      <c r="T2414" s="2" t="s">
        <v>1850</v>
      </c>
      <c r="U2414" s="2" t="s">
        <v>40</v>
      </c>
      <c r="V2414" s="2" t="s">
        <v>41</v>
      </c>
      <c r="X2414" s="2" t="s">
        <v>2400</v>
      </c>
      <c r="AD2414" s="9" t="s">
        <v>1858</v>
      </c>
      <c r="AI2414" s="2" t="s">
        <v>2400</v>
      </c>
      <c r="AN2414" s="2" t="s">
        <v>2400</v>
      </c>
    </row>
    <row r="2415" spans="1:40" x14ac:dyDescent="0.2">
      <c r="A2415" s="2">
        <v>889</v>
      </c>
      <c r="B2415" s="2">
        <v>889</v>
      </c>
      <c r="C2415" s="2">
        <v>316</v>
      </c>
      <c r="D2415" s="2" t="s">
        <v>1855</v>
      </c>
      <c r="E2415" s="2" t="s">
        <v>42</v>
      </c>
      <c r="F2415" s="2" t="s">
        <v>2439</v>
      </c>
      <c r="J2415" s="2" t="s">
        <v>30</v>
      </c>
      <c r="K2415" s="2" t="s">
        <v>149</v>
      </c>
      <c r="L2415" s="2" t="s">
        <v>55</v>
      </c>
      <c r="M2415" s="2" t="s">
        <v>87</v>
      </c>
      <c r="N2415" s="10">
        <f t="shared" si="0"/>
        <v>2017</v>
      </c>
      <c r="O2415" s="9" t="s">
        <v>2559</v>
      </c>
      <c r="P2415" s="2">
        <v>44.361944000000001</v>
      </c>
      <c r="Q2415" s="2">
        <v>-63.450555999999999</v>
      </c>
      <c r="R2415" s="11">
        <f t="shared" si="4"/>
        <v>96.52</v>
      </c>
      <c r="S2415" s="2">
        <v>38</v>
      </c>
      <c r="T2415" s="2" t="s">
        <v>1850</v>
      </c>
      <c r="U2415" s="2" t="s">
        <v>40</v>
      </c>
      <c r="V2415" s="2" t="s">
        <v>41</v>
      </c>
      <c r="X2415" s="2" t="s">
        <v>2400</v>
      </c>
      <c r="AD2415" s="9" t="s">
        <v>1858</v>
      </c>
      <c r="AI2415" s="2" t="s">
        <v>2400</v>
      </c>
      <c r="AN2415" s="2" t="s">
        <v>2400</v>
      </c>
    </row>
    <row r="2416" spans="1:40" x14ac:dyDescent="0.2">
      <c r="A2416" s="2">
        <v>892</v>
      </c>
      <c r="B2416" s="2">
        <v>892</v>
      </c>
      <c r="C2416" s="2">
        <v>316</v>
      </c>
      <c r="D2416" s="2" t="s">
        <v>1855</v>
      </c>
      <c r="E2416" s="2" t="s">
        <v>42</v>
      </c>
      <c r="F2416" s="2" t="s">
        <v>2440</v>
      </c>
      <c r="J2416" s="2" t="s">
        <v>30</v>
      </c>
      <c r="K2416" s="2" t="s">
        <v>149</v>
      </c>
      <c r="L2416" s="2" t="s">
        <v>55</v>
      </c>
      <c r="M2416" s="2" t="s">
        <v>87</v>
      </c>
      <c r="N2416" s="10">
        <f t="shared" si="0"/>
        <v>2017</v>
      </c>
      <c r="O2416" s="9" t="s">
        <v>2560</v>
      </c>
      <c r="P2416" s="2">
        <v>44.339722000000002</v>
      </c>
      <c r="Q2416" s="2">
        <v>-63.365833000000002</v>
      </c>
      <c r="R2416" s="11">
        <f t="shared" si="4"/>
        <v>113.03</v>
      </c>
      <c r="S2416" s="2">
        <v>44.5</v>
      </c>
      <c r="T2416" s="2" t="s">
        <v>1850</v>
      </c>
      <c r="U2416" s="2" t="s">
        <v>40</v>
      </c>
      <c r="V2416" s="2" t="s">
        <v>41</v>
      </c>
      <c r="X2416" s="2" t="s">
        <v>2400</v>
      </c>
      <c r="AD2416" s="9" t="s">
        <v>1858</v>
      </c>
      <c r="AI2416" s="2" t="s">
        <v>2400</v>
      </c>
      <c r="AN2416" s="2" t="s">
        <v>2400</v>
      </c>
    </row>
    <row r="2417" spans="1:40" x14ac:dyDescent="0.2">
      <c r="A2417" s="2">
        <v>954</v>
      </c>
      <c r="B2417" s="2">
        <v>954</v>
      </c>
      <c r="C2417" s="2">
        <v>316</v>
      </c>
      <c r="D2417" s="2" t="s">
        <v>1855</v>
      </c>
      <c r="E2417" s="2" t="s">
        <v>42</v>
      </c>
      <c r="F2417" s="2" t="s">
        <v>2441</v>
      </c>
      <c r="J2417" s="2" t="s">
        <v>30</v>
      </c>
      <c r="K2417" s="2" t="s">
        <v>2219</v>
      </c>
      <c r="L2417" s="2" t="s">
        <v>2583</v>
      </c>
      <c r="M2417" s="2" t="s">
        <v>87</v>
      </c>
      <c r="N2417" s="10">
        <f t="shared" si="0"/>
        <v>2017</v>
      </c>
      <c r="O2417" s="9" t="s">
        <v>2561</v>
      </c>
      <c r="P2417" s="2">
        <v>50.121110999999999</v>
      </c>
      <c r="Q2417" s="2">
        <v>-4.427778</v>
      </c>
      <c r="R2417" s="11" t="e">
        <f t="shared" si="2"/>
        <v>#VALUE!</v>
      </c>
      <c r="S2417" s="2" t="s">
        <v>2400</v>
      </c>
      <c r="X2417" s="2" t="s">
        <v>2400</v>
      </c>
      <c r="AD2417" s="9" t="s">
        <v>1858</v>
      </c>
      <c r="AI2417" s="2" t="s">
        <v>2400</v>
      </c>
      <c r="AN2417" s="2" t="s">
        <v>2400</v>
      </c>
    </row>
    <row r="2418" spans="1:40" x14ac:dyDescent="0.2">
      <c r="A2418" s="2">
        <v>971</v>
      </c>
      <c r="B2418" s="2">
        <v>971</v>
      </c>
      <c r="C2418" s="2">
        <v>316</v>
      </c>
      <c r="D2418" s="2" t="s">
        <v>1855</v>
      </c>
      <c r="E2418" s="2" t="s">
        <v>42</v>
      </c>
      <c r="F2418" s="2" t="s">
        <v>2443</v>
      </c>
      <c r="J2418" s="2" t="s">
        <v>30</v>
      </c>
      <c r="K2418" s="2" t="s">
        <v>2219</v>
      </c>
      <c r="L2418" s="2" t="s">
        <v>2583</v>
      </c>
      <c r="M2418" s="2" t="s">
        <v>87</v>
      </c>
      <c r="N2418" s="10">
        <f t="shared" si="0"/>
        <v>2018</v>
      </c>
      <c r="O2418" s="9" t="s">
        <v>2562</v>
      </c>
      <c r="R2418" s="11">
        <f t="shared" ref="R2418" si="5">S2418*2.54</f>
        <v>114.3</v>
      </c>
      <c r="S2418" s="2">
        <v>45</v>
      </c>
      <c r="T2418" s="2" t="s">
        <v>1850</v>
      </c>
      <c r="U2418" s="2" t="s">
        <v>40</v>
      </c>
      <c r="V2418" s="2" t="s">
        <v>41</v>
      </c>
      <c r="X2418" s="2" t="s">
        <v>2400</v>
      </c>
      <c r="AD2418" s="9" t="s">
        <v>1858</v>
      </c>
      <c r="AI2418" s="2" t="s">
        <v>2400</v>
      </c>
      <c r="AN2418" s="2" t="s">
        <v>2400</v>
      </c>
    </row>
    <row r="2419" spans="1:40" x14ac:dyDescent="0.2">
      <c r="A2419" s="2">
        <v>973</v>
      </c>
      <c r="B2419" s="2">
        <v>973</v>
      </c>
      <c r="C2419" s="2">
        <v>316</v>
      </c>
      <c r="D2419" s="2" t="s">
        <v>1855</v>
      </c>
      <c r="E2419" s="2" t="s">
        <v>42</v>
      </c>
      <c r="F2419" s="2" t="s">
        <v>2444</v>
      </c>
      <c r="J2419" s="2" t="s">
        <v>30</v>
      </c>
      <c r="K2419" s="2" t="s">
        <v>149</v>
      </c>
      <c r="L2419" s="2" t="s">
        <v>2583</v>
      </c>
      <c r="M2419" s="2" t="s">
        <v>87</v>
      </c>
      <c r="N2419" s="10">
        <f t="shared" si="0"/>
        <v>2018</v>
      </c>
      <c r="O2419" s="9" t="s">
        <v>2563</v>
      </c>
      <c r="P2419" s="2">
        <v>50.030278000000003</v>
      </c>
      <c r="Q2419" s="2">
        <v>-4.5516670000000001</v>
      </c>
      <c r="R2419" s="2">
        <v>116.99</v>
      </c>
      <c r="S2419" s="2">
        <v>116.99</v>
      </c>
      <c r="T2419" s="2" t="s">
        <v>1846</v>
      </c>
      <c r="U2419" s="2" t="s">
        <v>40</v>
      </c>
      <c r="V2419" s="2" t="s">
        <v>41</v>
      </c>
      <c r="X2419" s="2">
        <v>45</v>
      </c>
      <c r="Y2419" s="2" t="s">
        <v>1847</v>
      </c>
      <c r="Z2419" s="2" t="s">
        <v>2445</v>
      </c>
      <c r="AA2419" s="2" t="s">
        <v>41</v>
      </c>
      <c r="AD2419" s="9" t="s">
        <v>1858</v>
      </c>
      <c r="AI2419" s="2" t="s">
        <v>2400</v>
      </c>
      <c r="AN2419" s="2" t="s">
        <v>2400</v>
      </c>
    </row>
    <row r="2420" spans="1:40" x14ac:dyDescent="0.2">
      <c r="A2420" s="2">
        <v>974</v>
      </c>
      <c r="B2420" s="2">
        <v>974</v>
      </c>
      <c r="C2420" s="2">
        <v>316</v>
      </c>
      <c r="D2420" s="2" t="s">
        <v>1855</v>
      </c>
      <c r="E2420" s="2" t="s">
        <v>42</v>
      </c>
      <c r="F2420" s="2" t="s">
        <v>2446</v>
      </c>
      <c r="J2420" s="2" t="s">
        <v>30</v>
      </c>
      <c r="K2420" s="2" t="s">
        <v>35</v>
      </c>
      <c r="L2420" s="2" t="s">
        <v>2583</v>
      </c>
      <c r="M2420" s="2" t="s">
        <v>87</v>
      </c>
      <c r="N2420" s="10">
        <f t="shared" si="0"/>
        <v>2018</v>
      </c>
      <c r="O2420" s="9" t="s">
        <v>2564</v>
      </c>
      <c r="P2420" s="2">
        <v>50.111944000000001</v>
      </c>
      <c r="Q2420" s="2">
        <v>-4.5008330000000001</v>
      </c>
      <c r="R2420" s="11">
        <v>94.2</v>
      </c>
      <c r="S2420" s="2">
        <v>94.2</v>
      </c>
      <c r="T2420" s="2" t="s">
        <v>1846</v>
      </c>
      <c r="U2420" s="2" t="s">
        <v>40</v>
      </c>
      <c r="V2420" s="2" t="s">
        <v>41</v>
      </c>
      <c r="X2420" s="2">
        <v>25</v>
      </c>
      <c r="Y2420" s="2" t="s">
        <v>1847</v>
      </c>
      <c r="Z2420" s="2" t="s">
        <v>2445</v>
      </c>
      <c r="AA2420" s="2" t="s">
        <v>41</v>
      </c>
      <c r="AD2420" s="9" t="s">
        <v>1858</v>
      </c>
      <c r="AI2420" s="2" t="s">
        <v>2400</v>
      </c>
      <c r="AN2420" s="2" t="s">
        <v>2400</v>
      </c>
    </row>
    <row r="2421" spans="1:40" x14ac:dyDescent="0.2">
      <c r="A2421" s="2">
        <v>992</v>
      </c>
      <c r="B2421" s="2">
        <v>992</v>
      </c>
      <c r="C2421" s="2">
        <v>316</v>
      </c>
      <c r="D2421" s="2" t="s">
        <v>1855</v>
      </c>
      <c r="E2421" s="2" t="s">
        <v>42</v>
      </c>
      <c r="F2421" s="2" t="s">
        <v>2447</v>
      </c>
      <c r="J2421" s="2" t="s">
        <v>30</v>
      </c>
      <c r="K2421" s="2" t="s">
        <v>2219</v>
      </c>
      <c r="L2421" s="2" t="s">
        <v>2583</v>
      </c>
      <c r="M2421" s="2" t="s">
        <v>87</v>
      </c>
      <c r="N2421" s="10">
        <f t="shared" si="0"/>
        <v>2018</v>
      </c>
      <c r="O2421" s="9" t="s">
        <v>2565</v>
      </c>
      <c r="P2421" s="2">
        <v>50.114443999999999</v>
      </c>
      <c r="Q2421" s="2">
        <v>-4.5169439999999996</v>
      </c>
      <c r="R2421" s="11">
        <v>94.2</v>
      </c>
      <c r="S2421" s="2">
        <v>94.2</v>
      </c>
      <c r="T2421" s="2" t="s">
        <v>1846</v>
      </c>
      <c r="U2421" s="2" t="s">
        <v>40</v>
      </c>
      <c r="V2421" s="2" t="s">
        <v>41</v>
      </c>
      <c r="X2421" s="2">
        <v>25</v>
      </c>
      <c r="Y2421" s="2" t="s">
        <v>1847</v>
      </c>
      <c r="Z2421" s="2" t="s">
        <v>2445</v>
      </c>
      <c r="AA2421" s="2" t="s">
        <v>41</v>
      </c>
      <c r="AD2421" s="9" t="s">
        <v>1858</v>
      </c>
      <c r="AI2421" s="2" t="s">
        <v>2400</v>
      </c>
      <c r="AN2421" s="2" t="s">
        <v>2400</v>
      </c>
    </row>
    <row r="2422" spans="1:40" x14ac:dyDescent="0.2">
      <c r="A2422" s="2">
        <v>1092</v>
      </c>
      <c r="B2422" s="2">
        <v>1092</v>
      </c>
      <c r="C2422" s="2">
        <v>316</v>
      </c>
      <c r="D2422" s="2" t="s">
        <v>1855</v>
      </c>
      <c r="E2422" s="2" t="s">
        <v>42</v>
      </c>
      <c r="F2422" s="2" t="s">
        <v>2448</v>
      </c>
      <c r="J2422" s="2" t="s">
        <v>30</v>
      </c>
      <c r="K2422" s="2" t="s">
        <v>35</v>
      </c>
      <c r="L2422" s="2" t="s">
        <v>44</v>
      </c>
      <c r="M2422" s="2" t="s">
        <v>87</v>
      </c>
      <c r="N2422" s="10">
        <f t="shared" si="0"/>
        <v>2018</v>
      </c>
      <c r="O2422" s="9" t="s">
        <v>2548</v>
      </c>
      <c r="P2422" s="2">
        <v>43</v>
      </c>
      <c r="Q2422" s="2">
        <v>-70.033332999999999</v>
      </c>
      <c r="R2422" s="11">
        <f t="shared" ref="R2422" si="6">S2422*2.54</f>
        <v>116.84</v>
      </c>
      <c r="S2422" s="2">
        <v>46</v>
      </c>
      <c r="T2422" s="2" t="s">
        <v>1850</v>
      </c>
      <c r="U2422" s="2" t="s">
        <v>40</v>
      </c>
      <c r="V2422" s="2" t="s">
        <v>149</v>
      </c>
      <c r="X2422" s="2" t="s">
        <v>2400</v>
      </c>
      <c r="AD2422" s="9" t="s">
        <v>1858</v>
      </c>
      <c r="AI2422" s="2" t="s">
        <v>2400</v>
      </c>
      <c r="AN2422" s="2" t="s">
        <v>2400</v>
      </c>
    </row>
    <row r="2423" spans="1:40" x14ac:dyDescent="0.2">
      <c r="A2423" s="2">
        <v>1093</v>
      </c>
      <c r="B2423" s="2">
        <v>1093</v>
      </c>
      <c r="C2423" s="2">
        <v>316</v>
      </c>
      <c r="D2423" s="2" t="s">
        <v>1855</v>
      </c>
      <c r="E2423" s="2" t="s">
        <v>42</v>
      </c>
      <c r="F2423" s="2" t="s">
        <v>2449</v>
      </c>
      <c r="J2423" s="2" t="s">
        <v>30</v>
      </c>
      <c r="K2423" s="2" t="s">
        <v>35</v>
      </c>
      <c r="L2423" s="2" t="s">
        <v>2583</v>
      </c>
      <c r="M2423" s="2" t="s">
        <v>87</v>
      </c>
      <c r="N2423" s="10">
        <f t="shared" si="0"/>
        <v>2019</v>
      </c>
      <c r="O2423" s="9" t="s">
        <v>2566</v>
      </c>
      <c r="P2423" s="2">
        <v>50.554167</v>
      </c>
      <c r="Q2423" s="2">
        <v>-1.2275</v>
      </c>
      <c r="R2423" s="11">
        <v>190.95</v>
      </c>
      <c r="S2423" s="2">
        <v>190.95</v>
      </c>
      <c r="T2423" s="2" t="s">
        <v>1846</v>
      </c>
      <c r="U2423" s="2" t="s">
        <v>40</v>
      </c>
      <c r="V2423" s="2" t="s">
        <v>41</v>
      </c>
      <c r="X2423" s="2">
        <v>170</v>
      </c>
      <c r="Y2423" s="2" t="s">
        <v>1847</v>
      </c>
      <c r="Z2423" s="2" t="s">
        <v>2445</v>
      </c>
      <c r="AA2423" s="2" t="s">
        <v>41</v>
      </c>
      <c r="AD2423" s="9" t="s">
        <v>1858</v>
      </c>
      <c r="AI2423" s="2" t="s">
        <v>2400</v>
      </c>
      <c r="AN2423" s="2" t="s">
        <v>2400</v>
      </c>
    </row>
    <row r="2424" spans="1:40" x14ac:dyDescent="0.2">
      <c r="A2424" s="2">
        <v>1094</v>
      </c>
      <c r="B2424" s="2">
        <v>1094</v>
      </c>
      <c r="C2424" s="2">
        <v>316</v>
      </c>
      <c r="D2424" s="2" t="s">
        <v>1855</v>
      </c>
      <c r="E2424" s="2" t="s">
        <v>42</v>
      </c>
      <c r="F2424" s="2" t="s">
        <v>2450</v>
      </c>
      <c r="J2424" s="2" t="s">
        <v>30</v>
      </c>
      <c r="K2424" s="2" t="s">
        <v>35</v>
      </c>
      <c r="L2424" s="2" t="s">
        <v>2583</v>
      </c>
      <c r="M2424" s="2" t="s">
        <v>87</v>
      </c>
      <c r="N2424" s="10">
        <f t="shared" si="0"/>
        <v>2019</v>
      </c>
      <c r="O2424" s="9" t="s">
        <v>2567</v>
      </c>
      <c r="P2424" s="2">
        <v>50.554167</v>
      </c>
      <c r="Q2424" s="2">
        <v>-1.2275</v>
      </c>
      <c r="R2424" s="11">
        <v>223.33</v>
      </c>
      <c r="S2424" s="2">
        <v>223.33</v>
      </c>
      <c r="T2424" s="2" t="s">
        <v>1846</v>
      </c>
      <c r="U2424" s="2" t="s">
        <v>40</v>
      </c>
      <c r="V2424" s="2" t="s">
        <v>41</v>
      </c>
      <c r="X2424" s="2">
        <v>260</v>
      </c>
      <c r="Y2424" s="2" t="s">
        <v>1847</v>
      </c>
      <c r="Z2424" s="2" t="s">
        <v>2445</v>
      </c>
      <c r="AA2424" s="2" t="s">
        <v>41</v>
      </c>
      <c r="AD2424" s="9" t="s">
        <v>1858</v>
      </c>
      <c r="AI2424" s="2" t="s">
        <v>2400</v>
      </c>
      <c r="AN2424" s="2" t="s">
        <v>2400</v>
      </c>
    </row>
    <row r="2425" spans="1:40" x14ac:dyDescent="0.2">
      <c r="A2425" s="2">
        <v>1095</v>
      </c>
      <c r="B2425" s="2">
        <v>1095</v>
      </c>
      <c r="C2425" s="2">
        <v>316</v>
      </c>
      <c r="D2425" s="2" t="s">
        <v>1855</v>
      </c>
      <c r="E2425" s="2" t="s">
        <v>42</v>
      </c>
      <c r="F2425" s="2" t="s">
        <v>2451</v>
      </c>
      <c r="J2425" s="2" t="s">
        <v>30</v>
      </c>
      <c r="K2425" s="2" t="s">
        <v>35</v>
      </c>
      <c r="L2425" s="2" t="s">
        <v>2583</v>
      </c>
      <c r="M2425" s="2" t="s">
        <v>87</v>
      </c>
      <c r="N2425" s="10">
        <f t="shared" si="0"/>
        <v>2019</v>
      </c>
      <c r="O2425" s="9" t="s">
        <v>2568</v>
      </c>
      <c r="P2425" s="2">
        <v>50.554167</v>
      </c>
      <c r="Q2425" s="2">
        <v>-1.2275</v>
      </c>
      <c r="R2425" s="11">
        <v>167.94</v>
      </c>
      <c r="S2425" s="2">
        <v>167.94</v>
      </c>
      <c r="T2425" s="2" t="s">
        <v>1846</v>
      </c>
      <c r="U2425" s="2" t="s">
        <v>40</v>
      </c>
      <c r="V2425" s="2" t="s">
        <v>41</v>
      </c>
      <c r="X2425" s="2">
        <v>120</v>
      </c>
      <c r="Y2425" s="2" t="s">
        <v>1847</v>
      </c>
      <c r="Z2425" s="2" t="s">
        <v>2445</v>
      </c>
      <c r="AA2425" s="2" t="s">
        <v>41</v>
      </c>
      <c r="AD2425" s="9" t="s">
        <v>1858</v>
      </c>
      <c r="AI2425" s="2" t="s">
        <v>2400</v>
      </c>
      <c r="AN2425" s="2" t="s">
        <v>2400</v>
      </c>
    </row>
    <row r="2426" spans="1:40" x14ac:dyDescent="0.2">
      <c r="A2426" s="2">
        <v>1096</v>
      </c>
      <c r="B2426" s="2">
        <v>1096</v>
      </c>
      <c r="C2426" s="2">
        <v>316</v>
      </c>
      <c r="D2426" s="2" t="s">
        <v>1855</v>
      </c>
      <c r="E2426" s="2" t="s">
        <v>42</v>
      </c>
      <c r="F2426" s="2" t="s">
        <v>2452</v>
      </c>
      <c r="J2426" s="2" t="s">
        <v>30</v>
      </c>
      <c r="K2426" s="2" t="s">
        <v>35</v>
      </c>
      <c r="L2426" s="2" t="s">
        <v>2583</v>
      </c>
      <c r="M2426" s="2" t="s">
        <v>87</v>
      </c>
      <c r="N2426" s="10">
        <f t="shared" si="0"/>
        <v>2019</v>
      </c>
      <c r="O2426" s="9" t="s">
        <v>2569</v>
      </c>
      <c r="P2426" s="2">
        <v>50.554167</v>
      </c>
      <c r="Q2426" s="2">
        <v>-1.2275</v>
      </c>
      <c r="R2426" s="11">
        <v>273.37</v>
      </c>
      <c r="S2426" s="2">
        <v>273.37</v>
      </c>
      <c r="T2426" s="2" t="s">
        <v>1846</v>
      </c>
      <c r="U2426" s="2" t="s">
        <v>40</v>
      </c>
      <c r="V2426" s="2" t="s">
        <v>41</v>
      </c>
      <c r="X2426" s="2">
        <v>450</v>
      </c>
      <c r="Y2426" s="2" t="s">
        <v>1847</v>
      </c>
      <c r="Z2426" s="2" t="s">
        <v>2445</v>
      </c>
      <c r="AA2426" s="2" t="s">
        <v>41</v>
      </c>
      <c r="AD2426" s="9" t="s">
        <v>1858</v>
      </c>
      <c r="AI2426" s="2" t="s">
        <v>2400</v>
      </c>
      <c r="AN2426" s="2" t="s">
        <v>2400</v>
      </c>
    </row>
    <row r="2427" spans="1:40" x14ac:dyDescent="0.2">
      <c r="A2427" s="2">
        <v>1146</v>
      </c>
      <c r="B2427" s="2">
        <v>1146</v>
      </c>
      <c r="C2427" s="2">
        <v>316</v>
      </c>
      <c r="D2427" s="2" t="s">
        <v>1855</v>
      </c>
      <c r="E2427" s="2" t="s">
        <v>42</v>
      </c>
      <c r="F2427" s="2" t="s">
        <v>2453</v>
      </c>
      <c r="J2427" s="2" t="s">
        <v>30</v>
      </c>
      <c r="K2427" s="2" t="s">
        <v>2219</v>
      </c>
      <c r="L2427" s="2" t="s">
        <v>44</v>
      </c>
      <c r="M2427" s="2" t="s">
        <v>38</v>
      </c>
      <c r="N2427" s="10">
        <f t="shared" si="0"/>
        <v>2018</v>
      </c>
      <c r="O2427" s="9" t="s">
        <v>2570</v>
      </c>
      <c r="P2427" s="2">
        <v>42.912222</v>
      </c>
      <c r="Q2427" s="2">
        <v>-68.204999999999998</v>
      </c>
      <c r="R2427" s="11">
        <v>183</v>
      </c>
      <c r="S2427" s="2">
        <v>183</v>
      </c>
      <c r="T2427" s="2" t="s">
        <v>1846</v>
      </c>
      <c r="U2427" s="2" t="s">
        <v>40</v>
      </c>
      <c r="V2427" s="2" t="s">
        <v>41</v>
      </c>
      <c r="X2427" s="2" t="s">
        <v>2400</v>
      </c>
      <c r="AD2427" s="9" t="s">
        <v>1858</v>
      </c>
      <c r="AI2427" s="2" t="s">
        <v>2400</v>
      </c>
      <c r="AN2427" s="2" t="s">
        <v>2400</v>
      </c>
    </row>
    <row r="2428" spans="1:40" x14ac:dyDescent="0.2">
      <c r="A2428" s="2">
        <v>1147</v>
      </c>
      <c r="B2428" s="2">
        <v>1147</v>
      </c>
      <c r="C2428" s="2">
        <v>316</v>
      </c>
      <c r="D2428" s="2" t="s">
        <v>1855</v>
      </c>
      <c r="E2428" s="2" t="s">
        <v>42</v>
      </c>
      <c r="F2428" s="2" t="s">
        <v>2454</v>
      </c>
      <c r="J2428" s="2" t="s">
        <v>30</v>
      </c>
      <c r="K2428" s="2" t="s">
        <v>2219</v>
      </c>
      <c r="L2428" s="2" t="s">
        <v>44</v>
      </c>
      <c r="M2428" s="2" t="s">
        <v>38</v>
      </c>
      <c r="N2428" s="10">
        <f t="shared" si="0"/>
        <v>2018</v>
      </c>
      <c r="O2428" s="9" t="s">
        <v>2571</v>
      </c>
      <c r="P2428" s="2">
        <v>42.370832999999998</v>
      </c>
      <c r="Q2428" s="2">
        <v>-70.466667000000001</v>
      </c>
      <c r="R2428" s="11">
        <f t="shared" si="2"/>
        <v>182.88</v>
      </c>
      <c r="S2428" s="2">
        <v>6</v>
      </c>
      <c r="T2428" s="2" t="s">
        <v>1851</v>
      </c>
      <c r="U2428" s="2" t="s">
        <v>52</v>
      </c>
      <c r="V2428" s="2" t="s">
        <v>41</v>
      </c>
      <c r="X2428" s="2" t="s">
        <v>2400</v>
      </c>
      <c r="AD2428" s="9" t="s">
        <v>1858</v>
      </c>
      <c r="AI2428" s="2" t="s">
        <v>2400</v>
      </c>
      <c r="AN2428" s="2" t="s">
        <v>2400</v>
      </c>
    </row>
    <row r="2429" spans="1:40" x14ac:dyDescent="0.2">
      <c r="A2429" s="2">
        <v>1148</v>
      </c>
      <c r="B2429" s="2">
        <v>1148</v>
      </c>
      <c r="C2429" s="2">
        <v>316</v>
      </c>
      <c r="D2429" s="2" t="s">
        <v>1855</v>
      </c>
      <c r="E2429" s="2" t="s">
        <v>42</v>
      </c>
      <c r="F2429" s="2" t="s">
        <v>2455</v>
      </c>
      <c r="J2429" s="2" t="s">
        <v>30</v>
      </c>
      <c r="K2429" s="2" t="s">
        <v>149</v>
      </c>
      <c r="L2429" s="2" t="s">
        <v>44</v>
      </c>
      <c r="M2429" s="2" t="s">
        <v>38</v>
      </c>
      <c r="N2429" s="10">
        <f t="shared" si="0"/>
        <v>2018</v>
      </c>
      <c r="O2429" s="9" t="s">
        <v>2572</v>
      </c>
      <c r="P2429" s="2">
        <v>43.073056000000001</v>
      </c>
      <c r="Q2429" s="2">
        <v>-67.733333000000002</v>
      </c>
      <c r="R2429" s="11">
        <f t="shared" si="2"/>
        <v>137.16</v>
      </c>
      <c r="S2429" s="2">
        <v>4.5</v>
      </c>
      <c r="T2429" s="2" t="s">
        <v>1851</v>
      </c>
      <c r="U2429" s="2" t="s">
        <v>52</v>
      </c>
      <c r="V2429" s="2" t="s">
        <v>41</v>
      </c>
      <c r="X2429" s="2" t="s">
        <v>2400</v>
      </c>
      <c r="AD2429" s="9" t="s">
        <v>1858</v>
      </c>
      <c r="AI2429" s="2" t="s">
        <v>2400</v>
      </c>
      <c r="AN2429" s="2" t="s">
        <v>2400</v>
      </c>
    </row>
    <row r="2430" spans="1:40" x14ac:dyDescent="0.2">
      <c r="A2430" s="2">
        <v>1229</v>
      </c>
      <c r="B2430" s="2">
        <v>1229</v>
      </c>
      <c r="C2430" s="2">
        <v>316</v>
      </c>
      <c r="D2430" s="2" t="s">
        <v>1855</v>
      </c>
      <c r="E2430" s="2" t="s">
        <v>42</v>
      </c>
      <c r="F2430" s="2" t="s">
        <v>2456</v>
      </c>
      <c r="J2430" s="2" t="s">
        <v>30</v>
      </c>
      <c r="K2430" s="2" t="s">
        <v>149</v>
      </c>
      <c r="L2430" s="2" t="s">
        <v>44</v>
      </c>
      <c r="M2430" s="2" t="s">
        <v>87</v>
      </c>
      <c r="N2430" s="10">
        <f t="shared" si="0"/>
        <v>2018</v>
      </c>
      <c r="O2430" s="9" t="s">
        <v>2573</v>
      </c>
      <c r="P2430" s="2">
        <v>43.753889000000001</v>
      </c>
      <c r="Q2430" s="2">
        <v>-69.339167000000003</v>
      </c>
      <c r="R2430" s="11">
        <f t="shared" si="2"/>
        <v>121.92</v>
      </c>
      <c r="S2430" s="2">
        <v>4</v>
      </c>
      <c r="T2430" s="2" t="s">
        <v>1851</v>
      </c>
      <c r="U2430" s="2" t="s">
        <v>52</v>
      </c>
      <c r="V2430" s="2" t="s">
        <v>41</v>
      </c>
      <c r="X2430" s="2" t="s">
        <v>2400</v>
      </c>
      <c r="AD2430" s="9" t="s">
        <v>1858</v>
      </c>
      <c r="AI2430" s="2" t="s">
        <v>2400</v>
      </c>
      <c r="AN2430" s="2" t="s">
        <v>2400</v>
      </c>
    </row>
    <row r="2431" spans="1:40" x14ac:dyDescent="0.2">
      <c r="A2431" s="2">
        <v>1238</v>
      </c>
      <c r="B2431" s="2">
        <v>1238</v>
      </c>
      <c r="C2431" s="2">
        <v>316</v>
      </c>
      <c r="D2431" s="2" t="s">
        <v>1855</v>
      </c>
      <c r="E2431" s="2" t="s">
        <v>42</v>
      </c>
      <c r="F2431" s="2" t="s">
        <v>2457</v>
      </c>
      <c r="J2431" s="2" t="s">
        <v>30</v>
      </c>
      <c r="K2431" s="2" t="s">
        <v>2219</v>
      </c>
      <c r="L2431" s="2" t="s">
        <v>44</v>
      </c>
      <c r="M2431" s="2" t="s">
        <v>87</v>
      </c>
      <c r="N2431" s="10">
        <f t="shared" si="0"/>
        <v>2018</v>
      </c>
      <c r="O2431" s="9" t="s">
        <v>2555</v>
      </c>
      <c r="P2431" s="2">
        <v>42.05</v>
      </c>
      <c r="Q2431" s="2">
        <v>-70.066666999999995</v>
      </c>
      <c r="R2431" s="11">
        <v>220</v>
      </c>
      <c r="S2431" s="2">
        <v>220</v>
      </c>
      <c r="T2431" s="2" t="s">
        <v>1846</v>
      </c>
      <c r="U2431" s="2" t="s">
        <v>40</v>
      </c>
      <c r="V2431" s="2" t="s">
        <v>149</v>
      </c>
      <c r="X2431" s="2" t="s">
        <v>2400</v>
      </c>
      <c r="AD2431" s="9" t="s">
        <v>1858</v>
      </c>
      <c r="AI2431" s="2" t="s">
        <v>2400</v>
      </c>
      <c r="AN2431" s="2" t="s">
        <v>2400</v>
      </c>
    </row>
    <row r="2432" spans="1:40" x14ac:dyDescent="0.2">
      <c r="A2432" s="2">
        <v>1240</v>
      </c>
      <c r="B2432" s="2">
        <v>1240</v>
      </c>
      <c r="C2432" s="2">
        <v>316</v>
      </c>
      <c r="D2432" s="2" t="s">
        <v>1855</v>
      </c>
      <c r="E2432" s="2" t="s">
        <v>42</v>
      </c>
      <c r="F2432" s="2" t="s">
        <v>2458</v>
      </c>
      <c r="J2432" s="2" t="s">
        <v>30</v>
      </c>
      <c r="K2432" s="2" t="s">
        <v>2219</v>
      </c>
      <c r="L2432" s="2" t="s">
        <v>44</v>
      </c>
      <c r="M2432" s="2" t="s">
        <v>87</v>
      </c>
      <c r="N2432" s="10">
        <f t="shared" si="0"/>
        <v>2018</v>
      </c>
      <c r="O2432" s="9" t="s">
        <v>2555</v>
      </c>
      <c r="P2432" s="2">
        <v>42.05</v>
      </c>
      <c r="Q2432" s="2">
        <v>-70.066666999999995</v>
      </c>
      <c r="R2432" s="11">
        <v>210</v>
      </c>
      <c r="S2432" s="2">
        <v>210</v>
      </c>
      <c r="T2432" s="2" t="s">
        <v>1846</v>
      </c>
      <c r="U2432" s="2" t="s">
        <v>40</v>
      </c>
      <c r="V2432" s="2" t="s">
        <v>149</v>
      </c>
      <c r="X2432" s="2" t="s">
        <v>2400</v>
      </c>
      <c r="AD2432" s="9" t="s">
        <v>1858</v>
      </c>
      <c r="AI2432" s="2" t="s">
        <v>2400</v>
      </c>
      <c r="AN2432" s="2" t="s">
        <v>2400</v>
      </c>
    </row>
    <row r="2433" spans="1:41" x14ac:dyDescent="0.2">
      <c r="A2433" s="2">
        <v>1298</v>
      </c>
      <c r="B2433" s="2">
        <v>1298</v>
      </c>
      <c r="C2433" s="2">
        <v>316</v>
      </c>
      <c r="D2433" s="2" t="s">
        <v>1855</v>
      </c>
      <c r="E2433" s="2" t="s">
        <v>42</v>
      </c>
      <c r="F2433" s="2" t="s">
        <v>2459</v>
      </c>
      <c r="J2433" s="2" t="s">
        <v>30</v>
      </c>
      <c r="K2433" s="2" t="s">
        <v>149</v>
      </c>
      <c r="L2433" s="2" t="s">
        <v>44</v>
      </c>
      <c r="M2433" s="2" t="s">
        <v>87</v>
      </c>
      <c r="N2433" s="10">
        <f t="shared" si="0"/>
        <v>2018</v>
      </c>
      <c r="O2433" s="9" t="s">
        <v>2574</v>
      </c>
      <c r="P2433" s="2">
        <v>43.666666999999997</v>
      </c>
      <c r="Q2433" s="2">
        <v>-69.333332999999996</v>
      </c>
      <c r="R2433" s="11">
        <f t="shared" ref="R2433" si="7">S2433*2.54</f>
        <v>119.38</v>
      </c>
      <c r="S2433" s="2">
        <v>47</v>
      </c>
      <c r="T2433" s="2" t="s">
        <v>1850</v>
      </c>
      <c r="U2433" s="2" t="s">
        <v>40</v>
      </c>
      <c r="V2433" s="2" t="s">
        <v>149</v>
      </c>
      <c r="X2433" s="2" t="s">
        <v>2400</v>
      </c>
      <c r="AD2433" s="9" t="s">
        <v>1858</v>
      </c>
      <c r="AI2433" s="2" t="s">
        <v>2400</v>
      </c>
      <c r="AN2433" s="2" t="s">
        <v>2400</v>
      </c>
    </row>
    <row r="2434" spans="1:41" x14ac:dyDescent="0.2">
      <c r="A2434" s="2">
        <v>1422</v>
      </c>
      <c r="B2434" s="2">
        <v>1422</v>
      </c>
      <c r="C2434" s="2">
        <v>316</v>
      </c>
      <c r="D2434" s="2" t="s">
        <v>1855</v>
      </c>
      <c r="E2434" s="2" t="s">
        <v>42</v>
      </c>
      <c r="F2434" s="2" t="s">
        <v>2460</v>
      </c>
      <c r="J2434" s="2" t="s">
        <v>30</v>
      </c>
      <c r="K2434" s="2" t="s">
        <v>35</v>
      </c>
      <c r="L2434" s="2" t="s">
        <v>44</v>
      </c>
      <c r="M2434" s="2" t="s">
        <v>87</v>
      </c>
      <c r="N2434" s="10">
        <f t="shared" si="0"/>
        <v>2019</v>
      </c>
      <c r="O2434" s="9" t="s">
        <v>2575</v>
      </c>
      <c r="P2434" s="2">
        <v>43.359166999999999</v>
      </c>
      <c r="Q2434" s="2">
        <v>-70.129444000000007</v>
      </c>
      <c r="R2434" s="11">
        <f t="shared" si="2"/>
        <v>121.92</v>
      </c>
      <c r="S2434" s="2">
        <v>4</v>
      </c>
      <c r="T2434" s="2" t="s">
        <v>1851</v>
      </c>
      <c r="U2434" s="2" t="s">
        <v>52</v>
      </c>
      <c r="V2434" s="2" t="s">
        <v>41</v>
      </c>
      <c r="X2434" s="2" t="s">
        <v>2400</v>
      </c>
      <c r="AD2434" s="9" t="s">
        <v>1858</v>
      </c>
      <c r="AI2434" s="2" t="s">
        <v>2400</v>
      </c>
      <c r="AN2434" s="2" t="s">
        <v>2400</v>
      </c>
    </row>
    <row r="2435" spans="1:41" x14ac:dyDescent="0.2">
      <c r="A2435" s="2">
        <v>1423</v>
      </c>
      <c r="B2435" s="2">
        <v>1423</v>
      </c>
      <c r="C2435" s="2">
        <v>316</v>
      </c>
      <c r="D2435" s="2" t="s">
        <v>1855</v>
      </c>
      <c r="E2435" s="2" t="s">
        <v>42</v>
      </c>
      <c r="F2435" s="2" t="s">
        <v>2461</v>
      </c>
      <c r="J2435" s="2" t="s">
        <v>30</v>
      </c>
      <c r="K2435" s="2" t="s">
        <v>35</v>
      </c>
      <c r="L2435" s="2" t="s">
        <v>44</v>
      </c>
      <c r="M2435" s="2" t="s">
        <v>87</v>
      </c>
      <c r="N2435" s="10">
        <f t="shared" si="0"/>
        <v>2019</v>
      </c>
      <c r="O2435" s="9" t="s">
        <v>2576</v>
      </c>
      <c r="P2435" s="2">
        <v>43.211944000000003</v>
      </c>
      <c r="Q2435" s="2">
        <v>-70.131666999999993</v>
      </c>
      <c r="R2435" s="11">
        <f t="shared" si="2"/>
        <v>121.92</v>
      </c>
      <c r="S2435" s="2">
        <v>4</v>
      </c>
      <c r="T2435" s="2" t="s">
        <v>1851</v>
      </c>
      <c r="U2435" s="2" t="s">
        <v>52</v>
      </c>
      <c r="V2435" s="2" t="s">
        <v>41</v>
      </c>
      <c r="X2435" s="2" t="s">
        <v>2400</v>
      </c>
      <c r="AD2435" s="9" t="s">
        <v>1858</v>
      </c>
      <c r="AI2435" s="2" t="s">
        <v>2400</v>
      </c>
      <c r="AN2435" s="2" t="s">
        <v>2400</v>
      </c>
    </row>
    <row r="2436" spans="1:41" x14ac:dyDescent="0.2">
      <c r="A2436" s="2">
        <v>1424</v>
      </c>
      <c r="B2436" s="2">
        <v>1424</v>
      </c>
      <c r="C2436" s="2">
        <v>316</v>
      </c>
      <c r="D2436" s="2" t="s">
        <v>1855</v>
      </c>
      <c r="E2436" s="2" t="s">
        <v>42</v>
      </c>
      <c r="F2436" s="2" t="s">
        <v>2462</v>
      </c>
      <c r="J2436" s="2" t="s">
        <v>30</v>
      </c>
      <c r="K2436" s="2" t="s">
        <v>35</v>
      </c>
      <c r="L2436" s="2" t="s">
        <v>44</v>
      </c>
      <c r="M2436" s="2" t="s">
        <v>87</v>
      </c>
      <c r="N2436" s="10">
        <f t="shared" si="0"/>
        <v>2019</v>
      </c>
      <c r="O2436" s="9" t="s">
        <v>2577</v>
      </c>
      <c r="P2436" s="2">
        <v>43.363056</v>
      </c>
      <c r="Q2436" s="2">
        <v>-70.126666999999998</v>
      </c>
      <c r="R2436" s="11">
        <f t="shared" si="2"/>
        <v>137.16</v>
      </c>
      <c r="S2436" s="2">
        <v>4.5</v>
      </c>
      <c r="T2436" s="2" t="s">
        <v>1851</v>
      </c>
      <c r="U2436" s="2" t="s">
        <v>52</v>
      </c>
      <c r="V2436" s="2" t="s">
        <v>41</v>
      </c>
      <c r="X2436" s="2" t="s">
        <v>2400</v>
      </c>
      <c r="AD2436" s="9" t="s">
        <v>1858</v>
      </c>
      <c r="AI2436" s="2" t="s">
        <v>2400</v>
      </c>
      <c r="AN2436" s="2" t="s">
        <v>2400</v>
      </c>
    </row>
    <row r="2437" spans="1:41" x14ac:dyDescent="0.2">
      <c r="A2437" s="2">
        <v>1425</v>
      </c>
      <c r="B2437" s="2">
        <v>1425</v>
      </c>
      <c r="C2437" s="2">
        <v>316</v>
      </c>
      <c r="D2437" s="2" t="s">
        <v>1855</v>
      </c>
      <c r="E2437" s="2" t="s">
        <v>42</v>
      </c>
      <c r="F2437" s="2" t="s">
        <v>2463</v>
      </c>
      <c r="J2437" s="2" t="s">
        <v>30</v>
      </c>
      <c r="K2437" s="2" t="s">
        <v>35</v>
      </c>
      <c r="L2437" s="2" t="s">
        <v>44</v>
      </c>
      <c r="M2437" s="2" t="s">
        <v>87</v>
      </c>
      <c r="N2437" s="10">
        <f t="shared" si="0"/>
        <v>2019</v>
      </c>
      <c r="O2437" s="9" t="s">
        <v>2575</v>
      </c>
      <c r="P2437" s="2">
        <v>43.359721999999998</v>
      </c>
      <c r="Q2437" s="2">
        <v>-70.129722000000001</v>
      </c>
      <c r="R2437" s="11">
        <f t="shared" si="2"/>
        <v>121.92</v>
      </c>
      <c r="S2437" s="2">
        <v>4</v>
      </c>
      <c r="T2437" s="2" t="s">
        <v>1851</v>
      </c>
      <c r="U2437" s="2" t="s">
        <v>52</v>
      </c>
      <c r="V2437" s="2" t="s">
        <v>41</v>
      </c>
      <c r="X2437" s="2" t="s">
        <v>2400</v>
      </c>
      <c r="AD2437" s="9" t="s">
        <v>1858</v>
      </c>
      <c r="AI2437" s="2" t="s">
        <v>2400</v>
      </c>
      <c r="AN2437" s="2" t="s">
        <v>2400</v>
      </c>
    </row>
    <row r="2438" spans="1:41" x14ac:dyDescent="0.2">
      <c r="A2438" s="2">
        <v>1522</v>
      </c>
      <c r="B2438" s="2">
        <v>1522</v>
      </c>
      <c r="C2438" s="2">
        <v>316</v>
      </c>
      <c r="D2438" s="2" t="s">
        <v>1855</v>
      </c>
      <c r="E2438" s="2" t="s">
        <v>42</v>
      </c>
      <c r="F2438" s="2" t="s">
        <v>2464</v>
      </c>
      <c r="J2438" s="2" t="s">
        <v>30</v>
      </c>
      <c r="K2438" s="2" t="s">
        <v>149</v>
      </c>
      <c r="L2438" s="2" t="s">
        <v>44</v>
      </c>
      <c r="M2438" s="2" t="s">
        <v>87</v>
      </c>
      <c r="N2438" s="10">
        <f t="shared" si="0"/>
        <v>2019</v>
      </c>
      <c r="O2438" s="9" t="s">
        <v>2578</v>
      </c>
      <c r="P2438" s="2">
        <v>42.093055999999997</v>
      </c>
      <c r="Q2438" s="2">
        <v>-70.035832999999997</v>
      </c>
      <c r="R2438" s="11">
        <v>96</v>
      </c>
      <c r="S2438" s="2">
        <v>96</v>
      </c>
      <c r="T2438" s="2" t="s">
        <v>1846</v>
      </c>
      <c r="U2438" s="2" t="s">
        <v>40</v>
      </c>
      <c r="V2438" s="2" t="s">
        <v>149</v>
      </c>
      <c r="X2438" s="2" t="s">
        <v>2400</v>
      </c>
      <c r="AD2438" s="9" t="s">
        <v>1858</v>
      </c>
      <c r="AI2438" s="2" t="s">
        <v>2400</v>
      </c>
      <c r="AN2438" s="2" t="s">
        <v>2400</v>
      </c>
    </row>
    <row r="2439" spans="1:41" x14ac:dyDescent="0.2">
      <c r="A2439" s="2">
        <v>1523</v>
      </c>
      <c r="B2439" s="2">
        <v>1523</v>
      </c>
      <c r="C2439" s="2">
        <v>316</v>
      </c>
      <c r="D2439" s="2" t="s">
        <v>1855</v>
      </c>
      <c r="E2439" s="2" t="s">
        <v>42</v>
      </c>
      <c r="F2439" s="2" t="s">
        <v>2465</v>
      </c>
      <c r="J2439" s="2" t="s">
        <v>30</v>
      </c>
      <c r="K2439" s="2" t="s">
        <v>2219</v>
      </c>
      <c r="L2439" s="2" t="s">
        <v>44</v>
      </c>
      <c r="M2439" s="2" t="s">
        <v>87</v>
      </c>
      <c r="N2439" s="10">
        <f t="shared" si="0"/>
        <v>2019</v>
      </c>
      <c r="O2439" s="9" t="s">
        <v>2578</v>
      </c>
      <c r="P2439" s="2">
        <v>42.093055999999997</v>
      </c>
      <c r="Q2439" s="2">
        <v>-70.035556</v>
      </c>
      <c r="R2439" s="11">
        <v>86</v>
      </c>
      <c r="S2439" s="2">
        <v>86</v>
      </c>
      <c r="T2439" s="2" t="s">
        <v>1846</v>
      </c>
      <c r="U2439" s="2" t="s">
        <v>40</v>
      </c>
      <c r="V2439" s="2" t="s">
        <v>149</v>
      </c>
      <c r="X2439" s="2" t="s">
        <v>2400</v>
      </c>
      <c r="AD2439" s="9" t="s">
        <v>1858</v>
      </c>
      <c r="AI2439" s="2" t="s">
        <v>2400</v>
      </c>
      <c r="AN2439" s="2" t="s">
        <v>2400</v>
      </c>
    </row>
    <row r="2440" spans="1:41" x14ac:dyDescent="0.2">
      <c r="A2440" s="2">
        <v>1525</v>
      </c>
      <c r="B2440" s="2">
        <v>1525</v>
      </c>
      <c r="C2440" s="2">
        <v>316</v>
      </c>
      <c r="D2440" s="2" t="s">
        <v>1855</v>
      </c>
      <c r="E2440" s="2" t="s">
        <v>42</v>
      </c>
      <c r="F2440" s="2" t="s">
        <v>2466</v>
      </c>
      <c r="J2440" s="2" t="s">
        <v>30</v>
      </c>
      <c r="K2440" s="2" t="s">
        <v>2219</v>
      </c>
      <c r="L2440" s="2" t="s">
        <v>44</v>
      </c>
      <c r="M2440" s="2" t="s">
        <v>87</v>
      </c>
      <c r="N2440" s="10">
        <f t="shared" si="0"/>
        <v>2019</v>
      </c>
      <c r="O2440" s="9" t="s">
        <v>2579</v>
      </c>
      <c r="P2440" s="2">
        <v>41.322221999999996</v>
      </c>
      <c r="Q2440" s="2">
        <v>-69.672499999999999</v>
      </c>
      <c r="R2440" s="11">
        <f t="shared" ref="R2440:R2452" si="8">S2440*2.54</f>
        <v>220.98</v>
      </c>
      <c r="S2440" s="2">
        <v>87</v>
      </c>
      <c r="T2440" s="2" t="s">
        <v>1850</v>
      </c>
      <c r="U2440" s="2" t="s">
        <v>40</v>
      </c>
      <c r="V2440" s="2" t="s">
        <v>149</v>
      </c>
      <c r="X2440" s="2" t="s">
        <v>2400</v>
      </c>
      <c r="AD2440" s="9" t="s">
        <v>1858</v>
      </c>
      <c r="AI2440" s="2" t="s">
        <v>2400</v>
      </c>
      <c r="AN2440" s="2" t="s">
        <v>2400</v>
      </c>
    </row>
    <row r="2441" spans="1:41" x14ac:dyDescent="0.2">
      <c r="A2441" s="2">
        <v>1572</v>
      </c>
      <c r="B2441" s="2">
        <v>1572</v>
      </c>
      <c r="C2441" s="2">
        <v>316</v>
      </c>
      <c r="D2441" s="2" t="s">
        <v>1855</v>
      </c>
      <c r="E2441" s="2" t="s">
        <v>42</v>
      </c>
      <c r="F2441" s="2" t="s">
        <v>2467</v>
      </c>
      <c r="J2441" s="2" t="s">
        <v>30</v>
      </c>
      <c r="K2441" s="2" t="s">
        <v>149</v>
      </c>
      <c r="L2441" s="2" t="s">
        <v>55</v>
      </c>
      <c r="M2441" s="2" t="s">
        <v>87</v>
      </c>
      <c r="N2441" s="10">
        <f t="shared" si="0"/>
        <v>2019</v>
      </c>
      <c r="O2441" s="9" t="s">
        <v>2580</v>
      </c>
      <c r="P2441" s="2">
        <v>44.397778000000002</v>
      </c>
      <c r="Q2441" s="2">
        <v>-63.477221999999998</v>
      </c>
      <c r="R2441" s="11">
        <f t="shared" si="8"/>
        <v>106.68</v>
      </c>
      <c r="S2441" s="2">
        <v>42</v>
      </c>
      <c r="T2441" s="2" t="s">
        <v>1850</v>
      </c>
      <c r="U2441" s="2" t="s">
        <v>40</v>
      </c>
      <c r="V2441" s="2" t="s">
        <v>41</v>
      </c>
      <c r="X2441" s="2" t="s">
        <v>2400</v>
      </c>
      <c r="AD2441" s="9" t="s">
        <v>1858</v>
      </c>
      <c r="AI2441" s="2" t="s">
        <v>2400</v>
      </c>
      <c r="AN2441" s="2" t="s">
        <v>2400</v>
      </c>
    </row>
    <row r="2442" spans="1:41" x14ac:dyDescent="0.2">
      <c r="A2442" s="2">
        <v>1573</v>
      </c>
      <c r="B2442" s="2">
        <v>1573</v>
      </c>
      <c r="C2442" s="2">
        <v>316</v>
      </c>
      <c r="D2442" s="2" t="s">
        <v>1855</v>
      </c>
      <c r="E2442" s="2" t="s">
        <v>42</v>
      </c>
      <c r="F2442" s="2" t="s">
        <v>2468</v>
      </c>
      <c r="J2442" s="2" t="s">
        <v>30</v>
      </c>
      <c r="K2442" s="2" t="s">
        <v>149</v>
      </c>
      <c r="L2442" s="2" t="s">
        <v>55</v>
      </c>
      <c r="M2442" s="2" t="s">
        <v>87</v>
      </c>
      <c r="N2442" s="10">
        <f t="shared" si="0"/>
        <v>2019</v>
      </c>
      <c r="O2442" s="9" t="s">
        <v>2581</v>
      </c>
      <c r="P2442" s="2">
        <v>44.421944000000003</v>
      </c>
      <c r="Q2442" s="2">
        <v>-63.479166999999997</v>
      </c>
      <c r="R2442" s="11">
        <f t="shared" si="8"/>
        <v>127</v>
      </c>
      <c r="S2442" s="2">
        <v>50</v>
      </c>
      <c r="T2442" s="2" t="s">
        <v>1850</v>
      </c>
      <c r="U2442" s="2" t="s">
        <v>40</v>
      </c>
      <c r="V2442" s="2" t="s">
        <v>41</v>
      </c>
      <c r="X2442" s="2" t="s">
        <v>2400</v>
      </c>
      <c r="AD2442" s="9" t="s">
        <v>1858</v>
      </c>
      <c r="AI2442" s="2" t="s">
        <v>2400</v>
      </c>
      <c r="AN2442" s="2" t="s">
        <v>2400</v>
      </c>
    </row>
    <row r="2443" spans="1:41" x14ac:dyDescent="0.2">
      <c r="A2443" s="2">
        <v>1575</v>
      </c>
      <c r="B2443" s="2">
        <v>1575</v>
      </c>
      <c r="C2443" s="2">
        <v>316</v>
      </c>
      <c r="D2443" s="2" t="s">
        <v>1855</v>
      </c>
      <c r="E2443" s="2" t="s">
        <v>42</v>
      </c>
      <c r="F2443" s="2" t="s">
        <v>2469</v>
      </c>
      <c r="J2443" s="2" t="s">
        <v>30</v>
      </c>
      <c r="K2443" s="2" t="s">
        <v>149</v>
      </c>
      <c r="L2443" s="2" t="s">
        <v>55</v>
      </c>
      <c r="M2443" s="2" t="s">
        <v>87</v>
      </c>
      <c r="N2443" s="10">
        <f t="shared" si="0"/>
        <v>2019</v>
      </c>
      <c r="O2443" s="9" t="s">
        <v>2582</v>
      </c>
      <c r="P2443" s="2">
        <v>44.414721999999998</v>
      </c>
      <c r="Q2443" s="2">
        <v>-63.414444000000003</v>
      </c>
      <c r="R2443" s="11">
        <f t="shared" si="8"/>
        <v>83.820000000000007</v>
      </c>
      <c r="S2443" s="2">
        <v>33</v>
      </c>
      <c r="T2443" s="2" t="s">
        <v>1850</v>
      </c>
      <c r="U2443" s="2" t="s">
        <v>40</v>
      </c>
      <c r="V2443" s="2" t="s">
        <v>41</v>
      </c>
      <c r="X2443" s="2" t="s">
        <v>2400</v>
      </c>
      <c r="AD2443" s="9" t="s">
        <v>1858</v>
      </c>
      <c r="AI2443" s="2" t="s">
        <v>2400</v>
      </c>
      <c r="AN2443" s="2" t="s">
        <v>2400</v>
      </c>
    </row>
    <row r="2444" spans="1:41" x14ac:dyDescent="0.2">
      <c r="A2444" s="2">
        <v>1576</v>
      </c>
      <c r="B2444" s="2">
        <v>1576</v>
      </c>
      <c r="C2444" s="2">
        <v>316</v>
      </c>
      <c r="D2444" s="2" t="s">
        <v>1855</v>
      </c>
      <c r="E2444" s="2" t="s">
        <v>42</v>
      </c>
      <c r="F2444" s="2" t="s">
        <v>2470</v>
      </c>
      <c r="J2444" s="2" t="s">
        <v>30</v>
      </c>
      <c r="K2444" s="2" t="s">
        <v>149</v>
      </c>
      <c r="L2444" s="2" t="s">
        <v>55</v>
      </c>
      <c r="M2444" s="2" t="s">
        <v>87</v>
      </c>
      <c r="N2444" s="10">
        <f t="shared" si="0"/>
        <v>2019</v>
      </c>
      <c r="O2444" s="9" t="s">
        <v>2582</v>
      </c>
      <c r="P2444" s="2">
        <v>44.410277999999998</v>
      </c>
      <c r="Q2444" s="2">
        <v>-63.425556</v>
      </c>
      <c r="R2444" s="11">
        <f t="shared" si="8"/>
        <v>99.06</v>
      </c>
      <c r="S2444" s="2">
        <v>39</v>
      </c>
      <c r="T2444" s="2" t="s">
        <v>1850</v>
      </c>
      <c r="U2444" s="2" t="s">
        <v>40</v>
      </c>
      <c r="V2444" s="2" t="s">
        <v>41</v>
      </c>
      <c r="X2444" s="2" t="s">
        <v>2400</v>
      </c>
      <c r="AD2444" s="9" t="s">
        <v>1858</v>
      </c>
      <c r="AI2444" s="2" t="s">
        <v>2400</v>
      </c>
      <c r="AN2444" s="2" t="s">
        <v>2400</v>
      </c>
    </row>
    <row r="2445" spans="1:41" x14ac:dyDescent="0.2">
      <c r="A2445" s="2">
        <v>1577</v>
      </c>
      <c r="B2445" s="2">
        <v>1577</v>
      </c>
      <c r="C2445" s="2">
        <v>316</v>
      </c>
      <c r="D2445" s="2" t="s">
        <v>1855</v>
      </c>
      <c r="E2445" s="2" t="s">
        <v>42</v>
      </c>
      <c r="F2445" s="2" t="s">
        <v>2471</v>
      </c>
      <c r="J2445" s="2" t="s">
        <v>30</v>
      </c>
      <c r="K2445" s="2" t="s">
        <v>149</v>
      </c>
      <c r="L2445" s="2" t="s">
        <v>55</v>
      </c>
      <c r="M2445" s="2" t="s">
        <v>87</v>
      </c>
      <c r="N2445" s="10">
        <f t="shared" si="0"/>
        <v>2019</v>
      </c>
      <c r="O2445" s="9" t="s">
        <v>2582</v>
      </c>
      <c r="P2445" s="2">
        <v>44.404167000000001</v>
      </c>
      <c r="Q2445" s="2">
        <v>-63.440277999999999</v>
      </c>
      <c r="R2445" s="11">
        <f t="shared" si="8"/>
        <v>88.9</v>
      </c>
      <c r="S2445" s="2">
        <v>35</v>
      </c>
      <c r="T2445" s="2" t="s">
        <v>1850</v>
      </c>
      <c r="U2445" s="2" t="s">
        <v>40</v>
      </c>
      <c r="V2445" s="2" t="s">
        <v>41</v>
      </c>
      <c r="X2445" s="2" t="s">
        <v>2400</v>
      </c>
      <c r="AD2445" s="9" t="s">
        <v>1858</v>
      </c>
      <c r="AI2445" s="2" t="s">
        <v>2400</v>
      </c>
      <c r="AN2445" s="2" t="s">
        <v>2400</v>
      </c>
    </row>
    <row r="2446" spans="1:41" x14ac:dyDescent="0.2">
      <c r="A2446" s="2">
        <v>1</v>
      </c>
      <c r="B2446" s="2" t="s">
        <v>2472</v>
      </c>
      <c r="C2446" s="2">
        <v>329</v>
      </c>
      <c r="D2446" s="2" t="s">
        <v>1855</v>
      </c>
      <c r="E2446" s="2" t="s">
        <v>42</v>
      </c>
      <c r="F2446" s="2" t="s">
        <v>2473</v>
      </c>
      <c r="J2446" s="2" t="s">
        <v>30</v>
      </c>
      <c r="K2446" s="2" t="s">
        <v>2219</v>
      </c>
      <c r="L2446" s="2" t="s">
        <v>2583</v>
      </c>
      <c r="M2446" s="2" t="s">
        <v>87</v>
      </c>
      <c r="N2446" s="2">
        <v>2020</v>
      </c>
      <c r="O2446" s="9" t="s">
        <v>2486</v>
      </c>
      <c r="P2446" s="2">
        <v>50.3</v>
      </c>
      <c r="Q2446" s="2">
        <v>-1.28</v>
      </c>
      <c r="R2446" s="11">
        <f t="shared" si="8"/>
        <v>116.84</v>
      </c>
      <c r="S2446" s="2">
        <v>46</v>
      </c>
      <c r="T2446" s="2" t="s">
        <v>1850</v>
      </c>
      <c r="U2446" s="2" t="s">
        <v>52</v>
      </c>
      <c r="V2446" s="2" t="s">
        <v>41</v>
      </c>
      <c r="Y2446" s="2" t="s">
        <v>2400</v>
      </c>
      <c r="AD2446" s="9" t="s">
        <v>1858</v>
      </c>
      <c r="AJ2446" s="2" t="s">
        <v>2400</v>
      </c>
      <c r="AO2446" s="2" t="s">
        <v>2400</v>
      </c>
    </row>
    <row r="2447" spans="1:41" x14ac:dyDescent="0.2">
      <c r="A2447" s="2">
        <v>110</v>
      </c>
      <c r="B2447" s="2" t="s">
        <v>2474</v>
      </c>
      <c r="C2447" s="2">
        <v>329</v>
      </c>
      <c r="D2447" s="2" t="s">
        <v>1855</v>
      </c>
      <c r="E2447" s="2" t="s">
        <v>42</v>
      </c>
      <c r="F2447" s="2" t="s">
        <v>2475</v>
      </c>
      <c r="J2447" s="2" t="s">
        <v>30</v>
      </c>
      <c r="K2447" s="2" t="s">
        <v>149</v>
      </c>
      <c r="L2447" s="2" t="s">
        <v>44</v>
      </c>
      <c r="M2447" s="2" t="s">
        <v>87</v>
      </c>
      <c r="N2447" s="2">
        <v>2020</v>
      </c>
      <c r="O2447" s="9" t="s">
        <v>2487</v>
      </c>
      <c r="P2447" s="2">
        <v>43.538055999999997</v>
      </c>
      <c r="Q2447" s="2">
        <v>-69.996943999999999</v>
      </c>
      <c r="R2447" s="11">
        <f t="shared" si="8"/>
        <v>162.56</v>
      </c>
      <c r="S2447" s="2">
        <v>64</v>
      </c>
      <c r="T2447" s="2" t="s">
        <v>1850</v>
      </c>
      <c r="U2447" s="2" t="s">
        <v>52</v>
      </c>
      <c r="V2447" s="2" t="s">
        <v>149</v>
      </c>
      <c r="X2447" s="2">
        <v>110</v>
      </c>
      <c r="Y2447" s="2" t="s">
        <v>1847</v>
      </c>
      <c r="Z2447" s="2" t="s">
        <v>2445</v>
      </c>
      <c r="AA2447" s="2" t="s">
        <v>41</v>
      </c>
      <c r="AD2447" s="9" t="s">
        <v>1858</v>
      </c>
      <c r="AJ2447" s="2" t="s">
        <v>2400</v>
      </c>
      <c r="AO2447" s="2" t="s">
        <v>2400</v>
      </c>
    </row>
    <row r="2448" spans="1:41" x14ac:dyDescent="0.2">
      <c r="A2448" s="2">
        <v>270</v>
      </c>
      <c r="B2448" s="2" t="s">
        <v>2476</v>
      </c>
      <c r="C2448" s="2">
        <v>329</v>
      </c>
      <c r="D2448" s="2" t="s">
        <v>1855</v>
      </c>
      <c r="E2448" s="2" t="s">
        <v>42</v>
      </c>
      <c r="F2448" s="2" t="s">
        <v>2477</v>
      </c>
      <c r="J2448" s="2" t="s">
        <v>30</v>
      </c>
      <c r="K2448" s="2" t="s">
        <v>149</v>
      </c>
      <c r="L2448" s="2" t="s">
        <v>2583</v>
      </c>
      <c r="M2448" s="2" t="s">
        <v>87</v>
      </c>
      <c r="N2448" s="2">
        <v>2020</v>
      </c>
      <c r="O2448" s="9" t="s">
        <v>2488</v>
      </c>
      <c r="P2448" s="2">
        <v>50.174166999999997</v>
      </c>
      <c r="Q2448" s="2">
        <v>-4.4877779999999996</v>
      </c>
      <c r="R2448" s="11">
        <v>96.91</v>
      </c>
      <c r="S2448" s="2">
        <v>96.91</v>
      </c>
      <c r="T2448" s="2" t="s">
        <v>1846</v>
      </c>
      <c r="U2448" s="2" t="s">
        <v>40</v>
      </c>
      <c r="V2448" s="2" t="s">
        <v>41</v>
      </c>
      <c r="X2448" s="2">
        <v>27</v>
      </c>
      <c r="Y2448" s="2" t="s">
        <v>1847</v>
      </c>
      <c r="Z2448" s="2" t="s">
        <v>2445</v>
      </c>
      <c r="AA2448" s="2" t="s">
        <v>41</v>
      </c>
      <c r="AD2448" s="9" t="s">
        <v>1858</v>
      </c>
      <c r="AJ2448" s="2" t="s">
        <v>2400</v>
      </c>
      <c r="AO2448" s="2" t="s">
        <v>2400</v>
      </c>
    </row>
    <row r="2449" spans="1:56" x14ac:dyDescent="0.2">
      <c r="A2449" s="2">
        <v>276</v>
      </c>
      <c r="B2449" s="2" t="s">
        <v>2478</v>
      </c>
      <c r="C2449" s="2">
        <v>329</v>
      </c>
      <c r="D2449" s="2" t="s">
        <v>1855</v>
      </c>
      <c r="E2449" s="2" t="s">
        <v>42</v>
      </c>
      <c r="F2449" s="2" t="s">
        <v>2479</v>
      </c>
      <c r="J2449" s="2" t="s">
        <v>30</v>
      </c>
      <c r="K2449" s="2" t="s">
        <v>149</v>
      </c>
      <c r="L2449" s="2" t="s">
        <v>2583</v>
      </c>
      <c r="M2449" s="2" t="s">
        <v>37</v>
      </c>
      <c r="N2449" s="2">
        <v>2020</v>
      </c>
      <c r="O2449" s="9" t="s">
        <v>2489</v>
      </c>
      <c r="P2449" s="2">
        <v>50.118611000000001</v>
      </c>
      <c r="Q2449" s="2">
        <v>-4.4116669999999996</v>
      </c>
      <c r="R2449" s="11">
        <v>94.2</v>
      </c>
      <c r="S2449" s="2">
        <v>94.2</v>
      </c>
      <c r="T2449" s="2" t="s">
        <v>1846</v>
      </c>
      <c r="U2449" s="2" t="s">
        <v>40</v>
      </c>
      <c r="V2449" s="2" t="s">
        <v>41</v>
      </c>
      <c r="X2449" s="2">
        <v>25</v>
      </c>
      <c r="Y2449" s="2" t="s">
        <v>1847</v>
      </c>
      <c r="Z2449" s="2" t="s">
        <v>2445</v>
      </c>
      <c r="AA2449" s="2" t="s">
        <v>41</v>
      </c>
      <c r="AD2449" s="9" t="s">
        <v>1858</v>
      </c>
      <c r="AJ2449" s="2" t="s">
        <v>2400</v>
      </c>
      <c r="AO2449" s="2" t="s">
        <v>2400</v>
      </c>
    </row>
    <row r="2450" spans="1:56" x14ac:dyDescent="0.2">
      <c r="A2450" s="2">
        <v>297</v>
      </c>
      <c r="B2450" s="2" t="s">
        <v>2480</v>
      </c>
      <c r="C2450" s="2">
        <v>329</v>
      </c>
      <c r="D2450" s="2" t="s">
        <v>1855</v>
      </c>
      <c r="E2450" s="2" t="s">
        <v>42</v>
      </c>
      <c r="F2450" s="2" t="s">
        <v>2481</v>
      </c>
      <c r="J2450" s="2" t="s">
        <v>30</v>
      </c>
      <c r="K2450" s="2" t="s">
        <v>149</v>
      </c>
      <c r="L2450" s="2" t="s">
        <v>2583</v>
      </c>
      <c r="M2450" s="2" t="s">
        <v>37</v>
      </c>
      <c r="N2450" s="2">
        <v>2020</v>
      </c>
      <c r="O2450" s="9" t="s">
        <v>2490</v>
      </c>
      <c r="P2450" s="2">
        <v>50.100278000000003</v>
      </c>
      <c r="Q2450" s="2">
        <v>-4.4974999999999996</v>
      </c>
      <c r="R2450" s="11">
        <v>94.1</v>
      </c>
      <c r="S2450" s="2">
        <v>94.2</v>
      </c>
      <c r="T2450" s="2" t="s">
        <v>1846</v>
      </c>
      <c r="U2450" s="2" t="s">
        <v>40</v>
      </c>
      <c r="V2450" s="2" t="s">
        <v>41</v>
      </c>
      <c r="X2450" s="2">
        <v>25</v>
      </c>
      <c r="Y2450" s="2" t="s">
        <v>1847</v>
      </c>
      <c r="Z2450" s="2" t="s">
        <v>2445</v>
      </c>
      <c r="AA2450" s="2" t="s">
        <v>41</v>
      </c>
      <c r="AD2450" s="9" t="s">
        <v>1858</v>
      </c>
      <c r="AJ2450" s="2" t="s">
        <v>2400</v>
      </c>
      <c r="AO2450" s="2" t="s">
        <v>2400</v>
      </c>
    </row>
    <row r="2451" spans="1:56" x14ac:dyDescent="0.2">
      <c r="A2451" s="2">
        <v>300</v>
      </c>
      <c r="B2451" s="2" t="s">
        <v>2482</v>
      </c>
      <c r="C2451" s="2">
        <v>329</v>
      </c>
      <c r="D2451" s="2" t="s">
        <v>1855</v>
      </c>
      <c r="E2451" s="2" t="s">
        <v>42</v>
      </c>
      <c r="F2451" s="2" t="s">
        <v>2483</v>
      </c>
      <c r="J2451" s="2" t="s">
        <v>30</v>
      </c>
      <c r="K2451" s="2" t="s">
        <v>149</v>
      </c>
      <c r="L2451" s="2" t="s">
        <v>55</v>
      </c>
      <c r="M2451" s="2" t="s">
        <v>87</v>
      </c>
      <c r="N2451" s="2">
        <v>2020</v>
      </c>
      <c r="O2451" s="9" t="s">
        <v>2491</v>
      </c>
      <c r="P2451" s="2">
        <v>44.378610999999999</v>
      </c>
      <c r="Q2451" s="2">
        <v>-63.370277999999999</v>
      </c>
      <c r="R2451" s="11">
        <f t="shared" si="8"/>
        <v>101.6</v>
      </c>
      <c r="S2451" s="2">
        <v>40</v>
      </c>
      <c r="T2451" s="2" t="s">
        <v>1850</v>
      </c>
      <c r="U2451" s="2" t="s">
        <v>40</v>
      </c>
      <c r="V2451" s="2" t="s">
        <v>149</v>
      </c>
      <c r="X2451" s="2" t="s">
        <v>2400</v>
      </c>
      <c r="AD2451" s="9" t="s">
        <v>1858</v>
      </c>
      <c r="AJ2451" s="2" t="s">
        <v>2400</v>
      </c>
      <c r="AO2451" s="2" t="s">
        <v>2400</v>
      </c>
    </row>
    <row r="2452" spans="1:56" x14ac:dyDescent="0.2">
      <c r="A2452" s="2">
        <v>435</v>
      </c>
      <c r="B2452" s="2" t="s">
        <v>2484</v>
      </c>
      <c r="C2452" s="2">
        <v>329</v>
      </c>
      <c r="D2452" s="2" t="s">
        <v>1855</v>
      </c>
      <c r="E2452" s="2" t="s">
        <v>42</v>
      </c>
      <c r="F2452" s="2" t="s">
        <v>2485</v>
      </c>
      <c r="J2452" s="2" t="s">
        <v>30</v>
      </c>
      <c r="K2452" s="2" t="s">
        <v>35</v>
      </c>
      <c r="L2452" s="2" t="s">
        <v>44</v>
      </c>
      <c r="M2452" s="2" t="s">
        <v>87</v>
      </c>
      <c r="N2452" s="2">
        <v>2020</v>
      </c>
      <c r="O2452" s="9" t="s">
        <v>2492</v>
      </c>
      <c r="P2452" s="2">
        <v>43.166666999999997</v>
      </c>
      <c r="Q2452" s="2">
        <v>-70.333332999999996</v>
      </c>
      <c r="R2452" s="11">
        <f t="shared" si="8"/>
        <v>121.92</v>
      </c>
      <c r="S2452" s="2">
        <v>48</v>
      </c>
      <c r="T2452" s="2" t="s">
        <v>1850</v>
      </c>
      <c r="U2452" s="2" t="s">
        <v>52</v>
      </c>
      <c r="V2452" s="2" t="s">
        <v>41</v>
      </c>
      <c r="X2452" s="2">
        <v>100</v>
      </c>
      <c r="Y2452" s="2" t="s">
        <v>1847</v>
      </c>
      <c r="Z2452" s="2" t="s">
        <v>2445</v>
      </c>
      <c r="AA2452" s="2" t="s">
        <v>41</v>
      </c>
      <c r="AD2452" s="9" t="s">
        <v>1858</v>
      </c>
      <c r="AJ2452" s="2" t="s">
        <v>2400</v>
      </c>
      <c r="AO2452" s="2" t="s">
        <v>2400</v>
      </c>
    </row>
    <row r="2453" spans="1:56" x14ac:dyDescent="0.2">
      <c r="A2453" s="2">
        <v>318</v>
      </c>
      <c r="B2453" s="2">
        <v>318</v>
      </c>
      <c r="C2453" s="2">
        <v>330</v>
      </c>
      <c r="D2453" s="2" t="s">
        <v>1855</v>
      </c>
      <c r="E2453" s="2" t="s">
        <v>42</v>
      </c>
      <c r="F2453" s="2" t="s">
        <v>2493</v>
      </c>
      <c r="J2453" s="2" t="s">
        <v>30</v>
      </c>
      <c r="K2453" s="2" t="s">
        <v>149</v>
      </c>
      <c r="L2453" s="2" t="s">
        <v>55</v>
      </c>
      <c r="M2453" s="2" t="s">
        <v>2220</v>
      </c>
      <c r="N2453" s="2">
        <v>2019</v>
      </c>
      <c r="O2453" s="9">
        <v>43658</v>
      </c>
      <c r="P2453" s="11">
        <v>44.36</v>
      </c>
      <c r="Q2453" s="2">
        <v>-63.4255</v>
      </c>
      <c r="R2453" s="2">
        <v>110.49</v>
      </c>
      <c r="S2453" s="2">
        <v>110.49</v>
      </c>
      <c r="T2453" s="2" t="s">
        <v>39</v>
      </c>
      <c r="U2453" s="2" t="s">
        <v>2390</v>
      </c>
      <c r="V2453" s="2" t="s">
        <v>2068</v>
      </c>
      <c r="AD2453" s="9" t="s">
        <v>1858</v>
      </c>
    </row>
    <row r="2454" spans="1:56" x14ac:dyDescent="0.2">
      <c r="A2454" s="2">
        <v>356</v>
      </c>
      <c r="B2454" s="2">
        <v>356</v>
      </c>
      <c r="C2454" s="2">
        <v>330</v>
      </c>
      <c r="D2454" s="2" t="s">
        <v>1855</v>
      </c>
      <c r="E2454" s="2" t="s">
        <v>42</v>
      </c>
      <c r="F2454" s="2" t="s">
        <v>2494</v>
      </c>
      <c r="J2454" s="2" t="s">
        <v>30</v>
      </c>
      <c r="K2454" s="2" t="s">
        <v>149</v>
      </c>
      <c r="L2454" s="2" t="s">
        <v>55</v>
      </c>
      <c r="M2454" s="2" t="s">
        <v>2220</v>
      </c>
      <c r="N2454" s="2">
        <v>2019</v>
      </c>
      <c r="O2454" s="9">
        <v>43650</v>
      </c>
      <c r="P2454" s="11">
        <v>44.338333333333338</v>
      </c>
      <c r="Q2454" s="2">
        <v>-63.389833333333343</v>
      </c>
      <c r="R2454" s="2">
        <v>105.41</v>
      </c>
      <c r="S2454" s="2">
        <v>105.41</v>
      </c>
      <c r="T2454" s="2" t="s">
        <v>39</v>
      </c>
      <c r="U2454" s="2" t="s">
        <v>2390</v>
      </c>
      <c r="V2454" s="2" t="s">
        <v>2068</v>
      </c>
      <c r="AD2454" s="9" t="s">
        <v>1858</v>
      </c>
    </row>
    <row r="2455" spans="1:56" x14ac:dyDescent="0.2">
      <c r="A2455" s="2">
        <v>575</v>
      </c>
      <c r="B2455" s="2">
        <v>575</v>
      </c>
      <c r="C2455" s="2">
        <v>330</v>
      </c>
      <c r="D2455" s="2" t="s">
        <v>1855</v>
      </c>
      <c r="E2455" s="2" t="s">
        <v>42</v>
      </c>
      <c r="F2455" s="2" t="s">
        <v>2495</v>
      </c>
      <c r="J2455" s="2" t="s">
        <v>30</v>
      </c>
      <c r="K2455" s="2" t="s">
        <v>2219</v>
      </c>
      <c r="L2455" s="2" t="s">
        <v>55</v>
      </c>
      <c r="M2455" s="2" t="s">
        <v>2220</v>
      </c>
      <c r="N2455" s="2">
        <v>2019</v>
      </c>
      <c r="O2455" s="9">
        <v>43709</v>
      </c>
      <c r="P2455" s="11">
        <v>44.376999999999995</v>
      </c>
      <c r="Q2455" s="2">
        <v>-63.427499999999995</v>
      </c>
      <c r="R2455" s="2">
        <v>149.86000000000001</v>
      </c>
      <c r="S2455" s="2">
        <v>149.86000000000001</v>
      </c>
      <c r="T2455" s="2" t="s">
        <v>39</v>
      </c>
      <c r="U2455" s="2" t="s">
        <v>2390</v>
      </c>
      <c r="V2455" s="2" t="s">
        <v>2068</v>
      </c>
      <c r="AD2455" s="9" t="s">
        <v>1858</v>
      </c>
    </row>
    <row r="2456" spans="1:56" customFormat="1" ht="15" x14ac:dyDescent="0.25">
      <c r="A2456" s="2">
        <v>1</v>
      </c>
      <c r="B2456" s="2">
        <v>1</v>
      </c>
      <c r="C2456" s="2">
        <v>331</v>
      </c>
      <c r="D2456" s="2" t="s">
        <v>1855</v>
      </c>
      <c r="E2456" s="2" t="s">
        <v>42</v>
      </c>
      <c r="F2456" s="2" t="s">
        <v>2497</v>
      </c>
      <c r="G2456" s="2"/>
      <c r="H2456" s="2"/>
      <c r="I2456" s="2"/>
      <c r="J2456" s="2" t="s">
        <v>30</v>
      </c>
      <c r="K2456" s="2" t="s">
        <v>2219</v>
      </c>
      <c r="L2456" s="2" t="s">
        <v>143</v>
      </c>
      <c r="M2456" s="2" t="s">
        <v>38</v>
      </c>
      <c r="N2456" s="2">
        <v>2008</v>
      </c>
      <c r="O2456" s="2" t="s">
        <v>2498</v>
      </c>
      <c r="P2456" s="2">
        <v>-33.283333333333331</v>
      </c>
      <c r="Q2456" s="2">
        <v>-39.116666666666667</v>
      </c>
      <c r="R2456" s="2">
        <v>78</v>
      </c>
      <c r="S2456" s="2">
        <v>78</v>
      </c>
      <c r="T2456" s="2" t="s">
        <v>39</v>
      </c>
      <c r="U2456" s="2" t="s">
        <v>52</v>
      </c>
      <c r="V2456" s="2" t="s">
        <v>35</v>
      </c>
      <c r="W2456" s="2"/>
      <c r="X2456" s="2"/>
      <c r="Y2456" s="2"/>
      <c r="Z2456" s="2"/>
      <c r="AA2456" s="2"/>
      <c r="AB2456" s="2"/>
      <c r="AC2456" s="2"/>
      <c r="AD2456" s="9" t="s">
        <v>1858</v>
      </c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</row>
    <row r="2457" spans="1:56" customFormat="1" ht="15" x14ac:dyDescent="0.25">
      <c r="A2457" s="2">
        <v>2</v>
      </c>
      <c r="B2457" s="2">
        <v>2</v>
      </c>
      <c r="C2457" s="2">
        <v>331</v>
      </c>
      <c r="D2457" s="2" t="s">
        <v>1855</v>
      </c>
      <c r="E2457" s="2" t="s">
        <v>42</v>
      </c>
      <c r="F2457" s="2" t="s">
        <v>2499</v>
      </c>
      <c r="G2457" s="2" t="s">
        <v>2500</v>
      </c>
      <c r="H2457" s="2"/>
      <c r="I2457" s="2"/>
      <c r="J2457" s="2" t="s">
        <v>30</v>
      </c>
      <c r="K2457" s="2" t="s">
        <v>149</v>
      </c>
      <c r="L2457" s="2" t="s">
        <v>143</v>
      </c>
      <c r="M2457" s="2" t="s">
        <v>38</v>
      </c>
      <c r="N2457" s="2">
        <v>2013</v>
      </c>
      <c r="O2457" s="2" t="s">
        <v>2501</v>
      </c>
      <c r="P2457" s="2">
        <v>-37.49</v>
      </c>
      <c r="Q2457" s="2">
        <v>-52.911666666666669</v>
      </c>
      <c r="R2457" s="2">
        <v>92</v>
      </c>
      <c r="S2457" s="2">
        <v>92</v>
      </c>
      <c r="T2457" s="2" t="s">
        <v>39</v>
      </c>
      <c r="U2457" s="2" t="s">
        <v>40</v>
      </c>
      <c r="V2457" s="2" t="s">
        <v>35</v>
      </c>
      <c r="W2457" s="2"/>
      <c r="X2457" s="2"/>
      <c r="Y2457" s="2"/>
      <c r="Z2457" s="2"/>
      <c r="AA2457" s="2"/>
      <c r="AB2457" s="2"/>
      <c r="AC2457" s="2"/>
      <c r="AD2457" s="9" t="s">
        <v>1858</v>
      </c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</row>
    <row r="2458" spans="1:56" customFormat="1" ht="15" x14ac:dyDescent="0.25">
      <c r="A2458" s="2">
        <v>3</v>
      </c>
      <c r="B2458" s="2">
        <v>3</v>
      </c>
      <c r="C2458" s="2">
        <v>331</v>
      </c>
      <c r="D2458" s="2" t="s">
        <v>1855</v>
      </c>
      <c r="E2458" s="2" t="s">
        <v>42</v>
      </c>
      <c r="F2458" s="2" t="s">
        <v>2502</v>
      </c>
      <c r="G2458" s="2"/>
      <c r="H2458" s="2"/>
      <c r="I2458" s="2"/>
      <c r="J2458" s="2" t="s">
        <v>30</v>
      </c>
      <c r="K2458" s="2" t="s">
        <v>2219</v>
      </c>
      <c r="L2458" s="2" t="s">
        <v>143</v>
      </c>
      <c r="M2458" s="2" t="s">
        <v>38</v>
      </c>
      <c r="N2458" s="2">
        <v>2009</v>
      </c>
      <c r="O2458" s="2" t="s">
        <v>2503</v>
      </c>
      <c r="P2458" s="2">
        <v>-35.783333333333331</v>
      </c>
      <c r="Q2458" s="2">
        <v>-29.716666666666665</v>
      </c>
      <c r="R2458" s="2">
        <v>83</v>
      </c>
      <c r="S2458" s="2">
        <v>83</v>
      </c>
      <c r="T2458" s="2" t="s">
        <v>39</v>
      </c>
      <c r="U2458" s="2" t="s">
        <v>40</v>
      </c>
      <c r="V2458" s="2" t="s">
        <v>35</v>
      </c>
      <c r="W2458" s="2"/>
      <c r="X2458" s="2"/>
      <c r="Y2458" s="2"/>
      <c r="Z2458" s="2"/>
      <c r="AA2458" s="2"/>
      <c r="AB2458" s="2"/>
      <c r="AC2458" s="2"/>
      <c r="AD2458" s="9" t="s">
        <v>1858</v>
      </c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</row>
    <row r="2459" spans="1:56" customFormat="1" ht="15" x14ac:dyDescent="0.25">
      <c r="A2459" s="2">
        <v>4</v>
      </c>
      <c r="B2459" s="2">
        <v>4</v>
      </c>
      <c r="C2459" s="2">
        <v>331</v>
      </c>
      <c r="D2459" s="2" t="s">
        <v>1855</v>
      </c>
      <c r="E2459" s="2" t="s">
        <v>42</v>
      </c>
      <c r="F2459" s="2" t="s">
        <v>2504</v>
      </c>
      <c r="G2459" s="2"/>
      <c r="H2459" s="2"/>
      <c r="I2459" s="2"/>
      <c r="J2459" s="2" t="s">
        <v>30</v>
      </c>
      <c r="K2459" s="2" t="s">
        <v>149</v>
      </c>
      <c r="L2459" s="2" t="s">
        <v>143</v>
      </c>
      <c r="M2459" s="2" t="s">
        <v>38</v>
      </c>
      <c r="N2459" s="2">
        <v>2009</v>
      </c>
      <c r="O2459" s="2" t="s">
        <v>2503</v>
      </c>
      <c r="P2459" s="2">
        <v>-35.783333333333331</v>
      </c>
      <c r="Q2459" s="2">
        <v>-29.716666666666665</v>
      </c>
      <c r="R2459" s="2">
        <v>77</v>
      </c>
      <c r="S2459" s="2">
        <v>77</v>
      </c>
      <c r="T2459" s="2" t="s">
        <v>39</v>
      </c>
      <c r="U2459" s="2" t="s">
        <v>40</v>
      </c>
      <c r="V2459" s="2" t="s">
        <v>35</v>
      </c>
      <c r="W2459" s="2"/>
      <c r="X2459" s="2"/>
      <c r="Y2459" s="2"/>
      <c r="Z2459" s="2"/>
      <c r="AA2459" s="2"/>
      <c r="AB2459" s="2"/>
      <c r="AC2459" s="2"/>
      <c r="AD2459" s="9" t="s">
        <v>1858</v>
      </c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</row>
    <row r="2460" spans="1:56" customFormat="1" ht="15" x14ac:dyDescent="0.25">
      <c r="A2460" s="2">
        <v>5</v>
      </c>
      <c r="B2460" s="2">
        <v>5</v>
      </c>
      <c r="C2460" s="2">
        <v>331</v>
      </c>
      <c r="D2460" s="2" t="s">
        <v>1855</v>
      </c>
      <c r="E2460" s="2" t="s">
        <v>42</v>
      </c>
      <c r="F2460" s="2" t="s">
        <v>2505</v>
      </c>
      <c r="G2460" s="2"/>
      <c r="H2460" s="2"/>
      <c r="I2460" s="2"/>
      <c r="J2460" s="2" t="s">
        <v>30</v>
      </c>
      <c r="K2460" s="2" t="s">
        <v>2219</v>
      </c>
      <c r="L2460" s="2" t="s">
        <v>143</v>
      </c>
      <c r="M2460" s="2" t="s">
        <v>38</v>
      </c>
      <c r="N2460" s="2">
        <v>2009</v>
      </c>
      <c r="O2460" s="2" t="s">
        <v>2503</v>
      </c>
      <c r="P2460" s="2">
        <v>-35.783333333333331</v>
      </c>
      <c r="Q2460" s="2">
        <v>-29.716666666666665</v>
      </c>
      <c r="R2460" s="2">
        <v>80</v>
      </c>
      <c r="S2460" s="2">
        <v>80</v>
      </c>
      <c r="T2460" s="2" t="s">
        <v>39</v>
      </c>
      <c r="U2460" s="2" t="s">
        <v>40</v>
      </c>
      <c r="V2460" s="2" t="s">
        <v>35</v>
      </c>
      <c r="W2460" s="2"/>
      <c r="X2460" s="2"/>
      <c r="Y2460" s="2"/>
      <c r="Z2460" s="2"/>
      <c r="AA2460" s="2"/>
      <c r="AB2460" s="2"/>
      <c r="AC2460" s="2"/>
      <c r="AD2460" s="9" t="s">
        <v>1858</v>
      </c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</row>
    <row r="2461" spans="1:56" customFormat="1" ht="15" x14ac:dyDescent="0.25">
      <c r="A2461" s="2">
        <v>6</v>
      </c>
      <c r="B2461" s="2">
        <v>6</v>
      </c>
      <c r="C2461" s="2">
        <v>331</v>
      </c>
      <c r="D2461" s="2" t="s">
        <v>1855</v>
      </c>
      <c r="E2461" s="2" t="s">
        <v>42</v>
      </c>
      <c r="F2461" s="2" t="s">
        <v>2507</v>
      </c>
      <c r="G2461" s="2"/>
      <c r="H2461" s="2"/>
      <c r="I2461" s="2"/>
      <c r="J2461" s="2" t="s">
        <v>30</v>
      </c>
      <c r="K2461" s="2" t="s">
        <v>149</v>
      </c>
      <c r="L2461" s="2" t="s">
        <v>143</v>
      </c>
      <c r="M2461" s="2" t="s">
        <v>38</v>
      </c>
      <c r="N2461" s="2">
        <v>2009</v>
      </c>
      <c r="O2461" s="2" t="s">
        <v>2506</v>
      </c>
      <c r="P2461" s="2">
        <v>-37.950000000000003</v>
      </c>
      <c r="Q2461" s="2">
        <v>-38.75</v>
      </c>
      <c r="R2461" s="2">
        <v>75</v>
      </c>
      <c r="S2461" s="2">
        <v>75</v>
      </c>
      <c r="T2461" s="2" t="s">
        <v>39</v>
      </c>
      <c r="U2461" s="2" t="s">
        <v>40</v>
      </c>
      <c r="V2461" s="2" t="s">
        <v>35</v>
      </c>
      <c r="W2461" s="2"/>
      <c r="X2461" s="2"/>
      <c r="Y2461" s="2"/>
      <c r="Z2461" s="2"/>
      <c r="AA2461" s="2"/>
      <c r="AB2461" s="2"/>
      <c r="AC2461" s="2"/>
      <c r="AD2461" s="9" t="s">
        <v>1858</v>
      </c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</row>
    <row r="2462" spans="1:56" customFormat="1" ht="15" x14ac:dyDescent="0.25">
      <c r="A2462" s="2">
        <v>7</v>
      </c>
      <c r="B2462" s="2">
        <v>7</v>
      </c>
      <c r="C2462" s="2">
        <v>331</v>
      </c>
      <c r="D2462" s="2" t="s">
        <v>1855</v>
      </c>
      <c r="E2462" s="2" t="s">
        <v>42</v>
      </c>
      <c r="F2462" s="2" t="s">
        <v>2508</v>
      </c>
      <c r="G2462" s="2"/>
      <c r="H2462" s="2"/>
      <c r="I2462" s="2"/>
      <c r="J2462" s="2" t="s">
        <v>30</v>
      </c>
      <c r="K2462" s="2" t="s">
        <v>149</v>
      </c>
      <c r="L2462" s="2" t="s">
        <v>143</v>
      </c>
      <c r="M2462" s="2" t="s">
        <v>38</v>
      </c>
      <c r="N2462" s="2">
        <v>2010</v>
      </c>
      <c r="O2462" s="2" t="s">
        <v>2509</v>
      </c>
      <c r="P2462" s="2">
        <v>-40.549999999999997</v>
      </c>
      <c r="Q2462" s="2">
        <v>-50.6</v>
      </c>
      <c r="R2462" s="2">
        <v>83</v>
      </c>
      <c r="S2462" s="2">
        <v>83</v>
      </c>
      <c r="T2462" s="2" t="s">
        <v>39</v>
      </c>
      <c r="U2462" s="2" t="s">
        <v>40</v>
      </c>
      <c r="V2462" s="2" t="s">
        <v>35</v>
      </c>
      <c r="W2462" s="2"/>
      <c r="X2462" s="2"/>
      <c r="Y2462" s="2"/>
      <c r="Z2462" s="2"/>
      <c r="AA2462" s="2"/>
      <c r="AB2462" s="2"/>
      <c r="AC2462" s="2"/>
      <c r="AD2462" s="9" t="s">
        <v>1858</v>
      </c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</row>
    <row r="2463" spans="1:56" customFormat="1" ht="15" x14ac:dyDescent="0.25">
      <c r="A2463" s="2">
        <v>8</v>
      </c>
      <c r="B2463" s="2">
        <v>8</v>
      </c>
      <c r="C2463" s="2">
        <v>331</v>
      </c>
      <c r="D2463" s="2" t="s">
        <v>1855</v>
      </c>
      <c r="E2463" s="2" t="s">
        <v>42</v>
      </c>
      <c r="F2463" s="2" t="s">
        <v>2510</v>
      </c>
      <c r="G2463" s="2"/>
      <c r="H2463" s="2"/>
      <c r="I2463" s="2"/>
      <c r="J2463" s="2" t="s">
        <v>30</v>
      </c>
      <c r="K2463" s="2" t="s">
        <v>2219</v>
      </c>
      <c r="L2463" s="2" t="s">
        <v>143</v>
      </c>
      <c r="M2463" s="2" t="s">
        <v>38</v>
      </c>
      <c r="N2463" s="2">
        <v>2010</v>
      </c>
      <c r="O2463" s="2" t="s">
        <v>2511</v>
      </c>
      <c r="P2463" s="2">
        <v>-38.516666666666666</v>
      </c>
      <c r="Q2463" s="2">
        <v>-49.75</v>
      </c>
      <c r="R2463" s="2">
        <v>93</v>
      </c>
      <c r="S2463" s="2">
        <v>93</v>
      </c>
      <c r="T2463" s="2" t="s">
        <v>39</v>
      </c>
      <c r="U2463" s="2" t="s">
        <v>40</v>
      </c>
      <c r="V2463" s="2" t="s">
        <v>35</v>
      </c>
      <c r="W2463" s="2"/>
      <c r="X2463" s="2"/>
      <c r="Y2463" s="2"/>
      <c r="Z2463" s="2"/>
      <c r="AA2463" s="2"/>
      <c r="AB2463" s="2"/>
      <c r="AC2463" s="2"/>
      <c r="AD2463" s="9" t="s">
        <v>1858</v>
      </c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</row>
    <row r="2464" spans="1:56" customFormat="1" ht="15" x14ac:dyDescent="0.25">
      <c r="A2464" s="2">
        <v>9</v>
      </c>
      <c r="B2464" s="2">
        <v>9</v>
      </c>
      <c r="C2464" s="2">
        <v>331</v>
      </c>
      <c r="D2464" s="2" t="s">
        <v>1855</v>
      </c>
      <c r="E2464" s="2" t="s">
        <v>42</v>
      </c>
      <c r="F2464" s="2" t="s">
        <v>2515</v>
      </c>
      <c r="G2464" s="2"/>
      <c r="H2464" s="2"/>
      <c r="I2464" s="2"/>
      <c r="J2464" s="2" t="s">
        <v>30</v>
      </c>
      <c r="K2464" s="2" t="s">
        <v>35</v>
      </c>
      <c r="L2464" s="2" t="s">
        <v>143</v>
      </c>
      <c r="M2464" s="2" t="s">
        <v>38</v>
      </c>
      <c r="N2464" s="2">
        <v>2010</v>
      </c>
      <c r="O2464" s="2" t="s">
        <v>2516</v>
      </c>
      <c r="P2464" s="2">
        <v>-36.866666666666667</v>
      </c>
      <c r="Q2464" s="2">
        <v>-53.583333333333336</v>
      </c>
      <c r="R2464" s="2">
        <v>130</v>
      </c>
      <c r="S2464" s="2">
        <v>130</v>
      </c>
      <c r="T2464" s="2" t="s">
        <v>39</v>
      </c>
      <c r="U2464" s="2" t="s">
        <v>40</v>
      </c>
      <c r="V2464" s="2" t="s">
        <v>35</v>
      </c>
      <c r="W2464" s="2"/>
      <c r="X2464" s="2"/>
      <c r="Y2464" s="2"/>
      <c r="Z2464" s="2"/>
      <c r="AA2464" s="2"/>
      <c r="AB2464" s="2"/>
      <c r="AC2464" s="2"/>
      <c r="AD2464" s="9" t="s">
        <v>1858</v>
      </c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</row>
    <row r="2465" spans="1:56" customFormat="1" ht="15" x14ac:dyDescent="0.25">
      <c r="A2465" s="2">
        <v>10</v>
      </c>
      <c r="B2465" s="2">
        <v>10</v>
      </c>
      <c r="C2465" s="2">
        <v>331</v>
      </c>
      <c r="D2465" s="2" t="s">
        <v>1855</v>
      </c>
      <c r="E2465" s="2" t="s">
        <v>42</v>
      </c>
      <c r="F2465" s="2" t="s">
        <v>2517</v>
      </c>
      <c r="G2465" s="2"/>
      <c r="H2465" s="2"/>
      <c r="I2465" s="2"/>
      <c r="J2465" s="2" t="s">
        <v>30</v>
      </c>
      <c r="K2465" s="2" t="s">
        <v>2219</v>
      </c>
      <c r="L2465" s="2" t="s">
        <v>143</v>
      </c>
      <c r="M2465" s="2" t="s">
        <v>38</v>
      </c>
      <c r="N2465" s="2">
        <v>2010</v>
      </c>
      <c r="O2465" s="2" t="s">
        <v>2513</v>
      </c>
      <c r="P2465" s="2">
        <v>-35.483333333333334</v>
      </c>
      <c r="Q2465" s="2">
        <v>-51.233333333333334</v>
      </c>
      <c r="R2465" s="2">
        <v>115</v>
      </c>
      <c r="S2465" s="2">
        <v>115</v>
      </c>
      <c r="T2465" s="2" t="s">
        <v>39</v>
      </c>
      <c r="U2465" s="2" t="s">
        <v>40</v>
      </c>
      <c r="V2465" s="2" t="s">
        <v>35</v>
      </c>
      <c r="W2465" s="2"/>
      <c r="X2465" s="2"/>
      <c r="Y2465" s="2"/>
      <c r="Z2465" s="2"/>
      <c r="AA2465" s="2"/>
      <c r="AB2465" s="2"/>
      <c r="AC2465" s="2"/>
      <c r="AD2465" s="9" t="s">
        <v>1858</v>
      </c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</row>
    <row r="2466" spans="1:56" customFormat="1" ht="15" x14ac:dyDescent="0.25">
      <c r="A2466" s="2">
        <v>11</v>
      </c>
      <c r="B2466" s="2">
        <v>11</v>
      </c>
      <c r="C2466" s="2">
        <v>331</v>
      </c>
      <c r="D2466" s="2" t="s">
        <v>1855</v>
      </c>
      <c r="E2466" s="2" t="s">
        <v>42</v>
      </c>
      <c r="F2466" s="2" t="s">
        <v>2518</v>
      </c>
      <c r="G2466" s="2"/>
      <c r="H2466" s="2"/>
      <c r="I2466" s="2"/>
      <c r="J2466" s="2" t="s">
        <v>30</v>
      </c>
      <c r="K2466" s="2" t="s">
        <v>149</v>
      </c>
      <c r="L2466" s="2" t="s">
        <v>143</v>
      </c>
      <c r="M2466" s="2" t="s">
        <v>38</v>
      </c>
      <c r="N2466" s="2">
        <v>2010</v>
      </c>
      <c r="O2466" s="2" t="s">
        <v>2514</v>
      </c>
      <c r="P2466" s="2">
        <v>-35.166666666666664</v>
      </c>
      <c r="Q2466" s="2">
        <v>-51.733333333333334</v>
      </c>
      <c r="R2466" s="2">
        <v>108</v>
      </c>
      <c r="S2466" s="2">
        <v>108</v>
      </c>
      <c r="T2466" s="2" t="s">
        <v>39</v>
      </c>
      <c r="U2466" s="2" t="s">
        <v>40</v>
      </c>
      <c r="V2466" s="2" t="s">
        <v>35</v>
      </c>
      <c r="W2466" s="2"/>
      <c r="X2466" s="2"/>
      <c r="Y2466" s="2"/>
      <c r="Z2466" s="2"/>
      <c r="AA2466" s="2"/>
      <c r="AB2466" s="2"/>
      <c r="AC2466" s="2"/>
      <c r="AD2466" s="9" t="s">
        <v>1858</v>
      </c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</row>
    <row r="2467" spans="1:56" customFormat="1" ht="15" x14ac:dyDescent="0.25">
      <c r="A2467" s="2">
        <v>12</v>
      </c>
      <c r="B2467" s="2">
        <v>12</v>
      </c>
      <c r="C2467" s="2">
        <v>331</v>
      </c>
      <c r="D2467" s="2" t="s">
        <v>1855</v>
      </c>
      <c r="E2467" s="2" t="s">
        <v>42</v>
      </c>
      <c r="F2467" s="2" t="s">
        <v>2520</v>
      </c>
      <c r="G2467" s="2"/>
      <c r="H2467" s="2"/>
      <c r="I2467" s="2"/>
      <c r="J2467" s="2" t="s">
        <v>30</v>
      </c>
      <c r="K2467" s="2" t="s">
        <v>149</v>
      </c>
      <c r="L2467" s="2" t="s">
        <v>143</v>
      </c>
      <c r="M2467" s="2" t="s">
        <v>38</v>
      </c>
      <c r="N2467" s="2">
        <v>2010</v>
      </c>
      <c r="O2467" s="2" t="s">
        <v>2519</v>
      </c>
      <c r="P2467" s="2">
        <v>-35.383333333333333</v>
      </c>
      <c r="Q2467" s="2">
        <v>-51.383333333333333</v>
      </c>
      <c r="R2467" s="2">
        <v>77</v>
      </c>
      <c r="S2467" s="2">
        <v>77</v>
      </c>
      <c r="T2467" s="2" t="s">
        <v>39</v>
      </c>
      <c r="U2467" s="2" t="s">
        <v>40</v>
      </c>
      <c r="V2467" s="2" t="s">
        <v>35</v>
      </c>
      <c r="W2467" s="2"/>
      <c r="X2467" s="2"/>
      <c r="Y2467" s="2"/>
      <c r="Z2467" s="2"/>
      <c r="AA2467" s="2"/>
      <c r="AB2467" s="2"/>
      <c r="AC2467" s="2"/>
      <c r="AD2467" s="9" t="s">
        <v>1858</v>
      </c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</row>
    <row r="2468" spans="1:56" customFormat="1" ht="15" x14ac:dyDescent="0.25">
      <c r="A2468" s="2">
        <v>13</v>
      </c>
      <c r="B2468" s="2">
        <v>13</v>
      </c>
      <c r="C2468" s="2">
        <v>331</v>
      </c>
      <c r="D2468" s="2" t="s">
        <v>1855</v>
      </c>
      <c r="E2468" s="2" t="s">
        <v>42</v>
      </c>
      <c r="F2468" s="2" t="s">
        <v>2522</v>
      </c>
      <c r="G2468" s="2"/>
      <c r="H2468" s="2"/>
      <c r="I2468" s="2"/>
      <c r="J2468" s="2" t="s">
        <v>30</v>
      </c>
      <c r="K2468" s="2" t="s">
        <v>149</v>
      </c>
      <c r="L2468" s="2" t="s">
        <v>143</v>
      </c>
      <c r="M2468" s="2" t="s">
        <v>38</v>
      </c>
      <c r="N2468" s="2">
        <v>2010</v>
      </c>
      <c r="O2468" s="2" t="s">
        <v>2521</v>
      </c>
      <c r="P2468" s="2">
        <v>-35.383333333333333</v>
      </c>
      <c r="Q2468" s="2">
        <v>-51.166666666666664</v>
      </c>
      <c r="R2468" s="2">
        <v>78</v>
      </c>
      <c r="S2468" s="2">
        <v>78</v>
      </c>
      <c r="T2468" s="2" t="s">
        <v>39</v>
      </c>
      <c r="U2468" s="2" t="s">
        <v>40</v>
      </c>
      <c r="V2468" s="2" t="s">
        <v>35</v>
      </c>
      <c r="W2468" s="2"/>
      <c r="X2468" s="2"/>
      <c r="Y2468" s="2"/>
      <c r="Z2468" s="2"/>
      <c r="AA2468" s="2"/>
      <c r="AB2468" s="2"/>
      <c r="AC2468" s="2"/>
      <c r="AD2468" s="9" t="s">
        <v>1858</v>
      </c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</row>
    <row r="2469" spans="1:56" customFormat="1" ht="15" x14ac:dyDescent="0.25">
      <c r="A2469" s="2">
        <v>14</v>
      </c>
      <c r="B2469" s="2">
        <v>14</v>
      </c>
      <c r="C2469" s="2">
        <v>331</v>
      </c>
      <c r="D2469" s="2" t="s">
        <v>1855</v>
      </c>
      <c r="E2469" s="2" t="s">
        <v>42</v>
      </c>
      <c r="F2469" s="2" t="s">
        <v>2496</v>
      </c>
      <c r="G2469" s="2"/>
      <c r="H2469" s="2"/>
      <c r="I2469" s="2"/>
      <c r="J2469" s="2" t="s">
        <v>30</v>
      </c>
      <c r="K2469" s="2" t="s">
        <v>35</v>
      </c>
      <c r="L2469" s="2" t="s">
        <v>143</v>
      </c>
      <c r="M2469" s="2" t="s">
        <v>38</v>
      </c>
      <c r="N2469" s="2">
        <v>2010</v>
      </c>
      <c r="O2469" s="2" t="s">
        <v>2523</v>
      </c>
      <c r="P2469" s="2">
        <v>-35.783333333333331</v>
      </c>
      <c r="Q2469" s="2">
        <v>-51.55</v>
      </c>
      <c r="R2469" s="2">
        <v>84</v>
      </c>
      <c r="S2469" s="2">
        <v>84</v>
      </c>
      <c r="T2469" s="2" t="s">
        <v>39</v>
      </c>
      <c r="U2469" s="2" t="s">
        <v>40</v>
      </c>
      <c r="V2469" s="2" t="s">
        <v>35</v>
      </c>
      <c r="W2469" s="2"/>
      <c r="X2469" s="2"/>
      <c r="Y2469" s="2"/>
      <c r="Z2469" s="2"/>
      <c r="AA2469" s="2"/>
      <c r="AB2469" s="2"/>
      <c r="AC2469" s="2"/>
      <c r="AD2469" s="9" t="s">
        <v>1858</v>
      </c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</row>
    <row r="2470" spans="1:56" customFormat="1" ht="15" x14ac:dyDescent="0.25">
      <c r="A2470" s="2">
        <v>15</v>
      </c>
      <c r="B2470" s="2">
        <v>15</v>
      </c>
      <c r="C2470" s="2">
        <v>331</v>
      </c>
      <c r="D2470" s="2" t="s">
        <v>1855</v>
      </c>
      <c r="E2470" s="2" t="s">
        <v>42</v>
      </c>
      <c r="F2470" s="2" t="s">
        <v>2524</v>
      </c>
      <c r="G2470" s="2"/>
      <c r="H2470" s="2"/>
      <c r="I2470" s="2"/>
      <c r="J2470" s="2" t="s">
        <v>30</v>
      </c>
      <c r="K2470" s="2" t="s">
        <v>2219</v>
      </c>
      <c r="L2470" s="2" t="s">
        <v>143</v>
      </c>
      <c r="M2470" s="2" t="s">
        <v>38</v>
      </c>
      <c r="N2470" s="2">
        <v>2010</v>
      </c>
      <c r="O2470" s="2" t="s">
        <v>2525</v>
      </c>
      <c r="P2470" s="2">
        <v>-35.1</v>
      </c>
      <c r="Q2470" s="2">
        <v>-51.666666666666664</v>
      </c>
      <c r="R2470" s="2">
        <v>117</v>
      </c>
      <c r="S2470" s="2">
        <v>117</v>
      </c>
      <c r="T2470" s="2" t="s">
        <v>39</v>
      </c>
      <c r="U2470" s="2" t="s">
        <v>40</v>
      </c>
      <c r="V2470" s="2" t="s">
        <v>35</v>
      </c>
      <c r="W2470" s="2"/>
      <c r="X2470" s="2"/>
      <c r="Y2470" s="2"/>
      <c r="Z2470" s="2"/>
      <c r="AA2470" s="2"/>
      <c r="AB2470" s="2"/>
      <c r="AC2470" s="2"/>
      <c r="AD2470" s="9" t="s">
        <v>1858</v>
      </c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</row>
    <row r="2471" spans="1:56" customFormat="1" ht="15" x14ac:dyDescent="0.25">
      <c r="A2471" s="2">
        <v>16</v>
      </c>
      <c r="B2471" s="2">
        <v>16</v>
      </c>
      <c r="C2471" s="2">
        <v>331</v>
      </c>
      <c r="D2471" s="2" t="s">
        <v>1854</v>
      </c>
      <c r="E2471" s="2" t="s">
        <v>142</v>
      </c>
      <c r="F2471" s="2" t="s">
        <v>2526</v>
      </c>
      <c r="G2471" s="2"/>
      <c r="H2471" s="2"/>
      <c r="I2471" s="2"/>
      <c r="J2471" s="2" t="s">
        <v>30</v>
      </c>
      <c r="K2471" s="2" t="s">
        <v>2219</v>
      </c>
      <c r="L2471" s="2" t="s">
        <v>143</v>
      </c>
      <c r="M2471" s="2" t="s">
        <v>38</v>
      </c>
      <c r="N2471" s="2">
        <v>2011</v>
      </c>
      <c r="O2471" s="2" t="s">
        <v>2527</v>
      </c>
      <c r="P2471" s="2">
        <v>-34.916666666666664</v>
      </c>
      <c r="Q2471" s="2">
        <v>-51.81666666666667</v>
      </c>
      <c r="R2471" s="2">
        <v>110</v>
      </c>
      <c r="S2471" s="2">
        <v>110</v>
      </c>
      <c r="T2471" s="2" t="s">
        <v>39</v>
      </c>
      <c r="U2471" s="2" t="s">
        <v>40</v>
      </c>
      <c r="V2471" s="2" t="s">
        <v>35</v>
      </c>
      <c r="W2471" s="2"/>
      <c r="X2471" s="2"/>
      <c r="Y2471" s="2"/>
      <c r="Z2471" s="2"/>
      <c r="AA2471" s="2"/>
      <c r="AB2471" s="2" t="s">
        <v>2584</v>
      </c>
      <c r="AC2471" s="2" t="s">
        <v>32</v>
      </c>
      <c r="AD2471" s="2">
        <v>2011</v>
      </c>
      <c r="AE2471" s="2">
        <v>40735</v>
      </c>
      <c r="AF2471" s="2">
        <v>-35.833333000000003</v>
      </c>
      <c r="AG2471" s="2">
        <v>-49.25</v>
      </c>
      <c r="AH2471" s="2"/>
      <c r="AI2471" s="2"/>
      <c r="AJ2471" s="2"/>
      <c r="AK2471" s="2"/>
      <c r="AL2471" s="2"/>
      <c r="AM2471" s="2">
        <v>6</v>
      </c>
      <c r="AN2471" s="2">
        <v>6</v>
      </c>
      <c r="AO2471" s="2" t="s">
        <v>36</v>
      </c>
      <c r="AP2471" s="2" t="s">
        <v>54</v>
      </c>
      <c r="AQ2471" s="2" t="s">
        <v>35</v>
      </c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</row>
    <row r="2472" spans="1:56" customFormat="1" ht="15" x14ac:dyDescent="0.25">
      <c r="A2472" s="2">
        <v>17</v>
      </c>
      <c r="B2472" s="2">
        <v>17</v>
      </c>
      <c r="C2472" s="2">
        <v>331</v>
      </c>
      <c r="D2472" s="2" t="s">
        <v>1855</v>
      </c>
      <c r="E2472" s="2" t="s">
        <v>42</v>
      </c>
      <c r="F2472" s="2" t="s">
        <v>2144</v>
      </c>
      <c r="G2472" s="2" t="s">
        <v>2143</v>
      </c>
      <c r="H2472" s="2"/>
      <c r="I2472" s="2"/>
      <c r="J2472" s="2" t="s">
        <v>30</v>
      </c>
      <c r="K2472" s="2" t="s">
        <v>2219</v>
      </c>
      <c r="L2472" s="2" t="s">
        <v>143</v>
      </c>
      <c r="M2472" s="2" t="s">
        <v>38</v>
      </c>
      <c r="N2472" s="2">
        <v>2012</v>
      </c>
      <c r="O2472" s="2" t="s">
        <v>2528</v>
      </c>
      <c r="P2472" s="2">
        <v>-43.58</v>
      </c>
      <c r="Q2472" s="2">
        <v>-49.3</v>
      </c>
      <c r="R2472" s="2">
        <v>80</v>
      </c>
      <c r="S2472" s="2">
        <v>80</v>
      </c>
      <c r="T2472" s="2" t="s">
        <v>39</v>
      </c>
      <c r="U2472" s="2" t="s">
        <v>40</v>
      </c>
      <c r="V2472" s="2" t="s">
        <v>35</v>
      </c>
      <c r="W2472" s="2"/>
      <c r="X2472" s="2"/>
      <c r="Y2472" s="2"/>
      <c r="Z2472" s="2"/>
      <c r="AA2472" s="2"/>
      <c r="AB2472" s="2"/>
      <c r="AC2472" s="2"/>
      <c r="AD2472" s="9" t="s">
        <v>1858</v>
      </c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</row>
    <row r="2473" spans="1:56" customFormat="1" ht="15" x14ac:dyDescent="0.25">
      <c r="A2473" s="2">
        <v>18</v>
      </c>
      <c r="B2473" s="2">
        <v>18</v>
      </c>
      <c r="C2473" s="2">
        <v>331</v>
      </c>
      <c r="D2473" s="2" t="s">
        <v>1855</v>
      </c>
      <c r="E2473" s="2" t="s">
        <v>42</v>
      </c>
      <c r="F2473" s="2" t="s">
        <v>2529</v>
      </c>
      <c r="G2473" s="2" t="s">
        <v>2530</v>
      </c>
      <c r="H2473" s="2"/>
      <c r="I2473" s="2"/>
      <c r="J2473" s="2" t="s">
        <v>30</v>
      </c>
      <c r="K2473" s="2" t="s">
        <v>2219</v>
      </c>
      <c r="L2473" s="2" t="s">
        <v>143</v>
      </c>
      <c r="M2473" s="2" t="s">
        <v>38</v>
      </c>
      <c r="N2473" s="2">
        <v>2012</v>
      </c>
      <c r="O2473" s="2" t="s">
        <v>2531</v>
      </c>
      <c r="P2473" s="2">
        <v>-44.41</v>
      </c>
      <c r="Q2473" s="2">
        <v>-48.03</v>
      </c>
      <c r="R2473" s="2">
        <v>100</v>
      </c>
      <c r="S2473" s="2">
        <v>100</v>
      </c>
      <c r="T2473" s="2" t="s">
        <v>39</v>
      </c>
      <c r="U2473" s="2" t="s">
        <v>40</v>
      </c>
      <c r="V2473" s="2" t="s">
        <v>35</v>
      </c>
      <c r="W2473" s="2"/>
      <c r="X2473" s="2"/>
      <c r="Y2473" s="2"/>
      <c r="Z2473" s="2"/>
      <c r="AA2473" s="2"/>
      <c r="AB2473" s="2"/>
      <c r="AC2473" s="2"/>
      <c r="AD2473" s="9" t="s">
        <v>1858</v>
      </c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</row>
    <row r="2474" spans="1:56" customFormat="1" ht="15" x14ac:dyDescent="0.25">
      <c r="A2474" s="2">
        <v>19</v>
      </c>
      <c r="B2474" s="2">
        <v>19</v>
      </c>
      <c r="C2474" s="2">
        <v>331</v>
      </c>
      <c r="D2474" s="2" t="s">
        <v>1855</v>
      </c>
      <c r="E2474" s="2" t="s">
        <v>42</v>
      </c>
      <c r="F2474" s="2" t="s">
        <v>2532</v>
      </c>
      <c r="G2474" s="2"/>
      <c r="H2474" s="2"/>
      <c r="I2474" s="2"/>
      <c r="J2474" s="2" t="s">
        <v>30</v>
      </c>
      <c r="K2474" s="2" t="s">
        <v>149</v>
      </c>
      <c r="L2474" s="2" t="s">
        <v>143</v>
      </c>
      <c r="M2474" s="2" t="s">
        <v>38</v>
      </c>
      <c r="N2474" s="2">
        <v>2010</v>
      </c>
      <c r="O2474" s="2" t="s">
        <v>2533</v>
      </c>
      <c r="P2474" s="2">
        <v>-36.06666666666667</v>
      </c>
      <c r="Q2474" s="2">
        <v>-54.1</v>
      </c>
      <c r="R2474" s="2">
        <v>171</v>
      </c>
      <c r="S2474" s="2">
        <v>171</v>
      </c>
      <c r="T2474" s="2" t="s">
        <v>39</v>
      </c>
      <c r="U2474" s="2" t="s">
        <v>40</v>
      </c>
      <c r="V2474" s="2" t="s">
        <v>35</v>
      </c>
      <c r="W2474" s="2"/>
      <c r="X2474" s="2"/>
      <c r="Y2474" s="2"/>
      <c r="Z2474" s="2"/>
      <c r="AA2474" s="2"/>
      <c r="AB2474" s="2"/>
      <c r="AC2474" s="2"/>
      <c r="AD2474" s="9" t="s">
        <v>1858</v>
      </c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</row>
    <row r="2475" spans="1:56" customFormat="1" ht="15" x14ac:dyDescent="0.25">
      <c r="A2475" s="2">
        <v>20</v>
      </c>
      <c r="B2475" s="2">
        <v>20</v>
      </c>
      <c r="C2475" s="2">
        <v>331</v>
      </c>
      <c r="D2475" s="2" t="s">
        <v>1855</v>
      </c>
      <c r="E2475" s="2" t="s">
        <v>42</v>
      </c>
      <c r="F2475" s="2" t="s">
        <v>2535</v>
      </c>
      <c r="G2475" s="2"/>
      <c r="H2475" s="2"/>
      <c r="I2475" s="2"/>
      <c r="J2475" s="2" t="s">
        <v>30</v>
      </c>
      <c r="K2475" s="2" t="s">
        <v>2219</v>
      </c>
      <c r="L2475" s="2" t="s">
        <v>143</v>
      </c>
      <c r="M2475" s="2" t="s">
        <v>38</v>
      </c>
      <c r="N2475" s="2">
        <v>2012</v>
      </c>
      <c r="O2475" s="2" t="s">
        <v>2536</v>
      </c>
      <c r="P2475" s="2">
        <v>-35.668333333333337</v>
      </c>
      <c r="Q2475" s="2">
        <v>-52.969666666666669</v>
      </c>
      <c r="R2475" s="2">
        <v>150</v>
      </c>
      <c r="S2475" s="2">
        <v>150</v>
      </c>
      <c r="T2475" s="2" t="s">
        <v>39</v>
      </c>
      <c r="U2475" s="2" t="s">
        <v>40</v>
      </c>
      <c r="V2475" s="2" t="s">
        <v>35</v>
      </c>
      <c r="W2475" s="2"/>
      <c r="X2475" s="2"/>
      <c r="Y2475" s="2"/>
      <c r="Z2475" s="2"/>
      <c r="AA2475" s="2"/>
      <c r="AB2475" s="2"/>
      <c r="AC2475" s="2"/>
      <c r="AD2475" s="9" t="s">
        <v>1858</v>
      </c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</row>
    <row r="2476" spans="1:56" x14ac:dyDescent="0.2">
      <c r="A2476" s="2">
        <v>1</v>
      </c>
      <c r="B2476" s="2" t="s">
        <v>2748</v>
      </c>
      <c r="C2476" s="2">
        <v>332</v>
      </c>
      <c r="D2476" s="2" t="s">
        <v>1855</v>
      </c>
      <c r="E2476" s="2" t="s">
        <v>42</v>
      </c>
      <c r="F2476" s="2" t="s">
        <v>2749</v>
      </c>
      <c r="J2476" s="2" t="s">
        <v>30</v>
      </c>
      <c r="K2476" s="2" t="s">
        <v>35</v>
      </c>
      <c r="L2476" s="2" t="s">
        <v>2405</v>
      </c>
      <c r="M2476" s="2" t="s">
        <v>87</v>
      </c>
      <c r="N2476" s="2">
        <v>2017</v>
      </c>
      <c r="O2476" s="9" t="s">
        <v>2750</v>
      </c>
      <c r="P2476" s="11">
        <v>43.538055999999997</v>
      </c>
      <c r="Q2476" s="2">
        <v>-69.996943999999999</v>
      </c>
      <c r="S2476" s="2">
        <v>3</v>
      </c>
      <c r="T2476" s="2" t="s">
        <v>1851</v>
      </c>
      <c r="U2476" s="2" t="s">
        <v>52</v>
      </c>
      <c r="V2476" s="2" t="s">
        <v>41</v>
      </c>
      <c r="Y2476" s="2" t="s">
        <v>2400</v>
      </c>
      <c r="Z2476" s="2" t="s">
        <v>2400</v>
      </c>
      <c r="AA2476" s="2" t="s">
        <v>2400</v>
      </c>
      <c r="AB2476" s="2" t="s">
        <v>2400</v>
      </c>
      <c r="AC2476" s="2" t="s">
        <v>2400</v>
      </c>
      <c r="AD2476" s="9" t="s">
        <v>1858</v>
      </c>
      <c r="AJ2476" s="2" t="s">
        <v>2400</v>
      </c>
      <c r="AK2476" s="2" t="s">
        <v>2400</v>
      </c>
      <c r="AL2476" s="2" t="s">
        <v>2400</v>
      </c>
      <c r="AO2476" s="2" t="s">
        <v>2400</v>
      </c>
      <c r="AP2476" s="2" t="s">
        <v>2400</v>
      </c>
      <c r="AQ2476" s="2" t="s">
        <v>2400</v>
      </c>
    </row>
    <row r="2477" spans="1:56" x14ac:dyDescent="0.2">
      <c r="A2477" s="2">
        <v>2</v>
      </c>
      <c r="B2477" s="2" t="s">
        <v>2751</v>
      </c>
      <c r="C2477" s="2">
        <v>332</v>
      </c>
      <c r="D2477" s="2" t="s">
        <v>1855</v>
      </c>
      <c r="E2477" s="2" t="s">
        <v>42</v>
      </c>
      <c r="F2477" s="2" t="s">
        <v>2752</v>
      </c>
      <c r="J2477" s="2" t="s">
        <v>30</v>
      </c>
      <c r="K2477" s="2" t="s">
        <v>149</v>
      </c>
      <c r="L2477" s="2" t="s">
        <v>2405</v>
      </c>
      <c r="M2477" s="2" t="s">
        <v>87</v>
      </c>
      <c r="N2477" s="2">
        <v>2017</v>
      </c>
      <c r="O2477" s="9" t="s">
        <v>2753</v>
      </c>
      <c r="P2477" s="11">
        <v>43</v>
      </c>
      <c r="Q2477" s="2">
        <v>-70.033332999999999</v>
      </c>
      <c r="S2477" s="2">
        <v>8.5</v>
      </c>
      <c r="T2477" s="2" t="s">
        <v>1851</v>
      </c>
      <c r="U2477" s="2" t="s">
        <v>52</v>
      </c>
      <c r="V2477" s="2" t="s">
        <v>41</v>
      </c>
      <c r="Y2477" s="2" t="s">
        <v>2400</v>
      </c>
      <c r="Z2477" s="2" t="s">
        <v>2400</v>
      </c>
      <c r="AA2477" s="2" t="s">
        <v>2400</v>
      </c>
      <c r="AB2477" s="2" t="s">
        <v>2400</v>
      </c>
      <c r="AC2477" s="2" t="s">
        <v>2400</v>
      </c>
      <c r="AD2477" s="9" t="s">
        <v>1858</v>
      </c>
      <c r="AJ2477" s="2" t="s">
        <v>2400</v>
      </c>
      <c r="AK2477" s="2" t="s">
        <v>2400</v>
      </c>
      <c r="AL2477" s="2" t="s">
        <v>2400</v>
      </c>
      <c r="AO2477" s="2" t="s">
        <v>2400</v>
      </c>
      <c r="AP2477" s="2" t="s">
        <v>2400</v>
      </c>
      <c r="AQ2477" s="2" t="s">
        <v>2400</v>
      </c>
    </row>
    <row r="2478" spans="1:56" x14ac:dyDescent="0.2">
      <c r="A2478" s="2">
        <v>3</v>
      </c>
      <c r="B2478" s="2" t="s">
        <v>2754</v>
      </c>
      <c r="C2478" s="2">
        <v>332</v>
      </c>
      <c r="D2478" s="2" t="s">
        <v>1855</v>
      </c>
      <c r="E2478" s="2" t="s">
        <v>42</v>
      </c>
      <c r="F2478" s="2" t="s">
        <v>2755</v>
      </c>
      <c r="J2478" s="2" t="s">
        <v>30</v>
      </c>
      <c r="K2478" s="2" t="s">
        <v>2219</v>
      </c>
      <c r="L2478" s="2" t="s">
        <v>2405</v>
      </c>
      <c r="M2478" s="2" t="s">
        <v>87</v>
      </c>
      <c r="N2478" s="2">
        <v>2016</v>
      </c>
      <c r="O2478" s="9" t="s">
        <v>2756</v>
      </c>
      <c r="P2478" s="11">
        <v>43.666666999999997</v>
      </c>
      <c r="Q2478" s="2">
        <v>-69.400000000000006</v>
      </c>
      <c r="S2478" s="2">
        <v>39</v>
      </c>
      <c r="T2478" s="2" t="s">
        <v>1850</v>
      </c>
      <c r="U2478" s="2" t="s">
        <v>40</v>
      </c>
      <c r="V2478" s="2" t="s">
        <v>149</v>
      </c>
      <c r="Y2478" s="2" t="s">
        <v>2400</v>
      </c>
      <c r="Z2478" s="2" t="s">
        <v>2400</v>
      </c>
      <c r="AA2478" s="2" t="s">
        <v>2400</v>
      </c>
      <c r="AB2478" s="2" t="s">
        <v>2400</v>
      </c>
      <c r="AC2478" s="2" t="s">
        <v>2400</v>
      </c>
      <c r="AD2478" s="9" t="s">
        <v>1858</v>
      </c>
      <c r="AJ2478" s="2" t="s">
        <v>2400</v>
      </c>
      <c r="AK2478" s="2" t="s">
        <v>2400</v>
      </c>
      <c r="AL2478" s="2" t="s">
        <v>2400</v>
      </c>
      <c r="AO2478" s="2" t="s">
        <v>2400</v>
      </c>
      <c r="AP2478" s="2" t="s">
        <v>2400</v>
      </c>
      <c r="AQ2478" s="2" t="s">
        <v>2400</v>
      </c>
    </row>
    <row r="2479" spans="1:56" x14ac:dyDescent="0.2">
      <c r="A2479" s="2">
        <v>4</v>
      </c>
      <c r="B2479" s="2" t="s">
        <v>2757</v>
      </c>
      <c r="C2479" s="2">
        <v>332</v>
      </c>
      <c r="D2479" s="2" t="s">
        <v>1855</v>
      </c>
      <c r="E2479" s="2" t="s">
        <v>42</v>
      </c>
      <c r="F2479" s="2" t="s">
        <v>2758</v>
      </c>
      <c r="J2479" s="2" t="s">
        <v>30</v>
      </c>
      <c r="K2479" s="2" t="s">
        <v>149</v>
      </c>
      <c r="L2479" s="2" t="s">
        <v>2410</v>
      </c>
      <c r="M2479" s="2" t="s">
        <v>87</v>
      </c>
      <c r="N2479" s="2">
        <v>2017</v>
      </c>
      <c r="O2479" s="9" t="s">
        <v>2745</v>
      </c>
      <c r="P2479" s="11">
        <v>44.327778000000002</v>
      </c>
      <c r="Q2479" s="2">
        <v>-63.371667000000002</v>
      </c>
      <c r="S2479" s="2">
        <v>33.5</v>
      </c>
      <c r="T2479" s="2" t="s">
        <v>1850</v>
      </c>
      <c r="U2479" s="2" t="s">
        <v>40</v>
      </c>
      <c r="V2479" s="2" t="s">
        <v>149</v>
      </c>
      <c r="Y2479" s="2" t="s">
        <v>2400</v>
      </c>
      <c r="Z2479" s="2" t="s">
        <v>2400</v>
      </c>
      <c r="AA2479" s="2" t="s">
        <v>2400</v>
      </c>
      <c r="AB2479" s="2" t="s">
        <v>2400</v>
      </c>
      <c r="AC2479" s="2" t="s">
        <v>2400</v>
      </c>
      <c r="AD2479" s="9" t="s">
        <v>1858</v>
      </c>
      <c r="AJ2479" s="2" t="s">
        <v>2400</v>
      </c>
      <c r="AK2479" s="2" t="s">
        <v>2400</v>
      </c>
      <c r="AL2479" s="2" t="s">
        <v>2400</v>
      </c>
      <c r="AO2479" s="2" t="s">
        <v>2400</v>
      </c>
      <c r="AP2479" s="2" t="s">
        <v>2400</v>
      </c>
      <c r="AQ2479" s="2" t="s">
        <v>2400</v>
      </c>
    </row>
    <row r="2480" spans="1:56" x14ac:dyDescent="0.2">
      <c r="A2480" s="2">
        <v>5</v>
      </c>
      <c r="B2480" s="2" t="s">
        <v>2759</v>
      </c>
      <c r="C2480" s="2">
        <v>332</v>
      </c>
      <c r="D2480" s="2" t="s">
        <v>1855</v>
      </c>
      <c r="E2480" s="2" t="s">
        <v>42</v>
      </c>
      <c r="F2480" s="2" t="s">
        <v>2760</v>
      </c>
      <c r="J2480" s="2" t="s">
        <v>30</v>
      </c>
      <c r="K2480" s="2" t="s">
        <v>2219</v>
      </c>
      <c r="L2480" s="2" t="s">
        <v>2410</v>
      </c>
      <c r="M2480" s="2" t="s">
        <v>87</v>
      </c>
      <c r="N2480" s="2">
        <v>2017</v>
      </c>
      <c r="O2480" s="9" t="s">
        <v>2761</v>
      </c>
      <c r="P2480" s="11">
        <v>44.36</v>
      </c>
      <c r="Q2480" s="2">
        <v>-63.343611000000003</v>
      </c>
      <c r="S2480" s="2">
        <v>33.75</v>
      </c>
      <c r="T2480" s="2" t="s">
        <v>1850</v>
      </c>
      <c r="U2480" s="2" t="s">
        <v>40</v>
      </c>
      <c r="V2480" s="2" t="s">
        <v>149</v>
      </c>
      <c r="Y2480" s="2" t="s">
        <v>2400</v>
      </c>
      <c r="Z2480" s="2" t="s">
        <v>2400</v>
      </c>
      <c r="AA2480" s="2" t="s">
        <v>2400</v>
      </c>
      <c r="AB2480" s="2" t="s">
        <v>2400</v>
      </c>
      <c r="AC2480" s="2" t="s">
        <v>2400</v>
      </c>
      <c r="AD2480" s="9" t="s">
        <v>1858</v>
      </c>
      <c r="AJ2480" s="2" t="s">
        <v>2400</v>
      </c>
      <c r="AK2480" s="2" t="s">
        <v>2400</v>
      </c>
      <c r="AL2480" s="2" t="s">
        <v>2400</v>
      </c>
      <c r="AO2480" s="2" t="s">
        <v>2400</v>
      </c>
      <c r="AP2480" s="2" t="s">
        <v>2400</v>
      </c>
      <c r="AQ2480" s="2" t="s">
        <v>2400</v>
      </c>
    </row>
    <row r="2481" spans="1:43" x14ac:dyDescent="0.2">
      <c r="A2481" s="2">
        <v>6</v>
      </c>
      <c r="B2481" s="2" t="s">
        <v>2762</v>
      </c>
      <c r="C2481" s="2">
        <v>332</v>
      </c>
      <c r="D2481" s="2" t="s">
        <v>1855</v>
      </c>
      <c r="E2481" s="2" t="s">
        <v>42</v>
      </c>
      <c r="F2481" s="2" t="s">
        <v>2763</v>
      </c>
      <c r="J2481" s="2" t="s">
        <v>30</v>
      </c>
      <c r="K2481" s="2" t="s">
        <v>149</v>
      </c>
      <c r="L2481" s="2" t="s">
        <v>2410</v>
      </c>
      <c r="M2481" s="2" t="s">
        <v>87</v>
      </c>
      <c r="N2481" s="2">
        <v>2017</v>
      </c>
      <c r="O2481" s="9" t="s">
        <v>2764</v>
      </c>
      <c r="P2481" s="11">
        <v>44.339444</v>
      </c>
      <c r="Q2481" s="2">
        <v>-63.348610999999998</v>
      </c>
      <c r="S2481" s="2">
        <v>39</v>
      </c>
      <c r="T2481" s="2" t="s">
        <v>1850</v>
      </c>
      <c r="U2481" s="2" t="s">
        <v>40</v>
      </c>
      <c r="V2481" s="2" t="s">
        <v>149</v>
      </c>
      <c r="Y2481" s="2" t="s">
        <v>2400</v>
      </c>
      <c r="Z2481" s="2" t="s">
        <v>2400</v>
      </c>
      <c r="AA2481" s="2" t="s">
        <v>2400</v>
      </c>
      <c r="AB2481" s="2" t="s">
        <v>2400</v>
      </c>
      <c r="AC2481" s="2" t="s">
        <v>2400</v>
      </c>
      <c r="AD2481" s="9" t="s">
        <v>1858</v>
      </c>
      <c r="AJ2481" s="2" t="s">
        <v>2400</v>
      </c>
      <c r="AK2481" s="2" t="s">
        <v>2400</v>
      </c>
      <c r="AL2481" s="2" t="s">
        <v>2400</v>
      </c>
      <c r="AO2481" s="2" t="s">
        <v>2400</v>
      </c>
      <c r="AP2481" s="2" t="s">
        <v>2400</v>
      </c>
      <c r="AQ2481" s="2" t="s">
        <v>2400</v>
      </c>
    </row>
    <row r="2482" spans="1:43" x14ac:dyDescent="0.2">
      <c r="A2482" s="2">
        <v>7</v>
      </c>
      <c r="B2482" s="2" t="s">
        <v>2765</v>
      </c>
      <c r="C2482" s="2">
        <v>332</v>
      </c>
      <c r="D2482" s="2" t="s">
        <v>1855</v>
      </c>
      <c r="E2482" s="2" t="s">
        <v>42</v>
      </c>
      <c r="F2482" s="2" t="s">
        <v>2766</v>
      </c>
      <c r="J2482" s="2" t="s">
        <v>30</v>
      </c>
      <c r="K2482" s="2" t="s">
        <v>149</v>
      </c>
      <c r="L2482" s="2" t="s">
        <v>2410</v>
      </c>
      <c r="M2482" s="2" t="s">
        <v>87</v>
      </c>
      <c r="N2482" s="2">
        <v>2016</v>
      </c>
      <c r="O2482" s="9" t="s">
        <v>2767</v>
      </c>
      <c r="P2482" s="11">
        <v>44.338332999999999</v>
      </c>
      <c r="Q2482" s="2">
        <v>-63.33</v>
      </c>
      <c r="S2482" s="2">
        <v>56</v>
      </c>
      <c r="T2482" s="2" t="s">
        <v>1850</v>
      </c>
      <c r="U2482" s="2" t="s">
        <v>40</v>
      </c>
      <c r="V2482" s="2" t="s">
        <v>149</v>
      </c>
      <c r="Y2482" s="2" t="s">
        <v>2400</v>
      </c>
      <c r="Z2482" s="2" t="s">
        <v>2400</v>
      </c>
      <c r="AA2482" s="2" t="s">
        <v>2400</v>
      </c>
      <c r="AB2482" s="2" t="s">
        <v>2400</v>
      </c>
      <c r="AC2482" s="2" t="s">
        <v>2400</v>
      </c>
      <c r="AD2482" s="9" t="s">
        <v>1858</v>
      </c>
      <c r="AJ2482" s="2" t="s">
        <v>2400</v>
      </c>
      <c r="AK2482" s="2" t="s">
        <v>2400</v>
      </c>
      <c r="AL2482" s="2" t="s">
        <v>2400</v>
      </c>
      <c r="AO2482" s="2" t="s">
        <v>2400</v>
      </c>
      <c r="AP2482" s="2" t="s">
        <v>2400</v>
      </c>
      <c r="AQ2482" s="2" t="s">
        <v>2400</v>
      </c>
    </row>
    <row r="2483" spans="1:43" x14ac:dyDescent="0.2">
      <c r="A2483" s="2">
        <v>8</v>
      </c>
      <c r="B2483" s="2" t="s">
        <v>2768</v>
      </c>
      <c r="C2483" s="2">
        <v>332</v>
      </c>
      <c r="D2483" s="2" t="s">
        <v>1855</v>
      </c>
      <c r="E2483" s="2" t="s">
        <v>42</v>
      </c>
      <c r="F2483" s="2" t="s">
        <v>2769</v>
      </c>
      <c r="J2483" s="2" t="s">
        <v>30</v>
      </c>
      <c r="K2483" s="2" t="s">
        <v>149</v>
      </c>
      <c r="L2483" s="2" t="s">
        <v>2410</v>
      </c>
      <c r="M2483" s="2" t="s">
        <v>87</v>
      </c>
      <c r="N2483" s="2">
        <v>2016</v>
      </c>
      <c r="O2483" s="9" t="s">
        <v>2770</v>
      </c>
      <c r="P2483" s="11">
        <v>44.443610999999997</v>
      </c>
      <c r="Q2483" s="2">
        <v>-63.073332999999998</v>
      </c>
      <c r="S2483" s="2">
        <v>34</v>
      </c>
      <c r="T2483" s="2" t="s">
        <v>1850</v>
      </c>
      <c r="U2483" s="2" t="s">
        <v>52</v>
      </c>
      <c r="V2483" s="2" t="s">
        <v>149</v>
      </c>
      <c r="Y2483" s="2" t="s">
        <v>2400</v>
      </c>
      <c r="Z2483" s="2" t="s">
        <v>2400</v>
      </c>
      <c r="AA2483" s="2" t="s">
        <v>2400</v>
      </c>
      <c r="AB2483" s="2" t="s">
        <v>2400</v>
      </c>
      <c r="AC2483" s="2" t="s">
        <v>2400</v>
      </c>
      <c r="AD2483" s="9" t="s">
        <v>1858</v>
      </c>
      <c r="AJ2483" s="2" t="s">
        <v>2400</v>
      </c>
      <c r="AK2483" s="2" t="s">
        <v>2400</v>
      </c>
      <c r="AL2483" s="2" t="s">
        <v>2400</v>
      </c>
      <c r="AO2483" s="2" t="s">
        <v>2400</v>
      </c>
      <c r="AP2483" s="2" t="s">
        <v>2400</v>
      </c>
      <c r="AQ2483" s="2" t="s">
        <v>2400</v>
      </c>
    </row>
    <row r="2484" spans="1:43" x14ac:dyDescent="0.2">
      <c r="A2484" s="2">
        <v>9</v>
      </c>
      <c r="B2484" s="2" t="s">
        <v>2771</v>
      </c>
      <c r="C2484" s="2">
        <v>332</v>
      </c>
      <c r="D2484" s="2" t="s">
        <v>1855</v>
      </c>
      <c r="E2484" s="2" t="s">
        <v>42</v>
      </c>
      <c r="F2484" s="2" t="s">
        <v>2772</v>
      </c>
      <c r="J2484" s="2" t="s">
        <v>30</v>
      </c>
      <c r="K2484" s="2" t="s">
        <v>149</v>
      </c>
      <c r="L2484" s="2" t="s">
        <v>2410</v>
      </c>
      <c r="M2484" s="2" t="s">
        <v>87</v>
      </c>
      <c r="N2484" s="2">
        <v>2016</v>
      </c>
      <c r="O2484" s="9" t="s">
        <v>2773</v>
      </c>
      <c r="P2484" s="11">
        <v>44.370832999999998</v>
      </c>
      <c r="Q2484" s="2">
        <v>-63.324444</v>
      </c>
      <c r="S2484" s="2">
        <v>35.5</v>
      </c>
      <c r="T2484" s="2" t="s">
        <v>1850</v>
      </c>
      <c r="U2484" s="2" t="s">
        <v>40</v>
      </c>
      <c r="V2484" s="2" t="s">
        <v>149</v>
      </c>
      <c r="Y2484" s="2" t="s">
        <v>2400</v>
      </c>
      <c r="Z2484" s="2" t="s">
        <v>2400</v>
      </c>
      <c r="AA2484" s="2" t="s">
        <v>2400</v>
      </c>
      <c r="AB2484" s="2" t="s">
        <v>2400</v>
      </c>
      <c r="AC2484" s="2" t="s">
        <v>2400</v>
      </c>
      <c r="AD2484" s="9" t="s">
        <v>1858</v>
      </c>
      <c r="AJ2484" s="2" t="s">
        <v>2400</v>
      </c>
      <c r="AK2484" s="2" t="s">
        <v>2400</v>
      </c>
      <c r="AL2484" s="2" t="s">
        <v>2400</v>
      </c>
      <c r="AO2484" s="2" t="s">
        <v>2400</v>
      </c>
      <c r="AP2484" s="2" t="s">
        <v>2400</v>
      </c>
      <c r="AQ2484" s="2" t="s">
        <v>2400</v>
      </c>
    </row>
    <row r="2485" spans="1:43" x14ac:dyDescent="0.2">
      <c r="A2485" s="2">
        <v>10</v>
      </c>
      <c r="B2485" s="2" t="s">
        <v>2774</v>
      </c>
      <c r="C2485" s="2">
        <v>332</v>
      </c>
      <c r="D2485" s="2" t="s">
        <v>1855</v>
      </c>
      <c r="E2485" s="2" t="s">
        <v>42</v>
      </c>
      <c r="F2485" s="2" t="s">
        <v>2775</v>
      </c>
      <c r="J2485" s="2" t="s">
        <v>30</v>
      </c>
      <c r="K2485" s="2" t="s">
        <v>149</v>
      </c>
      <c r="L2485" s="2" t="s">
        <v>2405</v>
      </c>
      <c r="M2485" s="2" t="s">
        <v>87</v>
      </c>
      <c r="N2485" s="2">
        <v>2017</v>
      </c>
      <c r="O2485" s="9" t="s">
        <v>2776</v>
      </c>
      <c r="P2485" s="11">
        <v>43.528055999999999</v>
      </c>
      <c r="Q2485" s="2">
        <v>-69.954443999999995</v>
      </c>
      <c r="S2485" s="2">
        <v>4.5</v>
      </c>
      <c r="T2485" s="2" t="s">
        <v>1851</v>
      </c>
      <c r="U2485" s="2" t="s">
        <v>52</v>
      </c>
      <c r="V2485" s="2" t="s">
        <v>41</v>
      </c>
      <c r="Y2485" s="2" t="s">
        <v>2400</v>
      </c>
      <c r="Z2485" s="2" t="s">
        <v>2400</v>
      </c>
      <c r="AA2485" s="2" t="s">
        <v>2400</v>
      </c>
      <c r="AB2485" s="2" t="s">
        <v>2400</v>
      </c>
      <c r="AC2485" s="2" t="s">
        <v>2400</v>
      </c>
      <c r="AD2485" s="9" t="s">
        <v>1858</v>
      </c>
      <c r="AJ2485" s="2" t="s">
        <v>2400</v>
      </c>
      <c r="AK2485" s="2" t="s">
        <v>2400</v>
      </c>
      <c r="AL2485" s="2" t="s">
        <v>2400</v>
      </c>
      <c r="AO2485" s="2" t="s">
        <v>2400</v>
      </c>
      <c r="AP2485" s="2" t="s">
        <v>2400</v>
      </c>
      <c r="AQ2485" s="2" t="s">
        <v>2400</v>
      </c>
    </row>
    <row r="2486" spans="1:43" x14ac:dyDescent="0.2">
      <c r="A2486" s="2">
        <v>11</v>
      </c>
      <c r="B2486" s="2" t="s">
        <v>2777</v>
      </c>
      <c r="C2486" s="2">
        <v>332</v>
      </c>
      <c r="D2486" s="2" t="s">
        <v>1855</v>
      </c>
      <c r="E2486" s="2" t="s">
        <v>42</v>
      </c>
      <c r="F2486" s="2" t="s">
        <v>2778</v>
      </c>
      <c r="J2486" s="2" t="s">
        <v>30</v>
      </c>
      <c r="K2486" s="2" t="s">
        <v>149</v>
      </c>
      <c r="L2486" s="2" t="s">
        <v>2405</v>
      </c>
      <c r="M2486" s="2" t="s">
        <v>87</v>
      </c>
      <c r="N2486" s="2">
        <v>2017</v>
      </c>
      <c r="O2486" s="9" t="s">
        <v>2747</v>
      </c>
      <c r="P2486" s="11">
        <v>43.386389000000001</v>
      </c>
      <c r="Q2486" s="2">
        <v>-70.266389000000004</v>
      </c>
      <c r="S2486" s="2">
        <v>3</v>
      </c>
      <c r="T2486" s="2" t="s">
        <v>1851</v>
      </c>
      <c r="U2486" s="2" t="s">
        <v>52</v>
      </c>
      <c r="V2486" s="2" t="s">
        <v>41</v>
      </c>
      <c r="Y2486" s="2" t="s">
        <v>2400</v>
      </c>
      <c r="Z2486" s="2" t="s">
        <v>2400</v>
      </c>
      <c r="AA2486" s="2" t="s">
        <v>2400</v>
      </c>
      <c r="AB2486" s="2" t="s">
        <v>2400</v>
      </c>
      <c r="AC2486" s="2" t="s">
        <v>2400</v>
      </c>
      <c r="AD2486" s="9" t="s">
        <v>1858</v>
      </c>
      <c r="AJ2486" s="2" t="s">
        <v>2400</v>
      </c>
      <c r="AK2486" s="2" t="s">
        <v>2400</v>
      </c>
      <c r="AL2486" s="2" t="s">
        <v>2400</v>
      </c>
      <c r="AO2486" s="2" t="s">
        <v>2400</v>
      </c>
      <c r="AP2486" s="2" t="s">
        <v>2400</v>
      </c>
      <c r="AQ2486" s="2" t="s">
        <v>2400</v>
      </c>
    </row>
    <row r="2487" spans="1:43" x14ac:dyDescent="0.2">
      <c r="A2487" s="2">
        <v>12</v>
      </c>
      <c r="B2487" s="2" t="s">
        <v>2779</v>
      </c>
      <c r="C2487" s="2">
        <v>332</v>
      </c>
      <c r="D2487" s="2" t="s">
        <v>1855</v>
      </c>
      <c r="E2487" s="2" t="s">
        <v>42</v>
      </c>
      <c r="F2487" s="2" t="s">
        <v>2780</v>
      </c>
      <c r="J2487" s="2" t="s">
        <v>30</v>
      </c>
      <c r="K2487" s="2" t="s">
        <v>35</v>
      </c>
      <c r="L2487" s="2" t="s">
        <v>2405</v>
      </c>
      <c r="M2487" s="2" t="s">
        <v>87</v>
      </c>
      <c r="N2487" s="2">
        <v>2017</v>
      </c>
      <c r="O2487" s="9" t="s">
        <v>2747</v>
      </c>
      <c r="P2487" s="11">
        <v>43.386389000000001</v>
      </c>
      <c r="Q2487" s="2">
        <v>-70.266389000000004</v>
      </c>
      <c r="S2487" s="2">
        <v>3</v>
      </c>
      <c r="T2487" s="2" t="s">
        <v>1851</v>
      </c>
      <c r="U2487" s="2" t="s">
        <v>52</v>
      </c>
      <c r="V2487" s="2" t="s">
        <v>41</v>
      </c>
      <c r="Y2487" s="2" t="s">
        <v>2400</v>
      </c>
      <c r="Z2487" s="2" t="s">
        <v>2400</v>
      </c>
      <c r="AA2487" s="2" t="s">
        <v>2400</v>
      </c>
      <c r="AB2487" s="2" t="s">
        <v>2400</v>
      </c>
      <c r="AC2487" s="2" t="s">
        <v>2400</v>
      </c>
      <c r="AD2487" s="9" t="s">
        <v>1858</v>
      </c>
      <c r="AJ2487" s="2" t="s">
        <v>2400</v>
      </c>
      <c r="AK2487" s="2" t="s">
        <v>2400</v>
      </c>
      <c r="AL2487" s="2" t="s">
        <v>2400</v>
      </c>
      <c r="AO2487" s="2" t="s">
        <v>2400</v>
      </c>
      <c r="AP2487" s="2" t="s">
        <v>2400</v>
      </c>
      <c r="AQ2487" s="2" t="s">
        <v>2400</v>
      </c>
    </row>
    <row r="2488" spans="1:43" x14ac:dyDescent="0.2">
      <c r="A2488" s="2">
        <v>13</v>
      </c>
      <c r="B2488" s="2" t="s">
        <v>2781</v>
      </c>
      <c r="C2488" s="2">
        <v>332</v>
      </c>
      <c r="D2488" s="2" t="s">
        <v>1855</v>
      </c>
      <c r="E2488" s="2" t="s">
        <v>42</v>
      </c>
      <c r="F2488" s="2" t="s">
        <v>2782</v>
      </c>
      <c r="J2488" s="2" t="s">
        <v>30</v>
      </c>
      <c r="K2488" s="2" t="s">
        <v>149</v>
      </c>
      <c r="L2488" s="2" t="s">
        <v>2405</v>
      </c>
      <c r="M2488" s="2" t="s">
        <v>87</v>
      </c>
      <c r="N2488" s="2">
        <v>2017</v>
      </c>
      <c r="O2488" s="9" t="s">
        <v>2776</v>
      </c>
      <c r="P2488" s="11">
        <v>42.384999999999998</v>
      </c>
      <c r="Q2488" s="2">
        <v>-70.247500000000002</v>
      </c>
      <c r="S2488" s="2">
        <v>32</v>
      </c>
      <c r="T2488" s="2" t="s">
        <v>1850</v>
      </c>
      <c r="U2488" s="2" t="s">
        <v>40</v>
      </c>
      <c r="V2488" s="2" t="s">
        <v>149</v>
      </c>
      <c r="Y2488" s="2" t="s">
        <v>2400</v>
      </c>
      <c r="Z2488" s="2" t="s">
        <v>2400</v>
      </c>
      <c r="AA2488" s="2" t="s">
        <v>2400</v>
      </c>
      <c r="AB2488" s="2" t="s">
        <v>2400</v>
      </c>
      <c r="AC2488" s="2" t="s">
        <v>2400</v>
      </c>
      <c r="AD2488" s="9" t="s">
        <v>1858</v>
      </c>
      <c r="AJ2488" s="2" t="s">
        <v>2400</v>
      </c>
      <c r="AK2488" s="2" t="s">
        <v>2400</v>
      </c>
      <c r="AL2488" s="2" t="s">
        <v>2400</v>
      </c>
      <c r="AO2488" s="2" t="s">
        <v>2400</v>
      </c>
      <c r="AP2488" s="2" t="s">
        <v>2400</v>
      </c>
      <c r="AQ2488" s="2" t="s">
        <v>2400</v>
      </c>
    </row>
    <row r="2489" spans="1:43" x14ac:dyDescent="0.2">
      <c r="A2489" s="2">
        <v>14</v>
      </c>
      <c r="B2489" s="2" t="s">
        <v>2783</v>
      </c>
      <c r="C2489" s="2">
        <v>332</v>
      </c>
      <c r="D2489" s="2" t="s">
        <v>1855</v>
      </c>
      <c r="E2489" s="2" t="s">
        <v>42</v>
      </c>
      <c r="F2489" s="2" t="s">
        <v>2784</v>
      </c>
      <c r="J2489" s="2" t="s">
        <v>30</v>
      </c>
      <c r="K2489" s="2" t="s">
        <v>2219</v>
      </c>
      <c r="L2489" s="2" t="s">
        <v>2405</v>
      </c>
      <c r="M2489" s="2" t="s">
        <v>87</v>
      </c>
      <c r="N2489" s="2">
        <v>2017</v>
      </c>
      <c r="O2489" s="9" t="s">
        <v>2785</v>
      </c>
      <c r="P2489" s="11">
        <v>43.366110999999997</v>
      </c>
      <c r="Q2489" s="2">
        <v>-70.122221999999994</v>
      </c>
      <c r="S2489" s="2">
        <v>3</v>
      </c>
      <c r="T2489" s="2" t="s">
        <v>1851</v>
      </c>
      <c r="U2489" s="2" t="s">
        <v>52</v>
      </c>
      <c r="V2489" s="2" t="s">
        <v>41</v>
      </c>
      <c r="Y2489" s="2" t="s">
        <v>2400</v>
      </c>
      <c r="Z2489" s="2" t="s">
        <v>2400</v>
      </c>
      <c r="AA2489" s="2" t="s">
        <v>2400</v>
      </c>
      <c r="AB2489" s="2" t="s">
        <v>2400</v>
      </c>
      <c r="AC2489" s="2" t="s">
        <v>2400</v>
      </c>
      <c r="AD2489" s="9" t="s">
        <v>1858</v>
      </c>
      <c r="AJ2489" s="2" t="s">
        <v>2400</v>
      </c>
      <c r="AK2489" s="2" t="s">
        <v>2400</v>
      </c>
      <c r="AL2489" s="2" t="s">
        <v>2400</v>
      </c>
      <c r="AO2489" s="2" t="s">
        <v>2400</v>
      </c>
      <c r="AP2489" s="2" t="s">
        <v>2400</v>
      </c>
      <c r="AQ2489" s="2" t="s">
        <v>2400</v>
      </c>
    </row>
    <row r="2490" spans="1:43" x14ac:dyDescent="0.2">
      <c r="A2490" s="2">
        <v>15</v>
      </c>
      <c r="B2490" s="2" t="s">
        <v>2786</v>
      </c>
      <c r="C2490" s="2">
        <v>332</v>
      </c>
      <c r="D2490" s="2" t="s">
        <v>1855</v>
      </c>
      <c r="E2490" s="2" t="s">
        <v>42</v>
      </c>
      <c r="F2490" s="2" t="s">
        <v>2787</v>
      </c>
      <c r="J2490" s="2" t="s">
        <v>30</v>
      </c>
      <c r="K2490" s="2" t="s">
        <v>35</v>
      </c>
      <c r="L2490" s="2" t="s">
        <v>2410</v>
      </c>
      <c r="M2490" s="2" t="s">
        <v>87</v>
      </c>
      <c r="N2490" s="2">
        <v>2016</v>
      </c>
      <c r="O2490" s="9" t="s">
        <v>2788</v>
      </c>
      <c r="P2490" s="11">
        <v>44.437778000000002</v>
      </c>
      <c r="Q2490" s="2">
        <v>-63.111666999999997</v>
      </c>
      <c r="S2490" s="2">
        <v>37</v>
      </c>
      <c r="T2490" s="2" t="s">
        <v>1850</v>
      </c>
      <c r="U2490" s="2" t="s">
        <v>40</v>
      </c>
      <c r="V2490" s="2" t="s">
        <v>149</v>
      </c>
      <c r="Y2490" s="2" t="s">
        <v>2400</v>
      </c>
      <c r="Z2490" s="2" t="s">
        <v>2400</v>
      </c>
      <c r="AA2490" s="2" t="s">
        <v>2400</v>
      </c>
      <c r="AB2490" s="2" t="s">
        <v>2400</v>
      </c>
      <c r="AC2490" s="2" t="s">
        <v>2400</v>
      </c>
      <c r="AD2490" s="9" t="s">
        <v>1858</v>
      </c>
      <c r="AJ2490" s="2" t="s">
        <v>2400</v>
      </c>
      <c r="AK2490" s="2" t="s">
        <v>2400</v>
      </c>
      <c r="AL2490" s="2" t="s">
        <v>2400</v>
      </c>
      <c r="AO2490" s="2" t="s">
        <v>2400</v>
      </c>
      <c r="AP2490" s="2" t="s">
        <v>2400</v>
      </c>
      <c r="AQ2490" s="2" t="s">
        <v>2400</v>
      </c>
    </row>
    <row r="2491" spans="1:43" x14ac:dyDescent="0.2">
      <c r="A2491" s="2">
        <v>16</v>
      </c>
      <c r="B2491" s="2" t="s">
        <v>2789</v>
      </c>
      <c r="C2491" s="2">
        <v>332</v>
      </c>
      <c r="D2491" s="2" t="s">
        <v>1855</v>
      </c>
      <c r="E2491" s="2" t="s">
        <v>42</v>
      </c>
      <c r="F2491" s="2" t="s">
        <v>2790</v>
      </c>
      <c r="J2491" s="2" t="s">
        <v>30</v>
      </c>
      <c r="K2491" s="2" t="s">
        <v>149</v>
      </c>
      <c r="L2491" s="2" t="s">
        <v>2410</v>
      </c>
      <c r="M2491" s="2" t="s">
        <v>87</v>
      </c>
      <c r="N2491" s="2">
        <v>2016</v>
      </c>
      <c r="O2491" s="9" t="s">
        <v>2788</v>
      </c>
      <c r="P2491" s="11">
        <v>44.436110999999997</v>
      </c>
      <c r="Q2491" s="2">
        <v>-63.113610999999999</v>
      </c>
      <c r="S2491" s="2">
        <v>42</v>
      </c>
      <c r="T2491" s="2" t="s">
        <v>1850</v>
      </c>
      <c r="U2491" s="2" t="s">
        <v>40</v>
      </c>
      <c r="V2491" s="2" t="s">
        <v>149</v>
      </c>
      <c r="Y2491" s="2" t="s">
        <v>2400</v>
      </c>
      <c r="Z2491" s="2" t="s">
        <v>2400</v>
      </c>
      <c r="AA2491" s="2" t="s">
        <v>2400</v>
      </c>
      <c r="AB2491" s="2" t="s">
        <v>2400</v>
      </c>
      <c r="AC2491" s="2" t="s">
        <v>2400</v>
      </c>
      <c r="AD2491" s="9" t="s">
        <v>1858</v>
      </c>
      <c r="AJ2491" s="2" t="s">
        <v>2400</v>
      </c>
      <c r="AK2491" s="2" t="s">
        <v>2400</v>
      </c>
      <c r="AL2491" s="2" t="s">
        <v>2400</v>
      </c>
      <c r="AO2491" s="2" t="s">
        <v>2400</v>
      </c>
      <c r="AP2491" s="2" t="s">
        <v>2400</v>
      </c>
      <c r="AQ2491" s="2" t="s">
        <v>2400</v>
      </c>
    </row>
    <row r="2492" spans="1:43" x14ac:dyDescent="0.2">
      <c r="A2492" s="2">
        <v>17</v>
      </c>
      <c r="B2492" s="2" t="s">
        <v>2791</v>
      </c>
      <c r="C2492" s="2">
        <v>332</v>
      </c>
      <c r="D2492" s="2" t="s">
        <v>1855</v>
      </c>
      <c r="E2492" s="2" t="s">
        <v>42</v>
      </c>
      <c r="F2492" s="2" t="s">
        <v>2792</v>
      </c>
      <c r="J2492" s="2" t="s">
        <v>30</v>
      </c>
      <c r="K2492" s="2" t="s">
        <v>2219</v>
      </c>
      <c r="L2492" s="2" t="s">
        <v>2410</v>
      </c>
      <c r="M2492" s="2" t="s">
        <v>87</v>
      </c>
      <c r="N2492" s="2">
        <v>2016</v>
      </c>
      <c r="O2492" s="9" t="s">
        <v>2793</v>
      </c>
      <c r="P2492" s="11">
        <v>44.298611000000001</v>
      </c>
      <c r="Q2492" s="2">
        <v>-63.395555999999999</v>
      </c>
      <c r="S2492" s="2">
        <v>40</v>
      </c>
      <c r="T2492" s="2" t="s">
        <v>1850</v>
      </c>
      <c r="U2492" s="2" t="s">
        <v>40</v>
      </c>
      <c r="V2492" s="2" t="s">
        <v>149</v>
      </c>
      <c r="Y2492" s="2" t="s">
        <v>2400</v>
      </c>
      <c r="Z2492" s="2" t="s">
        <v>2400</v>
      </c>
      <c r="AA2492" s="2" t="s">
        <v>2400</v>
      </c>
      <c r="AB2492" s="2" t="s">
        <v>2400</v>
      </c>
      <c r="AC2492" s="2" t="s">
        <v>2400</v>
      </c>
      <c r="AD2492" s="9" t="s">
        <v>1858</v>
      </c>
      <c r="AJ2492" s="2" t="s">
        <v>2400</v>
      </c>
      <c r="AK2492" s="2" t="s">
        <v>2400</v>
      </c>
      <c r="AL2492" s="2" t="s">
        <v>2400</v>
      </c>
      <c r="AO2492" s="2" t="s">
        <v>2400</v>
      </c>
      <c r="AP2492" s="2" t="s">
        <v>2400</v>
      </c>
      <c r="AQ2492" s="2" t="s">
        <v>2400</v>
      </c>
    </row>
    <row r="2493" spans="1:43" x14ac:dyDescent="0.2">
      <c r="A2493" s="2">
        <v>18</v>
      </c>
      <c r="B2493" s="2" t="s">
        <v>2794</v>
      </c>
      <c r="C2493" s="2">
        <v>332</v>
      </c>
      <c r="D2493" s="2" t="s">
        <v>1855</v>
      </c>
      <c r="E2493" s="2" t="s">
        <v>42</v>
      </c>
      <c r="F2493" s="2" t="s">
        <v>2795</v>
      </c>
      <c r="J2493" s="2" t="s">
        <v>30</v>
      </c>
      <c r="K2493" s="2" t="s">
        <v>35</v>
      </c>
      <c r="L2493" s="2" t="s">
        <v>2405</v>
      </c>
      <c r="M2493" s="2" t="s">
        <v>38</v>
      </c>
      <c r="N2493" s="2">
        <v>2017</v>
      </c>
      <c r="O2493" s="9" t="s">
        <v>2796</v>
      </c>
      <c r="P2493" s="11">
        <v>42.526944</v>
      </c>
      <c r="Q2493" s="2">
        <v>-67.571388999999996</v>
      </c>
      <c r="S2493" s="2">
        <v>5</v>
      </c>
      <c r="T2493" s="2" t="s">
        <v>1851</v>
      </c>
      <c r="U2493" s="2" t="s">
        <v>52</v>
      </c>
      <c r="V2493" s="2" t="s">
        <v>41</v>
      </c>
      <c r="X2493" s="2">
        <v>42</v>
      </c>
      <c r="Y2493" s="2" t="s">
        <v>1849</v>
      </c>
      <c r="Z2493" s="2" t="s">
        <v>2445</v>
      </c>
      <c r="AA2493" s="2" t="s">
        <v>41</v>
      </c>
      <c r="AB2493" s="2" t="s">
        <v>2400</v>
      </c>
      <c r="AC2493" s="2" t="s">
        <v>2400</v>
      </c>
      <c r="AD2493" s="9" t="s">
        <v>1858</v>
      </c>
      <c r="AJ2493" s="2" t="s">
        <v>2400</v>
      </c>
      <c r="AK2493" s="2" t="s">
        <v>2400</v>
      </c>
      <c r="AL2493" s="2" t="s">
        <v>2400</v>
      </c>
      <c r="AO2493" s="2" t="s">
        <v>2400</v>
      </c>
      <c r="AP2493" s="2" t="s">
        <v>2400</v>
      </c>
      <c r="AQ2493" s="2" t="s">
        <v>2400</v>
      </c>
    </row>
    <row r="2494" spans="1:43" x14ac:dyDescent="0.2">
      <c r="A2494" s="2">
        <v>19</v>
      </c>
      <c r="B2494" s="2" t="s">
        <v>2797</v>
      </c>
      <c r="C2494" s="2">
        <v>332</v>
      </c>
      <c r="D2494" s="2" t="s">
        <v>1855</v>
      </c>
      <c r="E2494" s="2" t="s">
        <v>42</v>
      </c>
      <c r="F2494" s="2" t="s">
        <v>2798</v>
      </c>
      <c r="J2494" s="2" t="s">
        <v>30</v>
      </c>
      <c r="K2494" s="2" t="s">
        <v>35</v>
      </c>
      <c r="L2494" s="2" t="s">
        <v>2405</v>
      </c>
      <c r="M2494" s="2" t="s">
        <v>37</v>
      </c>
      <c r="N2494" s="2">
        <v>2016</v>
      </c>
      <c r="O2494" s="9" t="s">
        <v>2799</v>
      </c>
      <c r="P2494" s="11">
        <v>43.384166999999998</v>
      </c>
      <c r="Q2494" s="2">
        <v>-70.273055999999997</v>
      </c>
      <c r="S2494" s="2">
        <v>3</v>
      </c>
      <c r="T2494" s="2" t="s">
        <v>1851</v>
      </c>
      <c r="U2494" s="2" t="s">
        <v>52</v>
      </c>
      <c r="V2494" s="2" t="s">
        <v>41</v>
      </c>
      <c r="Y2494" s="2" t="s">
        <v>2400</v>
      </c>
      <c r="Z2494" s="2" t="s">
        <v>2400</v>
      </c>
      <c r="AA2494" s="2" t="s">
        <v>2400</v>
      </c>
      <c r="AB2494" s="2" t="s">
        <v>2400</v>
      </c>
      <c r="AC2494" s="2" t="s">
        <v>2400</v>
      </c>
      <c r="AD2494" s="9" t="s">
        <v>1858</v>
      </c>
      <c r="AJ2494" s="2" t="s">
        <v>2400</v>
      </c>
      <c r="AK2494" s="2" t="s">
        <v>2400</v>
      </c>
      <c r="AL2494" s="2" t="s">
        <v>2400</v>
      </c>
      <c r="AO2494" s="2" t="s">
        <v>2400</v>
      </c>
      <c r="AP2494" s="2" t="s">
        <v>2400</v>
      </c>
      <c r="AQ2494" s="2" t="s">
        <v>2400</v>
      </c>
    </row>
    <row r="2495" spans="1:43" x14ac:dyDescent="0.2">
      <c r="A2495" s="2">
        <v>20</v>
      </c>
      <c r="B2495" s="2" t="s">
        <v>2800</v>
      </c>
      <c r="C2495" s="2">
        <v>332</v>
      </c>
      <c r="D2495" s="2" t="s">
        <v>1855</v>
      </c>
      <c r="E2495" s="2" t="s">
        <v>42</v>
      </c>
      <c r="F2495" s="2" t="s">
        <v>2801</v>
      </c>
      <c r="J2495" s="2" t="s">
        <v>30</v>
      </c>
      <c r="K2495" s="2" t="s">
        <v>149</v>
      </c>
      <c r="L2495" s="2" t="s">
        <v>2405</v>
      </c>
      <c r="M2495" s="2" t="s">
        <v>87</v>
      </c>
      <c r="N2495" s="2">
        <v>2016</v>
      </c>
      <c r="O2495" s="9" t="s">
        <v>2802</v>
      </c>
      <c r="P2495" s="11">
        <v>43.383333</v>
      </c>
      <c r="Q2495" s="2">
        <v>-70.266666999999998</v>
      </c>
      <c r="S2495" s="2">
        <v>34</v>
      </c>
      <c r="T2495" s="2" t="s">
        <v>1850</v>
      </c>
      <c r="U2495" s="2" t="s">
        <v>52</v>
      </c>
      <c r="V2495" s="2" t="s">
        <v>149</v>
      </c>
      <c r="Y2495" s="2" t="s">
        <v>2400</v>
      </c>
      <c r="Z2495" s="2" t="s">
        <v>2400</v>
      </c>
      <c r="AA2495" s="2" t="s">
        <v>2400</v>
      </c>
      <c r="AB2495" s="2" t="s">
        <v>2400</v>
      </c>
      <c r="AC2495" s="2" t="s">
        <v>2400</v>
      </c>
      <c r="AD2495" s="9" t="s">
        <v>1858</v>
      </c>
      <c r="AJ2495" s="2" t="s">
        <v>2400</v>
      </c>
      <c r="AK2495" s="2" t="s">
        <v>2400</v>
      </c>
      <c r="AL2495" s="2" t="s">
        <v>2400</v>
      </c>
      <c r="AO2495" s="2" t="s">
        <v>2400</v>
      </c>
      <c r="AP2495" s="2" t="s">
        <v>2400</v>
      </c>
      <c r="AQ2495" s="2" t="s">
        <v>2400</v>
      </c>
    </row>
    <row r="2496" spans="1:43" x14ac:dyDescent="0.2">
      <c r="A2496" s="2">
        <v>21</v>
      </c>
      <c r="B2496" s="2" t="s">
        <v>2803</v>
      </c>
      <c r="C2496" s="2">
        <v>332</v>
      </c>
      <c r="D2496" s="2" t="s">
        <v>1855</v>
      </c>
      <c r="E2496" s="2" t="s">
        <v>42</v>
      </c>
      <c r="F2496" s="2" t="s">
        <v>2804</v>
      </c>
      <c r="J2496" s="2" t="s">
        <v>30</v>
      </c>
      <c r="K2496" s="2" t="s">
        <v>2219</v>
      </c>
      <c r="L2496" s="2" t="s">
        <v>2442</v>
      </c>
      <c r="M2496" s="2" t="s">
        <v>87</v>
      </c>
      <c r="N2496" s="2">
        <v>2017</v>
      </c>
      <c r="O2496" s="9" t="s">
        <v>2805</v>
      </c>
      <c r="P2496" s="11">
        <v>50.089444</v>
      </c>
      <c r="Q2496" s="2">
        <v>-4.5608329999999997</v>
      </c>
      <c r="S2496" s="2">
        <v>100.75</v>
      </c>
      <c r="T2496" s="2" t="s">
        <v>1846</v>
      </c>
      <c r="U2496" s="2" t="s">
        <v>40</v>
      </c>
      <c r="V2496" s="2" t="s">
        <v>41</v>
      </c>
      <c r="X2496" s="2">
        <v>30</v>
      </c>
      <c r="Y2496" s="2" t="s">
        <v>1847</v>
      </c>
      <c r="Z2496" s="2" t="s">
        <v>2445</v>
      </c>
      <c r="AA2496" s="2" t="s">
        <v>41</v>
      </c>
      <c r="AB2496" s="2" t="s">
        <v>2400</v>
      </c>
      <c r="AC2496" s="2" t="s">
        <v>2400</v>
      </c>
      <c r="AD2496" s="9" t="s">
        <v>1858</v>
      </c>
      <c r="AJ2496" s="2" t="s">
        <v>2400</v>
      </c>
      <c r="AK2496" s="2" t="s">
        <v>2400</v>
      </c>
      <c r="AL2496" s="2" t="s">
        <v>2400</v>
      </c>
      <c r="AO2496" s="2" t="s">
        <v>2400</v>
      </c>
      <c r="AP2496" s="2" t="s">
        <v>2400</v>
      </c>
      <c r="AQ2496" s="2" t="s">
        <v>2400</v>
      </c>
    </row>
    <row r="2497" spans="1:43" x14ac:dyDescent="0.2">
      <c r="A2497" s="2">
        <v>22</v>
      </c>
      <c r="B2497" s="2" t="s">
        <v>2806</v>
      </c>
      <c r="C2497" s="2">
        <v>332</v>
      </c>
      <c r="D2497" s="2" t="s">
        <v>1855</v>
      </c>
      <c r="E2497" s="2" t="s">
        <v>42</v>
      </c>
      <c r="F2497" s="2" t="s">
        <v>2807</v>
      </c>
      <c r="J2497" s="2" t="s">
        <v>30</v>
      </c>
      <c r="K2497" s="2" t="s">
        <v>149</v>
      </c>
      <c r="L2497" s="2" t="s">
        <v>2405</v>
      </c>
      <c r="M2497" s="2" t="s">
        <v>87</v>
      </c>
      <c r="N2497" s="2">
        <v>2016</v>
      </c>
      <c r="O2497" s="9" t="s">
        <v>2808</v>
      </c>
      <c r="P2497" s="11">
        <v>43.7</v>
      </c>
      <c r="Q2497" s="2">
        <v>-69.45</v>
      </c>
      <c r="S2497" s="2">
        <v>34</v>
      </c>
      <c r="T2497" s="2" t="s">
        <v>1850</v>
      </c>
      <c r="U2497" s="2" t="s">
        <v>40</v>
      </c>
      <c r="V2497" s="2" t="s">
        <v>149</v>
      </c>
      <c r="Y2497" s="2" t="s">
        <v>2400</v>
      </c>
      <c r="Z2497" s="2" t="s">
        <v>2400</v>
      </c>
      <c r="AA2497" s="2" t="s">
        <v>2400</v>
      </c>
      <c r="AB2497" s="2" t="s">
        <v>2400</v>
      </c>
      <c r="AC2497" s="2" t="s">
        <v>2400</v>
      </c>
      <c r="AD2497" s="9" t="s">
        <v>1858</v>
      </c>
      <c r="AJ2497" s="2" t="s">
        <v>2400</v>
      </c>
      <c r="AK2497" s="2" t="s">
        <v>2400</v>
      </c>
      <c r="AL2497" s="2" t="s">
        <v>2400</v>
      </c>
      <c r="AO2497" s="2" t="s">
        <v>2400</v>
      </c>
      <c r="AP2497" s="2" t="s">
        <v>2400</v>
      </c>
      <c r="AQ2497" s="2" t="s">
        <v>2400</v>
      </c>
    </row>
    <row r="2498" spans="1:43" x14ac:dyDescent="0.2">
      <c r="A2498" s="2">
        <v>23</v>
      </c>
      <c r="B2498" s="2" t="s">
        <v>2809</v>
      </c>
      <c r="C2498" s="2">
        <v>332</v>
      </c>
      <c r="D2498" s="2" t="s">
        <v>1855</v>
      </c>
      <c r="E2498" s="2" t="s">
        <v>42</v>
      </c>
      <c r="F2498" s="2" t="s">
        <v>2810</v>
      </c>
      <c r="J2498" s="2" t="s">
        <v>30</v>
      </c>
      <c r="K2498" s="2" t="s">
        <v>2219</v>
      </c>
      <c r="L2498" s="2" t="s">
        <v>2405</v>
      </c>
      <c r="M2498" s="2" t="s">
        <v>87</v>
      </c>
      <c r="N2498" s="2">
        <v>2016</v>
      </c>
      <c r="O2498" s="9" t="s">
        <v>2770</v>
      </c>
      <c r="P2498" s="11">
        <v>43.488889</v>
      </c>
      <c r="Q2498" s="2">
        <v>-69.726944000000003</v>
      </c>
      <c r="S2498" s="2">
        <v>3</v>
      </c>
      <c r="T2498" s="2" t="s">
        <v>1851</v>
      </c>
      <c r="U2498" s="2" t="s">
        <v>40</v>
      </c>
      <c r="V2498" s="2" t="s">
        <v>41</v>
      </c>
      <c r="Y2498" s="2" t="s">
        <v>2400</v>
      </c>
      <c r="Z2498" s="2" t="s">
        <v>2400</v>
      </c>
      <c r="AA2498" s="2" t="s">
        <v>2400</v>
      </c>
      <c r="AB2498" s="2" t="s">
        <v>2400</v>
      </c>
      <c r="AC2498" s="2" t="s">
        <v>2400</v>
      </c>
      <c r="AD2498" s="9" t="s">
        <v>1858</v>
      </c>
      <c r="AJ2498" s="2" t="s">
        <v>2400</v>
      </c>
      <c r="AK2498" s="2" t="s">
        <v>2400</v>
      </c>
      <c r="AL2498" s="2" t="s">
        <v>2400</v>
      </c>
      <c r="AO2498" s="2" t="s">
        <v>2400</v>
      </c>
      <c r="AP2498" s="2" t="s">
        <v>2400</v>
      </c>
      <c r="AQ2498" s="2" t="s">
        <v>2400</v>
      </c>
    </row>
    <row r="2499" spans="1:43" x14ac:dyDescent="0.2">
      <c r="A2499" s="2">
        <v>24</v>
      </c>
      <c r="B2499" s="2" t="s">
        <v>2811</v>
      </c>
      <c r="C2499" s="2">
        <v>332</v>
      </c>
      <c r="D2499" s="2" t="s">
        <v>1855</v>
      </c>
      <c r="E2499" s="2" t="s">
        <v>42</v>
      </c>
      <c r="F2499" s="2" t="s">
        <v>2812</v>
      </c>
      <c r="J2499" s="2" t="s">
        <v>30</v>
      </c>
      <c r="K2499" s="2" t="s">
        <v>35</v>
      </c>
      <c r="L2499" s="2" t="s">
        <v>2405</v>
      </c>
      <c r="M2499" s="2" t="s">
        <v>87</v>
      </c>
      <c r="N2499" s="2">
        <v>2016</v>
      </c>
      <c r="O2499" s="9" t="s">
        <v>2813</v>
      </c>
      <c r="P2499" s="11">
        <v>43.473610999999998</v>
      </c>
      <c r="Q2499" s="2">
        <v>-69.959999999999994</v>
      </c>
      <c r="S2499" s="2">
        <v>3.5</v>
      </c>
      <c r="T2499" s="2" t="s">
        <v>1851</v>
      </c>
      <c r="U2499" s="2" t="s">
        <v>40</v>
      </c>
      <c r="V2499" s="2" t="s">
        <v>41</v>
      </c>
      <c r="Y2499" s="2" t="s">
        <v>2400</v>
      </c>
      <c r="Z2499" s="2" t="s">
        <v>2400</v>
      </c>
      <c r="AA2499" s="2" t="s">
        <v>2400</v>
      </c>
      <c r="AB2499" s="2" t="s">
        <v>2400</v>
      </c>
      <c r="AC2499" s="2" t="s">
        <v>2400</v>
      </c>
      <c r="AD2499" s="9" t="s">
        <v>1858</v>
      </c>
      <c r="AJ2499" s="2" t="s">
        <v>2400</v>
      </c>
      <c r="AK2499" s="2" t="s">
        <v>2400</v>
      </c>
      <c r="AL2499" s="2" t="s">
        <v>2400</v>
      </c>
      <c r="AO2499" s="2" t="s">
        <v>2400</v>
      </c>
      <c r="AP2499" s="2" t="s">
        <v>2400</v>
      </c>
      <c r="AQ2499" s="2" t="s">
        <v>2400</v>
      </c>
    </row>
    <row r="2500" spans="1:43" x14ac:dyDescent="0.2">
      <c r="A2500" s="2">
        <v>25</v>
      </c>
      <c r="B2500" s="2" t="s">
        <v>2814</v>
      </c>
      <c r="C2500" s="2">
        <v>332</v>
      </c>
      <c r="D2500" s="2" t="s">
        <v>1855</v>
      </c>
      <c r="E2500" s="2" t="s">
        <v>42</v>
      </c>
      <c r="F2500" s="2" t="s">
        <v>2815</v>
      </c>
      <c r="J2500" s="2" t="s">
        <v>30</v>
      </c>
      <c r="K2500" s="2" t="s">
        <v>2219</v>
      </c>
      <c r="L2500" s="2" t="s">
        <v>2405</v>
      </c>
      <c r="M2500" s="2" t="s">
        <v>87</v>
      </c>
      <c r="N2500" s="2">
        <v>2016</v>
      </c>
      <c r="O2500" s="9" t="s">
        <v>2816</v>
      </c>
      <c r="P2500" s="11">
        <v>43.387222000000001</v>
      </c>
      <c r="Q2500" s="2">
        <v>-70.271111000000005</v>
      </c>
      <c r="S2500" s="2">
        <v>3.5</v>
      </c>
      <c r="T2500" s="2" t="s">
        <v>1851</v>
      </c>
      <c r="U2500" s="2" t="s">
        <v>52</v>
      </c>
      <c r="V2500" s="2" t="s">
        <v>41</v>
      </c>
      <c r="Y2500" s="2" t="s">
        <v>2400</v>
      </c>
      <c r="Z2500" s="2" t="s">
        <v>2400</v>
      </c>
      <c r="AA2500" s="2" t="s">
        <v>2400</v>
      </c>
      <c r="AB2500" s="2" t="s">
        <v>2400</v>
      </c>
      <c r="AC2500" s="2" t="s">
        <v>2400</v>
      </c>
      <c r="AD2500" s="9" t="s">
        <v>1858</v>
      </c>
      <c r="AJ2500" s="2" t="s">
        <v>2400</v>
      </c>
      <c r="AK2500" s="2" t="s">
        <v>2400</v>
      </c>
      <c r="AL2500" s="2" t="s">
        <v>2400</v>
      </c>
      <c r="AO2500" s="2" t="s">
        <v>2400</v>
      </c>
      <c r="AP2500" s="2" t="s">
        <v>2400</v>
      </c>
      <c r="AQ2500" s="2" t="s">
        <v>2400</v>
      </c>
    </row>
    <row r="2501" spans="1:43" x14ac:dyDescent="0.2">
      <c r="A2501" s="2">
        <v>26</v>
      </c>
      <c r="B2501" s="2" t="s">
        <v>2817</v>
      </c>
      <c r="C2501" s="2">
        <v>332</v>
      </c>
      <c r="D2501" s="2" t="s">
        <v>1855</v>
      </c>
      <c r="E2501" s="2" t="s">
        <v>42</v>
      </c>
      <c r="F2501" s="2" t="s">
        <v>2818</v>
      </c>
      <c r="J2501" s="2" t="s">
        <v>30</v>
      </c>
      <c r="K2501" s="2" t="s">
        <v>2219</v>
      </c>
      <c r="L2501" s="2" t="s">
        <v>2405</v>
      </c>
      <c r="M2501" s="2" t="s">
        <v>87</v>
      </c>
      <c r="N2501" s="2">
        <v>2016</v>
      </c>
      <c r="O2501" s="9" t="s">
        <v>2819</v>
      </c>
      <c r="P2501" s="11">
        <v>43.385832999999998</v>
      </c>
      <c r="Q2501" s="2">
        <v>-70.272499999999994</v>
      </c>
      <c r="S2501" s="2">
        <v>33</v>
      </c>
      <c r="T2501" s="2" t="s">
        <v>1850</v>
      </c>
      <c r="U2501" s="2" t="s">
        <v>40</v>
      </c>
      <c r="V2501" s="2" t="s">
        <v>149</v>
      </c>
      <c r="Y2501" s="2" t="s">
        <v>2400</v>
      </c>
      <c r="Z2501" s="2" t="s">
        <v>2400</v>
      </c>
      <c r="AA2501" s="2" t="s">
        <v>2400</v>
      </c>
      <c r="AB2501" s="2" t="s">
        <v>2400</v>
      </c>
      <c r="AC2501" s="2" t="s">
        <v>2400</v>
      </c>
      <c r="AD2501" s="9" t="s">
        <v>1858</v>
      </c>
      <c r="AJ2501" s="2" t="s">
        <v>2400</v>
      </c>
      <c r="AK2501" s="2" t="s">
        <v>2400</v>
      </c>
      <c r="AL2501" s="2" t="s">
        <v>2400</v>
      </c>
      <c r="AO2501" s="2" t="s">
        <v>2400</v>
      </c>
      <c r="AP2501" s="2" t="s">
        <v>2400</v>
      </c>
      <c r="AQ2501" s="2" t="s">
        <v>2400</v>
      </c>
    </row>
    <row r="2502" spans="1:43" x14ac:dyDescent="0.2">
      <c r="A2502" s="2">
        <v>27</v>
      </c>
      <c r="B2502" s="2" t="s">
        <v>2820</v>
      </c>
      <c r="C2502" s="2">
        <v>332</v>
      </c>
      <c r="D2502" s="2" t="s">
        <v>1855</v>
      </c>
      <c r="E2502" s="2" t="s">
        <v>42</v>
      </c>
      <c r="F2502" s="2" t="s">
        <v>2821</v>
      </c>
      <c r="J2502" s="2" t="s">
        <v>30</v>
      </c>
      <c r="K2502" s="2" t="s">
        <v>2219</v>
      </c>
      <c r="L2502" s="2" t="s">
        <v>2405</v>
      </c>
      <c r="M2502" s="2" t="s">
        <v>87</v>
      </c>
      <c r="N2502" s="2">
        <v>2016</v>
      </c>
      <c r="O2502" s="9" t="s">
        <v>2822</v>
      </c>
      <c r="P2502" s="11">
        <v>43.386944</v>
      </c>
      <c r="Q2502" s="2">
        <v>-70.270832999999996</v>
      </c>
      <c r="S2502" s="2">
        <v>4</v>
      </c>
      <c r="T2502" s="2" t="s">
        <v>1851</v>
      </c>
      <c r="U2502" s="2" t="s">
        <v>52</v>
      </c>
      <c r="V2502" s="2" t="s">
        <v>41</v>
      </c>
      <c r="Y2502" s="2" t="s">
        <v>2400</v>
      </c>
      <c r="Z2502" s="2" t="s">
        <v>2400</v>
      </c>
      <c r="AA2502" s="2" t="s">
        <v>2400</v>
      </c>
      <c r="AB2502" s="2" t="s">
        <v>2400</v>
      </c>
      <c r="AC2502" s="2" t="s">
        <v>2400</v>
      </c>
      <c r="AD2502" s="9" t="s">
        <v>1858</v>
      </c>
      <c r="AJ2502" s="2" t="s">
        <v>2400</v>
      </c>
      <c r="AK2502" s="2" t="s">
        <v>2400</v>
      </c>
      <c r="AL2502" s="2" t="s">
        <v>2400</v>
      </c>
      <c r="AO2502" s="2" t="s">
        <v>2400</v>
      </c>
      <c r="AP2502" s="2" t="s">
        <v>2400</v>
      </c>
      <c r="AQ2502" s="2" t="s">
        <v>2400</v>
      </c>
    </row>
    <row r="2503" spans="1:43" x14ac:dyDescent="0.2">
      <c r="A2503" s="2">
        <v>28</v>
      </c>
      <c r="B2503" s="2" t="s">
        <v>2823</v>
      </c>
      <c r="C2503" s="2">
        <v>332</v>
      </c>
      <c r="D2503" s="2" t="s">
        <v>1855</v>
      </c>
      <c r="E2503" s="2" t="s">
        <v>42</v>
      </c>
      <c r="F2503" s="2" t="s">
        <v>2824</v>
      </c>
      <c r="J2503" s="2" t="s">
        <v>30</v>
      </c>
      <c r="K2503" s="2" t="s">
        <v>35</v>
      </c>
      <c r="L2503" s="2" t="s">
        <v>2405</v>
      </c>
      <c r="M2503" s="2" t="s">
        <v>37</v>
      </c>
      <c r="N2503" s="2">
        <v>2016</v>
      </c>
      <c r="O2503" s="9" t="s">
        <v>2825</v>
      </c>
      <c r="P2503" s="11">
        <v>43.3825</v>
      </c>
      <c r="Q2503" s="2">
        <v>-70.261111</v>
      </c>
      <c r="S2503" s="2">
        <v>4</v>
      </c>
      <c r="T2503" s="2" t="s">
        <v>1851</v>
      </c>
      <c r="U2503" s="2" t="s">
        <v>52</v>
      </c>
      <c r="V2503" s="2" t="s">
        <v>41</v>
      </c>
      <c r="Y2503" s="2" t="s">
        <v>2400</v>
      </c>
      <c r="Z2503" s="2" t="s">
        <v>2400</v>
      </c>
      <c r="AA2503" s="2" t="s">
        <v>2400</v>
      </c>
      <c r="AB2503" s="2" t="s">
        <v>2400</v>
      </c>
      <c r="AC2503" s="2" t="s">
        <v>2400</v>
      </c>
      <c r="AD2503" s="9" t="s">
        <v>1858</v>
      </c>
      <c r="AJ2503" s="2" t="s">
        <v>2400</v>
      </c>
      <c r="AK2503" s="2" t="s">
        <v>2400</v>
      </c>
      <c r="AL2503" s="2" t="s">
        <v>2400</v>
      </c>
      <c r="AO2503" s="2" t="s">
        <v>2400</v>
      </c>
      <c r="AP2503" s="2" t="s">
        <v>2400</v>
      </c>
      <c r="AQ2503" s="2" t="s">
        <v>2400</v>
      </c>
    </row>
    <row r="2504" spans="1:43" x14ac:dyDescent="0.2">
      <c r="A2504" s="2">
        <v>29</v>
      </c>
      <c r="B2504" s="2" t="s">
        <v>2826</v>
      </c>
      <c r="C2504" s="2">
        <v>332</v>
      </c>
      <c r="D2504" s="2" t="s">
        <v>1855</v>
      </c>
      <c r="E2504" s="2" t="s">
        <v>42</v>
      </c>
      <c r="F2504" s="2" t="s">
        <v>2827</v>
      </c>
      <c r="J2504" s="2" t="s">
        <v>30</v>
      </c>
      <c r="K2504" s="2" t="s">
        <v>2219</v>
      </c>
      <c r="L2504" s="2" t="s">
        <v>2405</v>
      </c>
      <c r="M2504" s="2" t="s">
        <v>87</v>
      </c>
      <c r="N2504" s="2">
        <v>2016</v>
      </c>
      <c r="O2504" s="9" t="s">
        <v>2828</v>
      </c>
      <c r="P2504" s="11">
        <v>43.383889000000003</v>
      </c>
      <c r="Q2504" s="2">
        <v>-70.143332999999998</v>
      </c>
      <c r="S2504" s="2">
        <v>3</v>
      </c>
      <c r="T2504" s="2" t="s">
        <v>1851</v>
      </c>
      <c r="U2504" s="2" t="s">
        <v>52</v>
      </c>
      <c r="V2504" s="2" t="s">
        <v>41</v>
      </c>
      <c r="Y2504" s="2" t="s">
        <v>2400</v>
      </c>
      <c r="Z2504" s="2" t="s">
        <v>2400</v>
      </c>
      <c r="AA2504" s="2" t="s">
        <v>2400</v>
      </c>
      <c r="AB2504" s="2" t="s">
        <v>2400</v>
      </c>
      <c r="AC2504" s="2" t="s">
        <v>2400</v>
      </c>
      <c r="AD2504" s="9" t="s">
        <v>1858</v>
      </c>
      <c r="AJ2504" s="2" t="s">
        <v>2400</v>
      </c>
      <c r="AK2504" s="2" t="s">
        <v>2400</v>
      </c>
      <c r="AL2504" s="2" t="s">
        <v>2400</v>
      </c>
      <c r="AO2504" s="2" t="s">
        <v>2400</v>
      </c>
      <c r="AP2504" s="2" t="s">
        <v>2400</v>
      </c>
      <c r="AQ2504" s="2" t="s">
        <v>2400</v>
      </c>
    </row>
    <row r="2505" spans="1:43" x14ac:dyDescent="0.2">
      <c r="A2505" s="2">
        <v>30</v>
      </c>
      <c r="B2505" s="2" t="s">
        <v>2829</v>
      </c>
      <c r="C2505" s="2">
        <v>332</v>
      </c>
      <c r="D2505" s="2" t="s">
        <v>1855</v>
      </c>
      <c r="E2505" s="2" t="s">
        <v>42</v>
      </c>
      <c r="F2505" s="2" t="s">
        <v>2830</v>
      </c>
      <c r="J2505" s="2" t="s">
        <v>30</v>
      </c>
      <c r="K2505" s="2" t="s">
        <v>35</v>
      </c>
      <c r="L2505" s="2" t="s">
        <v>2405</v>
      </c>
      <c r="M2505" s="2" t="s">
        <v>87</v>
      </c>
      <c r="N2505" s="2">
        <v>2015</v>
      </c>
      <c r="O2505" s="9" t="s">
        <v>2831</v>
      </c>
      <c r="P2505" s="11">
        <v>43.376666999999998</v>
      </c>
      <c r="Q2505" s="2">
        <v>-70.251389000000003</v>
      </c>
      <c r="S2505" s="2">
        <v>3</v>
      </c>
      <c r="T2505" s="2" t="s">
        <v>1851</v>
      </c>
      <c r="U2505" s="2" t="s">
        <v>52</v>
      </c>
      <c r="V2505" s="2" t="s">
        <v>41</v>
      </c>
      <c r="Y2505" s="2" t="s">
        <v>2400</v>
      </c>
      <c r="Z2505" s="2" t="s">
        <v>2400</v>
      </c>
      <c r="AA2505" s="2" t="s">
        <v>2400</v>
      </c>
      <c r="AB2505" s="2" t="s">
        <v>2400</v>
      </c>
      <c r="AC2505" s="2" t="s">
        <v>2400</v>
      </c>
      <c r="AD2505" s="9" t="s">
        <v>1858</v>
      </c>
      <c r="AJ2505" s="2" t="s">
        <v>2400</v>
      </c>
      <c r="AK2505" s="2" t="s">
        <v>2400</v>
      </c>
      <c r="AL2505" s="2" t="s">
        <v>2400</v>
      </c>
      <c r="AO2505" s="2" t="s">
        <v>2400</v>
      </c>
      <c r="AP2505" s="2" t="s">
        <v>2400</v>
      </c>
      <c r="AQ2505" s="2" t="s">
        <v>2400</v>
      </c>
    </row>
    <row r="2506" spans="1:43" x14ac:dyDescent="0.2">
      <c r="A2506" s="2">
        <v>31</v>
      </c>
      <c r="B2506" s="2" t="s">
        <v>2832</v>
      </c>
      <c r="C2506" s="2">
        <v>332</v>
      </c>
      <c r="D2506" s="2" t="s">
        <v>1855</v>
      </c>
      <c r="E2506" s="2" t="s">
        <v>42</v>
      </c>
      <c r="F2506" s="2" t="s">
        <v>2833</v>
      </c>
      <c r="J2506" s="2" t="s">
        <v>30</v>
      </c>
      <c r="K2506" s="2" t="s">
        <v>2219</v>
      </c>
      <c r="L2506" s="2" t="s">
        <v>2405</v>
      </c>
      <c r="M2506" s="2" t="s">
        <v>87</v>
      </c>
      <c r="N2506" s="2">
        <v>2015</v>
      </c>
      <c r="O2506" s="9" t="s">
        <v>2834</v>
      </c>
      <c r="P2506" s="11">
        <v>43.379167000000002</v>
      </c>
      <c r="Q2506" s="2">
        <v>-70.244167000000004</v>
      </c>
      <c r="S2506" s="2">
        <v>3</v>
      </c>
      <c r="T2506" s="2" t="s">
        <v>1851</v>
      </c>
      <c r="U2506" s="2" t="s">
        <v>52</v>
      </c>
      <c r="V2506" s="2" t="s">
        <v>41</v>
      </c>
      <c r="Y2506" s="2" t="s">
        <v>2400</v>
      </c>
      <c r="Z2506" s="2" t="s">
        <v>2400</v>
      </c>
      <c r="AA2506" s="2" t="s">
        <v>2400</v>
      </c>
      <c r="AB2506" s="2" t="s">
        <v>2400</v>
      </c>
      <c r="AC2506" s="2" t="s">
        <v>2400</v>
      </c>
      <c r="AD2506" s="9" t="s">
        <v>1858</v>
      </c>
      <c r="AJ2506" s="2" t="s">
        <v>2400</v>
      </c>
      <c r="AK2506" s="2" t="s">
        <v>2400</v>
      </c>
      <c r="AL2506" s="2" t="s">
        <v>2400</v>
      </c>
      <c r="AO2506" s="2" t="s">
        <v>2400</v>
      </c>
      <c r="AP2506" s="2" t="s">
        <v>2400</v>
      </c>
      <c r="AQ2506" s="2" t="s">
        <v>2400</v>
      </c>
    </row>
    <row r="2507" spans="1:43" x14ac:dyDescent="0.2">
      <c r="A2507" s="2">
        <v>32</v>
      </c>
      <c r="B2507" s="2" t="s">
        <v>2835</v>
      </c>
      <c r="C2507" s="2">
        <v>332</v>
      </c>
      <c r="D2507" s="2" t="s">
        <v>1855</v>
      </c>
      <c r="E2507" s="2" t="s">
        <v>42</v>
      </c>
      <c r="F2507" s="2" t="s">
        <v>2836</v>
      </c>
      <c r="J2507" s="2" t="s">
        <v>30</v>
      </c>
      <c r="K2507" s="2" t="s">
        <v>149</v>
      </c>
      <c r="L2507" s="2" t="s">
        <v>2405</v>
      </c>
      <c r="M2507" s="2" t="s">
        <v>87</v>
      </c>
      <c r="N2507" s="2">
        <v>2015</v>
      </c>
      <c r="O2507" s="9" t="s">
        <v>2837</v>
      </c>
      <c r="P2507" s="11">
        <v>43.733333000000002</v>
      </c>
      <c r="Q2507" s="2">
        <v>-69.383332999999993</v>
      </c>
      <c r="S2507" s="2">
        <v>37</v>
      </c>
      <c r="T2507" s="2" t="s">
        <v>1850</v>
      </c>
      <c r="U2507" s="2" t="s">
        <v>40</v>
      </c>
      <c r="V2507" s="2" t="s">
        <v>149</v>
      </c>
      <c r="Y2507" s="2" t="s">
        <v>2400</v>
      </c>
      <c r="Z2507" s="2" t="s">
        <v>2400</v>
      </c>
      <c r="AA2507" s="2" t="s">
        <v>2400</v>
      </c>
      <c r="AB2507" s="2" t="s">
        <v>2400</v>
      </c>
      <c r="AC2507" s="2" t="s">
        <v>2400</v>
      </c>
      <c r="AD2507" s="9" t="s">
        <v>1858</v>
      </c>
      <c r="AJ2507" s="2" t="s">
        <v>2400</v>
      </c>
      <c r="AK2507" s="2" t="s">
        <v>2400</v>
      </c>
      <c r="AL2507" s="2" t="s">
        <v>2400</v>
      </c>
      <c r="AO2507" s="2" t="s">
        <v>2400</v>
      </c>
      <c r="AP2507" s="2" t="s">
        <v>2400</v>
      </c>
      <c r="AQ2507" s="2" t="s">
        <v>2400</v>
      </c>
    </row>
    <row r="2508" spans="1:43" x14ac:dyDescent="0.2">
      <c r="A2508" s="2">
        <v>33</v>
      </c>
      <c r="B2508" s="2" t="s">
        <v>2838</v>
      </c>
      <c r="C2508" s="2">
        <v>332</v>
      </c>
      <c r="D2508" s="2" t="s">
        <v>1855</v>
      </c>
      <c r="E2508" s="2" t="s">
        <v>42</v>
      </c>
      <c r="F2508" s="2" t="s">
        <v>2839</v>
      </c>
      <c r="J2508" s="2" t="s">
        <v>30</v>
      </c>
      <c r="K2508" s="2" t="s">
        <v>2219</v>
      </c>
      <c r="L2508" s="2" t="s">
        <v>2405</v>
      </c>
      <c r="M2508" s="2" t="s">
        <v>87</v>
      </c>
      <c r="N2508" s="2">
        <v>2015</v>
      </c>
      <c r="O2508" s="9" t="s">
        <v>2840</v>
      </c>
      <c r="P2508" s="11">
        <v>43.683332999999998</v>
      </c>
      <c r="Q2508" s="2">
        <v>-69.349999999999994</v>
      </c>
      <c r="S2508" s="2">
        <v>37</v>
      </c>
      <c r="T2508" s="2" t="s">
        <v>1850</v>
      </c>
      <c r="U2508" s="2" t="s">
        <v>40</v>
      </c>
      <c r="V2508" s="2" t="s">
        <v>149</v>
      </c>
      <c r="Y2508" s="2" t="s">
        <v>2400</v>
      </c>
      <c r="Z2508" s="2" t="s">
        <v>2400</v>
      </c>
      <c r="AA2508" s="2" t="s">
        <v>2400</v>
      </c>
      <c r="AB2508" s="2" t="s">
        <v>2400</v>
      </c>
      <c r="AC2508" s="2" t="s">
        <v>2400</v>
      </c>
      <c r="AD2508" s="9" t="s">
        <v>1858</v>
      </c>
      <c r="AJ2508" s="2" t="s">
        <v>2400</v>
      </c>
      <c r="AK2508" s="2" t="s">
        <v>2400</v>
      </c>
      <c r="AL2508" s="2" t="s">
        <v>2400</v>
      </c>
      <c r="AO2508" s="2" t="s">
        <v>2400</v>
      </c>
      <c r="AP2508" s="2" t="s">
        <v>2400</v>
      </c>
      <c r="AQ2508" s="2" t="s">
        <v>2400</v>
      </c>
    </row>
    <row r="2509" spans="1:43" x14ac:dyDescent="0.2">
      <c r="A2509" s="2">
        <v>34</v>
      </c>
      <c r="B2509" s="2" t="s">
        <v>2841</v>
      </c>
      <c r="C2509" s="2">
        <v>332</v>
      </c>
      <c r="D2509" s="2" t="s">
        <v>1855</v>
      </c>
      <c r="E2509" s="2" t="s">
        <v>42</v>
      </c>
      <c r="F2509" s="2" t="s">
        <v>2842</v>
      </c>
      <c r="J2509" s="2" t="s">
        <v>30</v>
      </c>
      <c r="K2509" s="2" t="s">
        <v>149</v>
      </c>
      <c r="L2509" s="2" t="s">
        <v>2405</v>
      </c>
      <c r="M2509" s="2" t="s">
        <v>87</v>
      </c>
      <c r="N2509" s="2">
        <v>2015</v>
      </c>
      <c r="O2509" s="9" t="s">
        <v>2840</v>
      </c>
      <c r="P2509" s="11">
        <v>43.683332999999998</v>
      </c>
      <c r="Q2509" s="2">
        <v>-69.349999999999994</v>
      </c>
      <c r="S2509" s="2">
        <v>36</v>
      </c>
      <c r="T2509" s="2" t="s">
        <v>1850</v>
      </c>
      <c r="U2509" s="2" t="s">
        <v>40</v>
      </c>
      <c r="V2509" s="2" t="s">
        <v>149</v>
      </c>
      <c r="Y2509" s="2" t="s">
        <v>2400</v>
      </c>
      <c r="Z2509" s="2" t="s">
        <v>2400</v>
      </c>
      <c r="AA2509" s="2" t="s">
        <v>2400</v>
      </c>
      <c r="AB2509" s="2" t="s">
        <v>2400</v>
      </c>
      <c r="AC2509" s="2" t="s">
        <v>2400</v>
      </c>
      <c r="AD2509" s="9" t="s">
        <v>1858</v>
      </c>
      <c r="AJ2509" s="2" t="s">
        <v>2400</v>
      </c>
      <c r="AK2509" s="2" t="s">
        <v>2400</v>
      </c>
      <c r="AL2509" s="2" t="s">
        <v>2400</v>
      </c>
      <c r="AO2509" s="2" t="s">
        <v>2400</v>
      </c>
      <c r="AP2509" s="2" t="s">
        <v>2400</v>
      </c>
      <c r="AQ2509" s="2" t="s">
        <v>2400</v>
      </c>
    </row>
    <row r="2510" spans="1:43" x14ac:dyDescent="0.2">
      <c r="A2510" s="2">
        <v>35</v>
      </c>
      <c r="B2510" s="2" t="s">
        <v>2843</v>
      </c>
      <c r="C2510" s="2">
        <v>332</v>
      </c>
      <c r="D2510" s="2" t="s">
        <v>1855</v>
      </c>
      <c r="E2510" s="2" t="s">
        <v>42</v>
      </c>
      <c r="F2510" s="2" t="s">
        <v>2844</v>
      </c>
      <c r="J2510" s="2" t="s">
        <v>30</v>
      </c>
      <c r="K2510" s="2" t="s">
        <v>2219</v>
      </c>
      <c r="L2510" s="2" t="s">
        <v>2405</v>
      </c>
      <c r="M2510" s="2" t="s">
        <v>87</v>
      </c>
      <c r="N2510" s="2">
        <v>2015</v>
      </c>
      <c r="O2510" s="9" t="s">
        <v>2845</v>
      </c>
      <c r="P2510" s="11">
        <v>43.683332999999998</v>
      </c>
      <c r="Q2510" s="2">
        <v>-69.383332999999993</v>
      </c>
      <c r="S2510" s="2">
        <v>37</v>
      </c>
      <c r="T2510" s="2" t="s">
        <v>1850</v>
      </c>
      <c r="U2510" s="2" t="s">
        <v>40</v>
      </c>
      <c r="V2510" s="2" t="s">
        <v>149</v>
      </c>
      <c r="Y2510" s="2" t="s">
        <v>2400</v>
      </c>
      <c r="Z2510" s="2" t="s">
        <v>2400</v>
      </c>
      <c r="AA2510" s="2" t="s">
        <v>2400</v>
      </c>
      <c r="AB2510" s="2" t="s">
        <v>2400</v>
      </c>
      <c r="AC2510" s="2" t="s">
        <v>2400</v>
      </c>
      <c r="AD2510" s="9" t="s">
        <v>1858</v>
      </c>
      <c r="AJ2510" s="2" t="s">
        <v>2400</v>
      </c>
      <c r="AK2510" s="2" t="s">
        <v>2400</v>
      </c>
      <c r="AL2510" s="2" t="s">
        <v>2400</v>
      </c>
      <c r="AO2510" s="2" t="s">
        <v>2400</v>
      </c>
      <c r="AP2510" s="2" t="s">
        <v>2400</v>
      </c>
      <c r="AQ2510" s="2" t="s">
        <v>2400</v>
      </c>
    </row>
    <row r="2511" spans="1:43" x14ac:dyDescent="0.2">
      <c r="A2511" s="2">
        <v>36</v>
      </c>
      <c r="B2511" s="2" t="s">
        <v>2846</v>
      </c>
      <c r="C2511" s="2">
        <v>332</v>
      </c>
      <c r="D2511" s="2" t="s">
        <v>1855</v>
      </c>
      <c r="E2511" s="2" t="s">
        <v>42</v>
      </c>
      <c r="F2511" s="2" t="s">
        <v>2847</v>
      </c>
      <c r="J2511" s="2" t="s">
        <v>30</v>
      </c>
      <c r="K2511" s="2" t="s">
        <v>149</v>
      </c>
      <c r="L2511" s="2" t="s">
        <v>2410</v>
      </c>
      <c r="M2511" s="2" t="s">
        <v>87</v>
      </c>
      <c r="N2511" s="2">
        <v>2015</v>
      </c>
      <c r="O2511" s="9" t="s">
        <v>2848</v>
      </c>
      <c r="P2511" s="11">
        <v>44.309167000000002</v>
      </c>
      <c r="Q2511" s="2">
        <v>-63.379167000000002</v>
      </c>
      <c r="S2511" s="2">
        <v>35</v>
      </c>
      <c r="T2511" s="2" t="s">
        <v>1850</v>
      </c>
      <c r="U2511" s="2" t="s">
        <v>40</v>
      </c>
      <c r="V2511" s="2" t="s">
        <v>149</v>
      </c>
      <c r="Y2511" s="2" t="s">
        <v>2400</v>
      </c>
      <c r="Z2511" s="2" t="s">
        <v>2400</v>
      </c>
      <c r="AA2511" s="2" t="s">
        <v>2400</v>
      </c>
      <c r="AB2511" s="2" t="s">
        <v>2400</v>
      </c>
      <c r="AC2511" s="2" t="s">
        <v>2400</v>
      </c>
      <c r="AD2511" s="9" t="s">
        <v>1858</v>
      </c>
      <c r="AJ2511" s="2" t="s">
        <v>2400</v>
      </c>
      <c r="AK2511" s="2" t="s">
        <v>2400</v>
      </c>
      <c r="AL2511" s="2" t="s">
        <v>2400</v>
      </c>
      <c r="AO2511" s="2" t="s">
        <v>2400</v>
      </c>
      <c r="AP2511" s="2" t="s">
        <v>2400</v>
      </c>
      <c r="AQ2511" s="2" t="s">
        <v>2400</v>
      </c>
    </row>
    <row r="2512" spans="1:43" x14ac:dyDescent="0.2">
      <c r="A2512" s="2">
        <v>37</v>
      </c>
      <c r="B2512" s="2" t="s">
        <v>2849</v>
      </c>
      <c r="C2512" s="2">
        <v>332</v>
      </c>
      <c r="D2512" s="2" t="s">
        <v>1855</v>
      </c>
      <c r="E2512" s="2" t="s">
        <v>42</v>
      </c>
      <c r="F2512" s="2" t="s">
        <v>2850</v>
      </c>
      <c r="J2512" s="2" t="s">
        <v>30</v>
      </c>
      <c r="K2512" s="2" t="s">
        <v>2219</v>
      </c>
      <c r="L2512" s="2" t="s">
        <v>2410</v>
      </c>
      <c r="M2512" s="2" t="s">
        <v>87</v>
      </c>
      <c r="N2512" s="2">
        <v>2015</v>
      </c>
      <c r="O2512" s="9" t="s">
        <v>2840</v>
      </c>
      <c r="P2512" s="11">
        <v>44.173333</v>
      </c>
      <c r="Q2512" s="2">
        <v>-63.358611000000003</v>
      </c>
      <c r="S2512" s="2">
        <v>58</v>
      </c>
      <c r="T2512" s="2" t="s">
        <v>1850</v>
      </c>
      <c r="U2512" s="2" t="s">
        <v>40</v>
      </c>
      <c r="V2512" s="2" t="s">
        <v>149</v>
      </c>
      <c r="Y2512" s="2" t="s">
        <v>2400</v>
      </c>
      <c r="Z2512" s="2" t="s">
        <v>2400</v>
      </c>
      <c r="AA2512" s="2" t="s">
        <v>2400</v>
      </c>
      <c r="AB2512" s="2" t="s">
        <v>2400</v>
      </c>
      <c r="AC2512" s="2" t="s">
        <v>2400</v>
      </c>
      <c r="AD2512" s="9" t="s">
        <v>1858</v>
      </c>
      <c r="AJ2512" s="2" t="s">
        <v>2400</v>
      </c>
      <c r="AK2512" s="2" t="s">
        <v>2400</v>
      </c>
      <c r="AL2512" s="2" t="s">
        <v>2400</v>
      </c>
      <c r="AO2512" s="2" t="s">
        <v>2400</v>
      </c>
      <c r="AP2512" s="2" t="s">
        <v>2400</v>
      </c>
      <c r="AQ2512" s="2" t="s">
        <v>2400</v>
      </c>
    </row>
    <row r="2513" spans="1:43" x14ac:dyDescent="0.2">
      <c r="A2513" s="2">
        <v>38</v>
      </c>
      <c r="B2513" s="2" t="s">
        <v>2851</v>
      </c>
      <c r="C2513" s="2">
        <v>332</v>
      </c>
      <c r="D2513" s="2" t="s">
        <v>1855</v>
      </c>
      <c r="E2513" s="2" t="s">
        <v>42</v>
      </c>
      <c r="F2513" s="2" t="s">
        <v>2852</v>
      </c>
      <c r="J2513" s="2" t="s">
        <v>30</v>
      </c>
      <c r="K2513" s="2" t="s">
        <v>149</v>
      </c>
      <c r="L2513" s="2" t="s">
        <v>2410</v>
      </c>
      <c r="M2513" s="2" t="s">
        <v>87</v>
      </c>
      <c r="N2513" s="2">
        <v>2015</v>
      </c>
      <c r="O2513" s="9" t="s">
        <v>2840</v>
      </c>
      <c r="P2513" s="11">
        <v>44.176110999999999</v>
      </c>
      <c r="Q2513" s="2">
        <v>-63.352778000000001</v>
      </c>
      <c r="S2513" s="2">
        <v>56</v>
      </c>
      <c r="T2513" s="2" t="s">
        <v>1850</v>
      </c>
      <c r="U2513" s="2" t="s">
        <v>40</v>
      </c>
      <c r="V2513" s="2" t="s">
        <v>149</v>
      </c>
      <c r="Y2513" s="2" t="s">
        <v>2400</v>
      </c>
      <c r="Z2513" s="2" t="s">
        <v>2400</v>
      </c>
      <c r="AA2513" s="2" t="s">
        <v>2400</v>
      </c>
      <c r="AB2513" s="2" t="s">
        <v>2400</v>
      </c>
      <c r="AC2513" s="2" t="s">
        <v>2400</v>
      </c>
      <c r="AD2513" s="9" t="s">
        <v>1858</v>
      </c>
      <c r="AJ2513" s="2" t="s">
        <v>2400</v>
      </c>
      <c r="AK2513" s="2" t="s">
        <v>2400</v>
      </c>
      <c r="AL2513" s="2" t="s">
        <v>2400</v>
      </c>
      <c r="AO2513" s="2" t="s">
        <v>2400</v>
      </c>
      <c r="AP2513" s="2" t="s">
        <v>2400</v>
      </c>
      <c r="AQ2513" s="2" t="s">
        <v>2400</v>
      </c>
    </row>
    <row r="2514" spans="1:43" x14ac:dyDescent="0.2">
      <c r="A2514" s="2">
        <v>39</v>
      </c>
      <c r="B2514" s="2" t="s">
        <v>2853</v>
      </c>
      <c r="C2514" s="2">
        <v>332</v>
      </c>
      <c r="D2514" s="2" t="s">
        <v>1855</v>
      </c>
      <c r="E2514" s="2" t="s">
        <v>42</v>
      </c>
      <c r="F2514" s="2" t="s">
        <v>2854</v>
      </c>
      <c r="J2514" s="2" t="s">
        <v>30</v>
      </c>
      <c r="K2514" s="2" t="s">
        <v>2219</v>
      </c>
      <c r="L2514" s="2" t="s">
        <v>2405</v>
      </c>
      <c r="M2514" s="2" t="s">
        <v>87</v>
      </c>
      <c r="N2514" s="2">
        <v>2015</v>
      </c>
      <c r="O2514" s="9" t="s">
        <v>2855</v>
      </c>
      <c r="P2514" s="11">
        <v>43.376389000000003</v>
      </c>
      <c r="Q2514" s="2">
        <v>-70.238889</v>
      </c>
      <c r="S2514" s="2">
        <v>3</v>
      </c>
      <c r="T2514" s="2" t="s">
        <v>1851</v>
      </c>
      <c r="U2514" s="2" t="s">
        <v>52</v>
      </c>
      <c r="V2514" s="2" t="s">
        <v>41</v>
      </c>
      <c r="Y2514" s="2" t="s">
        <v>2400</v>
      </c>
      <c r="Z2514" s="2" t="s">
        <v>2400</v>
      </c>
      <c r="AA2514" s="2" t="s">
        <v>2400</v>
      </c>
      <c r="AB2514" s="2" t="s">
        <v>2400</v>
      </c>
      <c r="AC2514" s="2" t="s">
        <v>2400</v>
      </c>
      <c r="AD2514" s="9" t="s">
        <v>1858</v>
      </c>
      <c r="AJ2514" s="2" t="s">
        <v>2400</v>
      </c>
      <c r="AK2514" s="2" t="s">
        <v>2400</v>
      </c>
      <c r="AL2514" s="2" t="s">
        <v>2400</v>
      </c>
      <c r="AO2514" s="2" t="s">
        <v>2400</v>
      </c>
      <c r="AP2514" s="2" t="s">
        <v>2400</v>
      </c>
      <c r="AQ2514" s="2" t="s">
        <v>2400</v>
      </c>
    </row>
    <row r="2515" spans="1:43" x14ac:dyDescent="0.2">
      <c r="A2515" s="2">
        <v>40</v>
      </c>
      <c r="B2515" s="2" t="s">
        <v>2856</v>
      </c>
      <c r="C2515" s="2">
        <v>332</v>
      </c>
      <c r="D2515" s="2" t="s">
        <v>1855</v>
      </c>
      <c r="E2515" s="2" t="s">
        <v>42</v>
      </c>
      <c r="F2515" s="2" t="s">
        <v>2857</v>
      </c>
      <c r="J2515" s="2" t="s">
        <v>30</v>
      </c>
      <c r="K2515" s="2" t="s">
        <v>149</v>
      </c>
      <c r="L2515" s="2" t="s">
        <v>2405</v>
      </c>
      <c r="M2515" s="2" t="s">
        <v>87</v>
      </c>
      <c r="N2515" s="2">
        <v>2015</v>
      </c>
      <c r="O2515" s="9" t="s">
        <v>2855</v>
      </c>
      <c r="P2515" s="11">
        <v>43.376389000000003</v>
      </c>
      <c r="Q2515" s="2">
        <v>-70.238889</v>
      </c>
      <c r="S2515" s="2">
        <v>3</v>
      </c>
      <c r="T2515" s="2" t="s">
        <v>1851</v>
      </c>
      <c r="U2515" s="2" t="s">
        <v>52</v>
      </c>
      <c r="V2515" s="2" t="s">
        <v>41</v>
      </c>
      <c r="Y2515" s="2" t="s">
        <v>2400</v>
      </c>
      <c r="Z2515" s="2" t="s">
        <v>2400</v>
      </c>
      <c r="AA2515" s="2" t="s">
        <v>2400</v>
      </c>
      <c r="AB2515" s="2" t="s">
        <v>2400</v>
      </c>
      <c r="AC2515" s="2" t="s">
        <v>2400</v>
      </c>
      <c r="AD2515" s="9" t="s">
        <v>1858</v>
      </c>
      <c r="AJ2515" s="2" t="s">
        <v>2400</v>
      </c>
      <c r="AK2515" s="2" t="s">
        <v>2400</v>
      </c>
      <c r="AL2515" s="2" t="s">
        <v>2400</v>
      </c>
      <c r="AO2515" s="2" t="s">
        <v>2400</v>
      </c>
      <c r="AP2515" s="2" t="s">
        <v>2400</v>
      </c>
      <c r="AQ2515" s="2" t="s">
        <v>2400</v>
      </c>
    </row>
    <row r="2516" spans="1:43" x14ac:dyDescent="0.2">
      <c r="A2516" s="2">
        <v>41</v>
      </c>
      <c r="B2516" s="2" t="s">
        <v>2858</v>
      </c>
      <c r="C2516" s="2">
        <v>332</v>
      </c>
      <c r="D2516" s="2" t="s">
        <v>1855</v>
      </c>
      <c r="E2516" s="2" t="s">
        <v>42</v>
      </c>
      <c r="F2516" s="2" t="s">
        <v>2859</v>
      </c>
      <c r="J2516" s="2" t="s">
        <v>30</v>
      </c>
      <c r="K2516" s="2" t="s">
        <v>149</v>
      </c>
      <c r="L2516" s="2" t="s">
        <v>2405</v>
      </c>
      <c r="M2516" s="2" t="s">
        <v>87</v>
      </c>
      <c r="N2516" s="2">
        <v>2015</v>
      </c>
      <c r="O2516" s="9" t="s">
        <v>2860</v>
      </c>
      <c r="P2516" s="11">
        <v>43.399721999999997</v>
      </c>
      <c r="Q2516" s="2">
        <v>-70.265000000000001</v>
      </c>
      <c r="S2516" s="2">
        <v>3</v>
      </c>
      <c r="T2516" s="2" t="s">
        <v>1851</v>
      </c>
      <c r="U2516" s="2" t="s">
        <v>52</v>
      </c>
      <c r="V2516" s="2" t="s">
        <v>41</v>
      </c>
      <c r="Y2516" s="2" t="s">
        <v>2400</v>
      </c>
      <c r="Z2516" s="2" t="s">
        <v>2400</v>
      </c>
      <c r="AA2516" s="2" t="s">
        <v>2400</v>
      </c>
      <c r="AB2516" s="2" t="s">
        <v>2400</v>
      </c>
      <c r="AC2516" s="2" t="s">
        <v>2400</v>
      </c>
      <c r="AD2516" s="9" t="s">
        <v>1858</v>
      </c>
      <c r="AJ2516" s="2" t="s">
        <v>2400</v>
      </c>
      <c r="AK2516" s="2" t="s">
        <v>2400</v>
      </c>
      <c r="AL2516" s="2" t="s">
        <v>2400</v>
      </c>
      <c r="AO2516" s="2" t="s">
        <v>2400</v>
      </c>
      <c r="AP2516" s="2" t="s">
        <v>2400</v>
      </c>
      <c r="AQ2516" s="2" t="s">
        <v>2400</v>
      </c>
    </row>
    <row r="2517" spans="1:43" x14ac:dyDescent="0.2">
      <c r="A2517" s="2">
        <v>42</v>
      </c>
      <c r="B2517" s="2" t="s">
        <v>2861</v>
      </c>
      <c r="C2517" s="2">
        <v>332</v>
      </c>
      <c r="D2517" s="2" t="s">
        <v>1855</v>
      </c>
      <c r="E2517" s="2" t="s">
        <v>42</v>
      </c>
      <c r="F2517" s="2" t="s">
        <v>2862</v>
      </c>
      <c r="J2517" s="2" t="s">
        <v>30</v>
      </c>
      <c r="K2517" s="2" t="s">
        <v>149</v>
      </c>
      <c r="L2517" s="2" t="s">
        <v>2405</v>
      </c>
      <c r="M2517" s="2" t="s">
        <v>87</v>
      </c>
      <c r="N2517" s="2">
        <v>2015</v>
      </c>
      <c r="O2517" s="9" t="s">
        <v>2863</v>
      </c>
      <c r="P2517" s="11">
        <v>43.398611000000002</v>
      </c>
      <c r="Q2517" s="2">
        <v>-70.283332999999999</v>
      </c>
      <c r="S2517" s="2">
        <v>4</v>
      </c>
      <c r="T2517" s="2" t="s">
        <v>1851</v>
      </c>
      <c r="U2517" s="2" t="s">
        <v>52</v>
      </c>
      <c r="V2517" s="2" t="s">
        <v>41</v>
      </c>
      <c r="Y2517" s="2" t="s">
        <v>2400</v>
      </c>
      <c r="Z2517" s="2" t="s">
        <v>2400</v>
      </c>
      <c r="AA2517" s="2" t="s">
        <v>2400</v>
      </c>
      <c r="AB2517" s="2" t="s">
        <v>2400</v>
      </c>
      <c r="AC2517" s="2" t="s">
        <v>2400</v>
      </c>
      <c r="AD2517" s="9" t="s">
        <v>1858</v>
      </c>
      <c r="AJ2517" s="2" t="s">
        <v>2400</v>
      </c>
      <c r="AK2517" s="2" t="s">
        <v>2400</v>
      </c>
      <c r="AL2517" s="2" t="s">
        <v>2400</v>
      </c>
      <c r="AO2517" s="2" t="s">
        <v>2400</v>
      </c>
      <c r="AP2517" s="2" t="s">
        <v>2400</v>
      </c>
      <c r="AQ2517" s="2" t="s">
        <v>2400</v>
      </c>
    </row>
    <row r="2518" spans="1:43" x14ac:dyDescent="0.2">
      <c r="A2518" s="2">
        <v>43</v>
      </c>
      <c r="B2518" s="2" t="s">
        <v>2864</v>
      </c>
      <c r="C2518" s="2">
        <v>332</v>
      </c>
      <c r="D2518" s="2" t="s">
        <v>1855</v>
      </c>
      <c r="E2518" s="2" t="s">
        <v>42</v>
      </c>
      <c r="F2518" s="2" t="s">
        <v>2865</v>
      </c>
      <c r="J2518" s="2" t="s">
        <v>30</v>
      </c>
      <c r="K2518" s="2" t="s">
        <v>2219</v>
      </c>
      <c r="L2518" s="2" t="s">
        <v>2405</v>
      </c>
      <c r="M2518" s="2" t="s">
        <v>87</v>
      </c>
      <c r="N2518" s="2">
        <v>2015</v>
      </c>
      <c r="O2518" s="9" t="s">
        <v>2866</v>
      </c>
      <c r="P2518" s="11">
        <v>43.372500000000002</v>
      </c>
      <c r="Q2518" s="2">
        <v>-70.046389000000005</v>
      </c>
      <c r="S2518" s="2">
        <v>34</v>
      </c>
      <c r="T2518" s="2" t="s">
        <v>1850</v>
      </c>
      <c r="U2518" s="2" t="s">
        <v>40</v>
      </c>
      <c r="V2518" s="2" t="s">
        <v>41</v>
      </c>
      <c r="X2518" s="2">
        <v>40</v>
      </c>
      <c r="Y2518" s="2" t="s">
        <v>1847</v>
      </c>
      <c r="Z2518" s="2" t="s">
        <v>2445</v>
      </c>
      <c r="AA2518" s="2" t="s">
        <v>41</v>
      </c>
      <c r="AB2518" s="2" t="s">
        <v>2400</v>
      </c>
      <c r="AC2518" s="2" t="s">
        <v>2400</v>
      </c>
      <c r="AD2518" s="9" t="s">
        <v>1858</v>
      </c>
      <c r="AJ2518" s="2" t="s">
        <v>2400</v>
      </c>
      <c r="AK2518" s="2" t="s">
        <v>2400</v>
      </c>
      <c r="AL2518" s="2" t="s">
        <v>2400</v>
      </c>
      <c r="AO2518" s="2" t="s">
        <v>2400</v>
      </c>
      <c r="AP2518" s="2" t="s">
        <v>2400</v>
      </c>
      <c r="AQ2518" s="2" t="s">
        <v>2400</v>
      </c>
    </row>
    <row r="2519" spans="1:43" x14ac:dyDescent="0.2">
      <c r="A2519" s="2">
        <v>44</v>
      </c>
      <c r="B2519" s="2" t="s">
        <v>2867</v>
      </c>
      <c r="C2519" s="2">
        <v>332</v>
      </c>
      <c r="D2519" s="2" t="s">
        <v>1855</v>
      </c>
      <c r="E2519" s="2" t="s">
        <v>42</v>
      </c>
      <c r="F2519" s="2" t="s">
        <v>2868</v>
      </c>
      <c r="J2519" s="2" t="s">
        <v>30</v>
      </c>
      <c r="K2519" s="2" t="s">
        <v>2219</v>
      </c>
      <c r="L2519" s="2" t="s">
        <v>2410</v>
      </c>
      <c r="M2519" s="2" t="s">
        <v>87</v>
      </c>
      <c r="N2519" s="2">
        <v>2015</v>
      </c>
      <c r="O2519" s="9" t="s">
        <v>2869</v>
      </c>
      <c r="P2519" s="11">
        <v>44.334167000000001</v>
      </c>
      <c r="Q2519" s="2">
        <v>-63.398055999999997</v>
      </c>
      <c r="S2519" s="2">
        <v>34</v>
      </c>
      <c r="T2519" s="2" t="s">
        <v>1850</v>
      </c>
      <c r="U2519" s="2" t="s">
        <v>40</v>
      </c>
      <c r="V2519" s="2" t="s">
        <v>41</v>
      </c>
      <c r="Y2519" s="2" t="s">
        <v>2400</v>
      </c>
      <c r="Z2519" s="2" t="s">
        <v>2400</v>
      </c>
      <c r="AA2519" s="2" t="s">
        <v>2400</v>
      </c>
      <c r="AB2519" s="2" t="s">
        <v>2400</v>
      </c>
      <c r="AC2519" s="2" t="s">
        <v>2400</v>
      </c>
      <c r="AD2519" s="9" t="s">
        <v>1858</v>
      </c>
      <c r="AJ2519" s="2" t="s">
        <v>2400</v>
      </c>
      <c r="AK2519" s="2" t="s">
        <v>2400</v>
      </c>
      <c r="AL2519" s="2" t="s">
        <v>2400</v>
      </c>
      <c r="AO2519" s="2" t="s">
        <v>2400</v>
      </c>
      <c r="AP2519" s="2" t="s">
        <v>2400</v>
      </c>
      <c r="AQ2519" s="2" t="s">
        <v>2400</v>
      </c>
    </row>
    <row r="2520" spans="1:43" x14ac:dyDescent="0.2">
      <c r="A2520" s="2">
        <v>45</v>
      </c>
      <c r="B2520" s="2" t="s">
        <v>2870</v>
      </c>
      <c r="C2520" s="2">
        <v>332</v>
      </c>
      <c r="D2520" s="2" t="s">
        <v>1855</v>
      </c>
      <c r="E2520" s="2" t="s">
        <v>42</v>
      </c>
      <c r="F2520" s="2" t="s">
        <v>2871</v>
      </c>
      <c r="J2520" s="2" t="s">
        <v>30</v>
      </c>
      <c r="K2520" s="2" t="s">
        <v>149</v>
      </c>
      <c r="L2520" s="2" t="s">
        <v>2410</v>
      </c>
      <c r="M2520" s="2" t="s">
        <v>87</v>
      </c>
      <c r="N2520" s="2">
        <v>2015</v>
      </c>
      <c r="O2520" s="9" t="s">
        <v>2872</v>
      </c>
      <c r="P2520" s="11">
        <v>44.339444</v>
      </c>
      <c r="Q2520" s="2">
        <v>-63.362222000000003</v>
      </c>
      <c r="S2520" s="2">
        <v>33</v>
      </c>
      <c r="T2520" s="2" t="s">
        <v>1850</v>
      </c>
      <c r="U2520" s="2" t="s">
        <v>40</v>
      </c>
      <c r="V2520" s="2" t="s">
        <v>149</v>
      </c>
      <c r="Y2520" s="2" t="s">
        <v>2400</v>
      </c>
      <c r="Z2520" s="2" t="s">
        <v>2400</v>
      </c>
      <c r="AA2520" s="2" t="s">
        <v>2400</v>
      </c>
      <c r="AB2520" s="2" t="s">
        <v>2400</v>
      </c>
      <c r="AC2520" s="2" t="s">
        <v>2400</v>
      </c>
      <c r="AD2520" s="9" t="s">
        <v>1858</v>
      </c>
      <c r="AJ2520" s="2" t="s">
        <v>2400</v>
      </c>
      <c r="AK2520" s="2" t="s">
        <v>2400</v>
      </c>
      <c r="AL2520" s="2" t="s">
        <v>2400</v>
      </c>
      <c r="AO2520" s="2" t="s">
        <v>2400</v>
      </c>
      <c r="AP2520" s="2" t="s">
        <v>2400</v>
      </c>
      <c r="AQ2520" s="2" t="s">
        <v>2400</v>
      </c>
    </row>
    <row r="2521" spans="1:43" x14ac:dyDescent="0.2">
      <c r="A2521" s="2">
        <v>46</v>
      </c>
      <c r="B2521" s="2" t="s">
        <v>2873</v>
      </c>
      <c r="C2521" s="2">
        <v>332</v>
      </c>
      <c r="D2521" s="2" t="s">
        <v>1855</v>
      </c>
      <c r="E2521" s="2" t="s">
        <v>42</v>
      </c>
      <c r="F2521" s="2" t="s">
        <v>2874</v>
      </c>
      <c r="J2521" s="2" t="s">
        <v>30</v>
      </c>
      <c r="K2521" s="2" t="s">
        <v>2219</v>
      </c>
      <c r="L2521" s="2" t="s">
        <v>2410</v>
      </c>
      <c r="M2521" s="2" t="s">
        <v>87</v>
      </c>
      <c r="N2521" s="2">
        <v>2015</v>
      </c>
      <c r="O2521" s="9" t="s">
        <v>2875</v>
      </c>
      <c r="P2521" s="11">
        <v>44.394444</v>
      </c>
      <c r="Q2521" s="2">
        <v>-63.409444000000001</v>
      </c>
      <c r="S2521" s="2">
        <v>35.5</v>
      </c>
      <c r="T2521" s="2" t="s">
        <v>1850</v>
      </c>
      <c r="U2521" s="2" t="s">
        <v>40</v>
      </c>
      <c r="V2521" s="2" t="s">
        <v>149</v>
      </c>
      <c r="Y2521" s="2" t="s">
        <v>2400</v>
      </c>
      <c r="Z2521" s="2" t="s">
        <v>2400</v>
      </c>
      <c r="AA2521" s="2" t="s">
        <v>2400</v>
      </c>
      <c r="AB2521" s="2" t="s">
        <v>2400</v>
      </c>
      <c r="AC2521" s="2" t="s">
        <v>2400</v>
      </c>
      <c r="AD2521" s="9" t="s">
        <v>1858</v>
      </c>
      <c r="AJ2521" s="2" t="s">
        <v>2400</v>
      </c>
      <c r="AK2521" s="2" t="s">
        <v>2400</v>
      </c>
      <c r="AL2521" s="2" t="s">
        <v>2400</v>
      </c>
      <c r="AO2521" s="2" t="s">
        <v>2400</v>
      </c>
      <c r="AP2521" s="2" t="s">
        <v>2400</v>
      </c>
      <c r="AQ2521" s="2" t="s">
        <v>2400</v>
      </c>
    </row>
    <row r="2522" spans="1:43" x14ac:dyDescent="0.2">
      <c r="A2522" s="2">
        <v>47</v>
      </c>
      <c r="B2522" s="2" t="s">
        <v>2876</v>
      </c>
      <c r="C2522" s="2">
        <v>332</v>
      </c>
      <c r="D2522" s="2" t="s">
        <v>1855</v>
      </c>
      <c r="E2522" s="2" t="s">
        <v>42</v>
      </c>
      <c r="F2522" s="2" t="s">
        <v>2877</v>
      </c>
      <c r="J2522" s="2" t="s">
        <v>30</v>
      </c>
      <c r="K2522" s="2" t="s">
        <v>2219</v>
      </c>
      <c r="L2522" s="2" t="s">
        <v>2410</v>
      </c>
      <c r="M2522" s="2" t="s">
        <v>87</v>
      </c>
      <c r="N2522" s="2">
        <v>2015</v>
      </c>
      <c r="O2522" s="9" t="s">
        <v>2872</v>
      </c>
      <c r="P2522" s="11">
        <v>44.339444</v>
      </c>
      <c r="Q2522" s="2">
        <v>-63.362222000000003</v>
      </c>
      <c r="S2522" s="2">
        <v>34</v>
      </c>
      <c r="T2522" s="2" t="s">
        <v>1850</v>
      </c>
      <c r="U2522" s="2" t="s">
        <v>40</v>
      </c>
      <c r="V2522" s="2" t="s">
        <v>149</v>
      </c>
      <c r="Y2522" s="2" t="s">
        <v>2400</v>
      </c>
      <c r="Z2522" s="2" t="s">
        <v>2400</v>
      </c>
      <c r="AA2522" s="2" t="s">
        <v>2400</v>
      </c>
      <c r="AB2522" s="2" t="s">
        <v>2400</v>
      </c>
      <c r="AC2522" s="2" t="s">
        <v>2400</v>
      </c>
      <c r="AD2522" s="9" t="s">
        <v>1858</v>
      </c>
      <c r="AJ2522" s="2" t="s">
        <v>2400</v>
      </c>
      <c r="AK2522" s="2" t="s">
        <v>2400</v>
      </c>
      <c r="AL2522" s="2" t="s">
        <v>2400</v>
      </c>
      <c r="AO2522" s="2" t="s">
        <v>2400</v>
      </c>
      <c r="AP2522" s="2" t="s">
        <v>2400</v>
      </c>
      <c r="AQ2522" s="2" t="s">
        <v>2400</v>
      </c>
    </row>
    <row r="2523" spans="1:43" x14ac:dyDescent="0.2">
      <c r="A2523" s="2">
        <v>48</v>
      </c>
      <c r="B2523" s="2" t="s">
        <v>2878</v>
      </c>
      <c r="C2523" s="2">
        <v>332</v>
      </c>
      <c r="D2523" s="2" t="s">
        <v>1855</v>
      </c>
      <c r="E2523" s="2" t="s">
        <v>42</v>
      </c>
      <c r="F2523" s="2" t="s">
        <v>2879</v>
      </c>
      <c r="J2523" s="2" t="s">
        <v>30</v>
      </c>
      <c r="K2523" s="2" t="s">
        <v>149</v>
      </c>
      <c r="L2523" s="2" t="s">
        <v>2410</v>
      </c>
      <c r="M2523" s="2" t="s">
        <v>87</v>
      </c>
      <c r="N2523" s="2">
        <v>2015</v>
      </c>
      <c r="O2523" s="9" t="s">
        <v>2872</v>
      </c>
      <c r="P2523" s="11">
        <v>44.336944000000003</v>
      </c>
      <c r="Q2523" s="2">
        <v>-63.360278000000001</v>
      </c>
      <c r="S2523" s="2">
        <v>35</v>
      </c>
      <c r="T2523" s="2" t="s">
        <v>1850</v>
      </c>
      <c r="U2523" s="2" t="s">
        <v>40</v>
      </c>
      <c r="V2523" s="2" t="s">
        <v>149</v>
      </c>
      <c r="Y2523" s="2" t="s">
        <v>2400</v>
      </c>
      <c r="Z2523" s="2" t="s">
        <v>2400</v>
      </c>
      <c r="AA2523" s="2" t="s">
        <v>2400</v>
      </c>
      <c r="AB2523" s="2" t="s">
        <v>2400</v>
      </c>
      <c r="AC2523" s="2" t="s">
        <v>2400</v>
      </c>
      <c r="AD2523" s="9" t="s">
        <v>1858</v>
      </c>
      <c r="AJ2523" s="2" t="s">
        <v>2400</v>
      </c>
      <c r="AK2523" s="2" t="s">
        <v>2400</v>
      </c>
      <c r="AL2523" s="2" t="s">
        <v>2400</v>
      </c>
      <c r="AO2523" s="2" t="s">
        <v>2400</v>
      </c>
      <c r="AP2523" s="2" t="s">
        <v>2400</v>
      </c>
      <c r="AQ2523" s="2" t="s">
        <v>2400</v>
      </c>
    </row>
    <row r="2524" spans="1:43" x14ac:dyDescent="0.2">
      <c r="A2524" s="2">
        <v>49</v>
      </c>
      <c r="B2524" s="2" t="s">
        <v>2880</v>
      </c>
      <c r="C2524" s="2">
        <v>332</v>
      </c>
      <c r="D2524" s="2" t="s">
        <v>1855</v>
      </c>
      <c r="E2524" s="2" t="s">
        <v>42</v>
      </c>
      <c r="F2524" s="2" t="s">
        <v>2881</v>
      </c>
      <c r="J2524" s="2" t="s">
        <v>30</v>
      </c>
      <c r="K2524" s="2" t="s">
        <v>149</v>
      </c>
      <c r="L2524" s="2" t="s">
        <v>2410</v>
      </c>
      <c r="M2524" s="2" t="s">
        <v>87</v>
      </c>
      <c r="N2524" s="2">
        <v>2015</v>
      </c>
      <c r="O2524" s="9" t="s">
        <v>2872</v>
      </c>
      <c r="P2524" s="11">
        <v>44.335278000000002</v>
      </c>
      <c r="Q2524" s="2">
        <v>-63.352499999999999</v>
      </c>
      <c r="S2524" s="2">
        <v>33</v>
      </c>
      <c r="T2524" s="2" t="s">
        <v>1850</v>
      </c>
      <c r="U2524" s="2" t="s">
        <v>40</v>
      </c>
      <c r="V2524" s="2" t="s">
        <v>149</v>
      </c>
      <c r="Y2524" s="2" t="s">
        <v>2400</v>
      </c>
      <c r="Z2524" s="2" t="s">
        <v>2400</v>
      </c>
      <c r="AA2524" s="2" t="s">
        <v>2400</v>
      </c>
      <c r="AB2524" s="2" t="s">
        <v>2400</v>
      </c>
      <c r="AC2524" s="2" t="s">
        <v>2400</v>
      </c>
      <c r="AD2524" s="9" t="s">
        <v>1858</v>
      </c>
      <c r="AJ2524" s="2" t="s">
        <v>2400</v>
      </c>
      <c r="AK2524" s="2" t="s">
        <v>2400</v>
      </c>
      <c r="AL2524" s="2" t="s">
        <v>2400</v>
      </c>
      <c r="AO2524" s="2" t="s">
        <v>2400</v>
      </c>
      <c r="AP2524" s="2" t="s">
        <v>2400</v>
      </c>
      <c r="AQ2524" s="2" t="s">
        <v>2400</v>
      </c>
    </row>
    <row r="2525" spans="1:43" x14ac:dyDescent="0.2">
      <c r="A2525" s="2">
        <v>50</v>
      </c>
      <c r="B2525" s="2" t="s">
        <v>2882</v>
      </c>
      <c r="C2525" s="2">
        <v>332</v>
      </c>
      <c r="D2525" s="2" t="s">
        <v>1855</v>
      </c>
      <c r="E2525" s="2" t="s">
        <v>42</v>
      </c>
      <c r="F2525" s="2" t="s">
        <v>2883</v>
      </c>
      <c r="J2525" s="2" t="s">
        <v>30</v>
      </c>
      <c r="K2525" s="2" t="s">
        <v>149</v>
      </c>
      <c r="L2525" s="2" t="s">
        <v>2885</v>
      </c>
      <c r="M2525" s="2" t="s">
        <v>38</v>
      </c>
      <c r="N2525" s="2">
        <v>2016</v>
      </c>
      <c r="O2525" s="9" t="s">
        <v>2884</v>
      </c>
      <c r="P2525" s="11">
        <v>-35.350833000000002</v>
      </c>
      <c r="Q2525" s="2">
        <v>-52.276111</v>
      </c>
      <c r="S2525" s="2">
        <v>180</v>
      </c>
      <c r="T2525" s="2" t="s">
        <v>1846</v>
      </c>
      <c r="U2525" s="2" t="s">
        <v>40</v>
      </c>
      <c r="V2525" s="2" t="s">
        <v>149</v>
      </c>
      <c r="Y2525" s="2" t="s">
        <v>2400</v>
      </c>
      <c r="Z2525" s="2" t="s">
        <v>2400</v>
      </c>
      <c r="AA2525" s="2" t="s">
        <v>2400</v>
      </c>
      <c r="AB2525" s="2" t="s">
        <v>2400</v>
      </c>
      <c r="AC2525" s="2" t="s">
        <v>2400</v>
      </c>
      <c r="AD2525" s="9" t="s">
        <v>1858</v>
      </c>
      <c r="AJ2525" s="2" t="s">
        <v>2400</v>
      </c>
      <c r="AK2525" s="2" t="s">
        <v>2400</v>
      </c>
      <c r="AL2525" s="2" t="s">
        <v>2400</v>
      </c>
      <c r="AO2525" s="2" t="s">
        <v>2400</v>
      </c>
      <c r="AP2525" s="2" t="s">
        <v>2400</v>
      </c>
      <c r="AQ2525" s="2" t="s">
        <v>2400</v>
      </c>
    </row>
    <row r="2526" spans="1:43" x14ac:dyDescent="0.2">
      <c r="A2526" s="2">
        <v>51</v>
      </c>
      <c r="B2526" s="2" t="s">
        <v>2886</v>
      </c>
      <c r="C2526" s="2">
        <v>332</v>
      </c>
      <c r="D2526" s="2" t="s">
        <v>1855</v>
      </c>
      <c r="E2526" s="2" t="s">
        <v>42</v>
      </c>
      <c r="F2526" s="2" t="s">
        <v>2887</v>
      </c>
      <c r="J2526" s="2" t="s">
        <v>30</v>
      </c>
      <c r="K2526" s="2" t="s">
        <v>149</v>
      </c>
      <c r="L2526" s="2" t="s">
        <v>2885</v>
      </c>
      <c r="M2526" s="2" t="s">
        <v>38</v>
      </c>
      <c r="N2526" s="2">
        <v>2016</v>
      </c>
      <c r="O2526" s="9" t="s">
        <v>2884</v>
      </c>
      <c r="P2526" s="11">
        <v>-35.350833000000002</v>
      </c>
      <c r="Q2526" s="2">
        <v>-52.276111</v>
      </c>
      <c r="S2526" s="2">
        <v>192</v>
      </c>
      <c r="T2526" s="2" t="s">
        <v>1846</v>
      </c>
      <c r="U2526" s="2" t="s">
        <v>40</v>
      </c>
      <c r="V2526" s="2" t="s">
        <v>149</v>
      </c>
      <c r="Y2526" s="2" t="s">
        <v>2400</v>
      </c>
      <c r="Z2526" s="2" t="s">
        <v>2400</v>
      </c>
      <c r="AA2526" s="2" t="s">
        <v>2400</v>
      </c>
      <c r="AB2526" s="2" t="s">
        <v>2400</v>
      </c>
      <c r="AC2526" s="2" t="s">
        <v>2400</v>
      </c>
      <c r="AD2526" s="9" t="s">
        <v>1858</v>
      </c>
      <c r="AJ2526" s="2" t="s">
        <v>2400</v>
      </c>
      <c r="AK2526" s="2" t="s">
        <v>2400</v>
      </c>
      <c r="AL2526" s="2" t="s">
        <v>2400</v>
      </c>
      <c r="AO2526" s="2" t="s">
        <v>2400</v>
      </c>
      <c r="AP2526" s="2" t="s">
        <v>2400</v>
      </c>
      <c r="AQ2526" s="2" t="s">
        <v>2400</v>
      </c>
    </row>
    <row r="2527" spans="1:43" x14ac:dyDescent="0.2">
      <c r="A2527" s="2">
        <v>52</v>
      </c>
      <c r="B2527" s="2" t="s">
        <v>2888</v>
      </c>
      <c r="C2527" s="2">
        <v>332</v>
      </c>
      <c r="D2527" s="2" t="s">
        <v>1855</v>
      </c>
      <c r="E2527" s="2" t="s">
        <v>42</v>
      </c>
      <c r="F2527" s="2" t="s">
        <v>2889</v>
      </c>
      <c r="J2527" s="2" t="s">
        <v>30</v>
      </c>
      <c r="K2527" s="2" t="s">
        <v>149</v>
      </c>
      <c r="L2527" s="2" t="s">
        <v>2885</v>
      </c>
      <c r="M2527" s="2" t="s">
        <v>38</v>
      </c>
      <c r="N2527" s="2">
        <v>2016</v>
      </c>
      <c r="O2527" s="9" t="s">
        <v>2884</v>
      </c>
      <c r="P2527" s="11">
        <v>-35.350833000000002</v>
      </c>
      <c r="Q2527" s="2">
        <v>-52.276111</v>
      </c>
      <c r="S2527" s="2">
        <v>80</v>
      </c>
      <c r="T2527" s="2" t="s">
        <v>1846</v>
      </c>
      <c r="U2527" s="2" t="s">
        <v>40</v>
      </c>
      <c r="V2527" s="2" t="s">
        <v>149</v>
      </c>
      <c r="Y2527" s="2" t="s">
        <v>2400</v>
      </c>
      <c r="Z2527" s="2" t="s">
        <v>2400</v>
      </c>
      <c r="AA2527" s="2" t="s">
        <v>2400</v>
      </c>
      <c r="AB2527" s="2" t="s">
        <v>2400</v>
      </c>
      <c r="AC2527" s="2" t="s">
        <v>2400</v>
      </c>
      <c r="AD2527" s="9" t="s">
        <v>1858</v>
      </c>
      <c r="AJ2527" s="2" t="s">
        <v>2400</v>
      </c>
      <c r="AK2527" s="2" t="s">
        <v>2400</v>
      </c>
      <c r="AL2527" s="2" t="s">
        <v>2400</v>
      </c>
      <c r="AO2527" s="2" t="s">
        <v>2400</v>
      </c>
      <c r="AP2527" s="2" t="s">
        <v>2400</v>
      </c>
      <c r="AQ2527" s="2" t="s">
        <v>2400</v>
      </c>
    </row>
    <row r="2528" spans="1:43" x14ac:dyDescent="0.2">
      <c r="A2528" s="2">
        <v>53</v>
      </c>
      <c r="B2528" s="2" t="s">
        <v>2890</v>
      </c>
      <c r="C2528" s="2">
        <v>332</v>
      </c>
      <c r="D2528" s="2" t="s">
        <v>1855</v>
      </c>
      <c r="E2528" s="2" t="s">
        <v>42</v>
      </c>
      <c r="F2528" s="2" t="s">
        <v>2891</v>
      </c>
      <c r="J2528" s="2" t="s">
        <v>30</v>
      </c>
      <c r="K2528" s="2" t="s">
        <v>149</v>
      </c>
      <c r="L2528" s="2" t="s">
        <v>2885</v>
      </c>
      <c r="M2528" s="2" t="s">
        <v>38</v>
      </c>
      <c r="N2528" s="2">
        <v>2016</v>
      </c>
      <c r="O2528" s="9" t="s">
        <v>2884</v>
      </c>
      <c r="P2528" s="11">
        <v>-35.350833000000002</v>
      </c>
      <c r="Q2528" s="2">
        <v>-52.257778000000002</v>
      </c>
      <c r="S2528" s="2">
        <v>168</v>
      </c>
      <c r="T2528" s="2" t="s">
        <v>1846</v>
      </c>
      <c r="U2528" s="2" t="s">
        <v>40</v>
      </c>
      <c r="V2528" s="2" t="s">
        <v>149</v>
      </c>
      <c r="Y2528" s="2" t="s">
        <v>2400</v>
      </c>
      <c r="Z2528" s="2" t="s">
        <v>2400</v>
      </c>
      <c r="AA2528" s="2" t="s">
        <v>2400</v>
      </c>
      <c r="AB2528" s="2" t="s">
        <v>2400</v>
      </c>
      <c r="AC2528" s="2" t="s">
        <v>2400</v>
      </c>
      <c r="AD2528" s="9" t="s">
        <v>1858</v>
      </c>
      <c r="AJ2528" s="2" t="s">
        <v>2400</v>
      </c>
      <c r="AK2528" s="2" t="s">
        <v>2400</v>
      </c>
      <c r="AL2528" s="2" t="s">
        <v>2400</v>
      </c>
      <c r="AO2528" s="2" t="s">
        <v>2400</v>
      </c>
      <c r="AP2528" s="2" t="s">
        <v>2400</v>
      </c>
      <c r="AQ2528" s="2" t="s">
        <v>2400</v>
      </c>
    </row>
    <row r="2529" spans="1:43" x14ac:dyDescent="0.2">
      <c r="A2529" s="2">
        <v>54</v>
      </c>
      <c r="B2529" s="2" t="s">
        <v>2892</v>
      </c>
      <c r="C2529" s="2">
        <v>332</v>
      </c>
      <c r="D2529" s="2" t="s">
        <v>1855</v>
      </c>
      <c r="E2529" s="2" t="s">
        <v>42</v>
      </c>
      <c r="F2529" s="2" t="s">
        <v>2893</v>
      </c>
      <c r="J2529" s="2" t="s">
        <v>30</v>
      </c>
      <c r="K2529" s="2" t="s">
        <v>35</v>
      </c>
      <c r="L2529" s="2" t="s">
        <v>2885</v>
      </c>
      <c r="M2529" s="2" t="s">
        <v>38</v>
      </c>
      <c r="N2529" s="2">
        <v>2016</v>
      </c>
      <c r="O2529" s="9" t="s">
        <v>2894</v>
      </c>
      <c r="P2529" s="11">
        <v>-36.187778000000002</v>
      </c>
      <c r="Q2529" s="2">
        <v>-52.850555999999997</v>
      </c>
      <c r="S2529" s="2">
        <v>191</v>
      </c>
      <c r="T2529" s="2" t="s">
        <v>1846</v>
      </c>
      <c r="U2529" s="2" t="s">
        <v>40</v>
      </c>
      <c r="V2529" s="2" t="s">
        <v>149</v>
      </c>
      <c r="Y2529" s="2" t="s">
        <v>2400</v>
      </c>
      <c r="Z2529" s="2" t="s">
        <v>2400</v>
      </c>
      <c r="AA2529" s="2" t="s">
        <v>2400</v>
      </c>
      <c r="AB2529" s="2" t="s">
        <v>2400</v>
      </c>
      <c r="AC2529" s="2" t="s">
        <v>2400</v>
      </c>
      <c r="AD2529" s="9" t="s">
        <v>1858</v>
      </c>
      <c r="AJ2529" s="2" t="s">
        <v>2400</v>
      </c>
      <c r="AK2529" s="2" t="s">
        <v>2400</v>
      </c>
      <c r="AL2529" s="2" t="s">
        <v>2400</v>
      </c>
      <c r="AO2529" s="2" t="s">
        <v>2400</v>
      </c>
      <c r="AP2529" s="2" t="s">
        <v>2400</v>
      </c>
      <c r="AQ2529" s="2" t="s">
        <v>2400</v>
      </c>
    </row>
    <row r="2530" spans="1:43" x14ac:dyDescent="0.2">
      <c r="A2530" s="2">
        <v>55</v>
      </c>
      <c r="B2530" s="2" t="s">
        <v>2895</v>
      </c>
      <c r="C2530" s="2">
        <v>332</v>
      </c>
      <c r="D2530" s="2" t="s">
        <v>1855</v>
      </c>
      <c r="E2530" s="2" t="s">
        <v>42</v>
      </c>
      <c r="F2530" s="2" t="s">
        <v>2896</v>
      </c>
      <c r="J2530" s="2" t="s">
        <v>30</v>
      </c>
      <c r="K2530" s="2" t="s">
        <v>149</v>
      </c>
      <c r="L2530" s="2" t="s">
        <v>2885</v>
      </c>
      <c r="M2530" s="2" t="s">
        <v>38</v>
      </c>
      <c r="N2530" s="2">
        <v>2016</v>
      </c>
      <c r="O2530" s="9" t="s">
        <v>2894</v>
      </c>
      <c r="P2530" s="11">
        <v>-36.187778000000002</v>
      </c>
      <c r="Q2530" s="2">
        <v>-52.850555999999997</v>
      </c>
      <c r="S2530" s="2">
        <v>181</v>
      </c>
      <c r="T2530" s="2" t="s">
        <v>1846</v>
      </c>
      <c r="U2530" s="2" t="s">
        <v>40</v>
      </c>
      <c r="V2530" s="2" t="s">
        <v>149</v>
      </c>
      <c r="Y2530" s="2" t="s">
        <v>2400</v>
      </c>
      <c r="Z2530" s="2" t="s">
        <v>2400</v>
      </c>
      <c r="AA2530" s="2" t="s">
        <v>2400</v>
      </c>
      <c r="AB2530" s="2" t="s">
        <v>2400</v>
      </c>
      <c r="AC2530" s="2" t="s">
        <v>2400</v>
      </c>
      <c r="AD2530" s="9" t="s">
        <v>1858</v>
      </c>
      <c r="AJ2530" s="2" t="s">
        <v>2400</v>
      </c>
      <c r="AK2530" s="2" t="s">
        <v>2400</v>
      </c>
      <c r="AL2530" s="2" t="s">
        <v>2400</v>
      </c>
      <c r="AO2530" s="2" t="s">
        <v>2400</v>
      </c>
      <c r="AP2530" s="2" t="s">
        <v>2400</v>
      </c>
      <c r="AQ2530" s="2" t="s">
        <v>2400</v>
      </c>
    </row>
    <row r="2531" spans="1:43" x14ac:dyDescent="0.2">
      <c r="A2531" s="2">
        <v>56</v>
      </c>
      <c r="B2531" s="2" t="s">
        <v>2897</v>
      </c>
      <c r="C2531" s="2">
        <v>332</v>
      </c>
      <c r="D2531" s="2" t="s">
        <v>1855</v>
      </c>
      <c r="E2531" s="2" t="s">
        <v>42</v>
      </c>
      <c r="F2531" s="2" t="s">
        <v>2898</v>
      </c>
      <c r="J2531" s="2" t="s">
        <v>30</v>
      </c>
      <c r="K2531" s="2" t="s">
        <v>149</v>
      </c>
      <c r="L2531" s="2" t="s">
        <v>2885</v>
      </c>
      <c r="M2531" s="2" t="s">
        <v>38</v>
      </c>
      <c r="N2531" s="2">
        <v>2016</v>
      </c>
      <c r="O2531" s="9" t="s">
        <v>2894</v>
      </c>
      <c r="P2531" s="11">
        <v>-36.187778000000002</v>
      </c>
      <c r="Q2531" s="2">
        <v>-52.850555999999997</v>
      </c>
      <c r="S2531" s="2">
        <v>179</v>
      </c>
      <c r="T2531" s="2" t="s">
        <v>1846</v>
      </c>
      <c r="U2531" s="2" t="s">
        <v>40</v>
      </c>
      <c r="V2531" s="2" t="s">
        <v>149</v>
      </c>
      <c r="Y2531" s="2" t="s">
        <v>2400</v>
      </c>
      <c r="Z2531" s="2" t="s">
        <v>2400</v>
      </c>
      <c r="AA2531" s="2" t="s">
        <v>2400</v>
      </c>
      <c r="AB2531" s="2" t="s">
        <v>2400</v>
      </c>
      <c r="AC2531" s="2" t="s">
        <v>2400</v>
      </c>
      <c r="AD2531" s="9" t="s">
        <v>1858</v>
      </c>
      <c r="AJ2531" s="2" t="s">
        <v>2400</v>
      </c>
      <c r="AK2531" s="2" t="s">
        <v>2400</v>
      </c>
      <c r="AL2531" s="2" t="s">
        <v>2400</v>
      </c>
      <c r="AO2531" s="2" t="s">
        <v>2400</v>
      </c>
      <c r="AP2531" s="2" t="s">
        <v>2400</v>
      </c>
      <c r="AQ2531" s="2" t="s">
        <v>2400</v>
      </c>
    </row>
    <row r="2532" spans="1:43" x14ac:dyDescent="0.2">
      <c r="A2532" s="2">
        <v>57</v>
      </c>
      <c r="B2532" s="2" t="s">
        <v>2899</v>
      </c>
      <c r="C2532" s="2">
        <v>332</v>
      </c>
      <c r="D2532" s="2" t="s">
        <v>1855</v>
      </c>
      <c r="E2532" s="2" t="s">
        <v>42</v>
      </c>
      <c r="F2532" s="2" t="s">
        <v>2900</v>
      </c>
      <c r="J2532" s="2" t="s">
        <v>30</v>
      </c>
      <c r="K2532" s="2" t="s">
        <v>149</v>
      </c>
      <c r="L2532" s="2" t="s">
        <v>2405</v>
      </c>
      <c r="M2532" s="2" t="s">
        <v>87</v>
      </c>
      <c r="N2532" s="2">
        <v>2015</v>
      </c>
      <c r="O2532" s="9" t="s">
        <v>2901</v>
      </c>
      <c r="P2532" s="11">
        <v>43.65</v>
      </c>
      <c r="Q2532" s="2">
        <v>-69.349999999999994</v>
      </c>
      <c r="S2532" s="2">
        <v>35</v>
      </c>
      <c r="T2532" s="2" t="s">
        <v>1850</v>
      </c>
      <c r="U2532" s="2" t="s">
        <v>40</v>
      </c>
      <c r="V2532" s="2" t="s">
        <v>149</v>
      </c>
      <c r="Y2532" s="2" t="s">
        <v>2400</v>
      </c>
      <c r="Z2532" s="2" t="s">
        <v>2400</v>
      </c>
      <c r="AA2532" s="2" t="s">
        <v>2400</v>
      </c>
      <c r="AB2532" s="2" t="s">
        <v>2400</v>
      </c>
      <c r="AC2532" s="2" t="s">
        <v>2400</v>
      </c>
      <c r="AD2532" s="9" t="s">
        <v>1858</v>
      </c>
      <c r="AJ2532" s="2" t="s">
        <v>2400</v>
      </c>
      <c r="AK2532" s="2" t="s">
        <v>2400</v>
      </c>
      <c r="AL2532" s="2" t="s">
        <v>2400</v>
      </c>
      <c r="AO2532" s="2" t="s">
        <v>2400</v>
      </c>
      <c r="AP2532" s="2" t="s">
        <v>2400</v>
      </c>
      <c r="AQ2532" s="2" t="s">
        <v>2400</v>
      </c>
    </row>
    <row r="2533" spans="1:43" x14ac:dyDescent="0.2">
      <c r="A2533" s="2">
        <v>58</v>
      </c>
      <c r="B2533" s="2" t="s">
        <v>2902</v>
      </c>
      <c r="C2533" s="2">
        <v>332</v>
      </c>
      <c r="D2533" s="2" t="s">
        <v>1855</v>
      </c>
      <c r="E2533" s="2" t="s">
        <v>42</v>
      </c>
      <c r="F2533" s="2" t="s">
        <v>2903</v>
      </c>
      <c r="J2533" s="2" t="s">
        <v>30</v>
      </c>
      <c r="K2533" s="2" t="s">
        <v>2219</v>
      </c>
      <c r="L2533" s="2" t="s">
        <v>2405</v>
      </c>
      <c r="M2533" s="2" t="s">
        <v>87</v>
      </c>
      <c r="N2533" s="2">
        <v>2015</v>
      </c>
      <c r="O2533" s="9" t="s">
        <v>2901</v>
      </c>
      <c r="P2533" s="11">
        <v>43.65</v>
      </c>
      <c r="Q2533" s="2">
        <v>-69.349999999999994</v>
      </c>
      <c r="S2533" s="2">
        <v>38</v>
      </c>
      <c r="T2533" s="2" t="s">
        <v>1850</v>
      </c>
      <c r="U2533" s="2" t="s">
        <v>40</v>
      </c>
      <c r="V2533" s="2" t="s">
        <v>149</v>
      </c>
      <c r="Y2533" s="2" t="s">
        <v>2400</v>
      </c>
      <c r="Z2533" s="2" t="s">
        <v>2400</v>
      </c>
      <c r="AA2533" s="2" t="s">
        <v>2400</v>
      </c>
      <c r="AB2533" s="2" t="s">
        <v>2400</v>
      </c>
      <c r="AC2533" s="2" t="s">
        <v>2400</v>
      </c>
      <c r="AD2533" s="9" t="s">
        <v>1858</v>
      </c>
      <c r="AJ2533" s="2" t="s">
        <v>2400</v>
      </c>
      <c r="AK2533" s="2" t="s">
        <v>2400</v>
      </c>
      <c r="AL2533" s="2" t="s">
        <v>2400</v>
      </c>
      <c r="AO2533" s="2" t="s">
        <v>2400</v>
      </c>
      <c r="AP2533" s="2" t="s">
        <v>2400</v>
      </c>
      <c r="AQ2533" s="2" t="s">
        <v>2400</v>
      </c>
    </row>
    <row r="2534" spans="1:43" x14ac:dyDescent="0.2">
      <c r="A2534" s="2">
        <v>59</v>
      </c>
      <c r="B2534" s="2" t="s">
        <v>2904</v>
      </c>
      <c r="C2534" s="2">
        <v>332</v>
      </c>
      <c r="D2534" s="2" t="s">
        <v>1855</v>
      </c>
      <c r="E2534" s="2" t="s">
        <v>42</v>
      </c>
      <c r="F2534" s="2" t="s">
        <v>2905</v>
      </c>
      <c r="J2534" s="2" t="s">
        <v>30</v>
      </c>
      <c r="K2534" s="2" t="s">
        <v>2219</v>
      </c>
      <c r="L2534" s="2" t="s">
        <v>2405</v>
      </c>
      <c r="M2534" s="2" t="s">
        <v>87</v>
      </c>
      <c r="N2534" s="2">
        <v>2015</v>
      </c>
      <c r="O2534" s="9" t="s">
        <v>2906</v>
      </c>
      <c r="P2534" s="11">
        <v>43.683332999999998</v>
      </c>
      <c r="Q2534" s="2">
        <v>-69.349999999999994</v>
      </c>
      <c r="S2534" s="2">
        <v>51</v>
      </c>
      <c r="T2534" s="2" t="s">
        <v>1850</v>
      </c>
      <c r="U2534" s="2" t="s">
        <v>40</v>
      </c>
      <c r="V2534" s="2" t="s">
        <v>149</v>
      </c>
      <c r="Y2534" s="2" t="s">
        <v>2400</v>
      </c>
      <c r="Z2534" s="2" t="s">
        <v>2400</v>
      </c>
      <c r="AA2534" s="2" t="s">
        <v>2400</v>
      </c>
      <c r="AB2534" s="2" t="s">
        <v>2400</v>
      </c>
      <c r="AC2534" s="2" t="s">
        <v>2400</v>
      </c>
      <c r="AD2534" s="9" t="s">
        <v>1858</v>
      </c>
      <c r="AJ2534" s="2" t="s">
        <v>2400</v>
      </c>
      <c r="AK2534" s="2" t="s">
        <v>2400</v>
      </c>
      <c r="AL2534" s="2" t="s">
        <v>2400</v>
      </c>
      <c r="AO2534" s="2" t="s">
        <v>2400</v>
      </c>
      <c r="AP2534" s="2" t="s">
        <v>2400</v>
      </c>
      <c r="AQ2534" s="2" t="s">
        <v>2400</v>
      </c>
    </row>
    <row r="2535" spans="1:43" x14ac:dyDescent="0.2">
      <c r="A2535" s="2">
        <v>60</v>
      </c>
      <c r="B2535" s="2" t="s">
        <v>2907</v>
      </c>
      <c r="C2535" s="2">
        <v>332</v>
      </c>
      <c r="D2535" s="2" t="s">
        <v>1855</v>
      </c>
      <c r="E2535" s="2" t="s">
        <v>42</v>
      </c>
      <c r="F2535" s="2" t="s">
        <v>2908</v>
      </c>
      <c r="J2535" s="2" t="s">
        <v>30</v>
      </c>
      <c r="K2535" s="2" t="s">
        <v>2219</v>
      </c>
      <c r="L2535" s="2" t="s">
        <v>2405</v>
      </c>
      <c r="M2535" s="2" t="s">
        <v>87</v>
      </c>
      <c r="N2535" s="2">
        <v>2015</v>
      </c>
      <c r="O2535" s="9" t="s">
        <v>2906</v>
      </c>
      <c r="P2535" s="11">
        <v>43.683332999999998</v>
      </c>
      <c r="Q2535" s="2">
        <v>-69.349999999999994</v>
      </c>
      <c r="S2535" s="2">
        <v>37</v>
      </c>
      <c r="T2535" s="2" t="s">
        <v>1850</v>
      </c>
      <c r="U2535" s="2" t="s">
        <v>40</v>
      </c>
      <c r="V2535" s="2" t="s">
        <v>149</v>
      </c>
      <c r="Y2535" s="2" t="s">
        <v>2400</v>
      </c>
      <c r="Z2535" s="2" t="s">
        <v>2400</v>
      </c>
      <c r="AA2535" s="2" t="s">
        <v>2400</v>
      </c>
      <c r="AB2535" s="2" t="s">
        <v>2400</v>
      </c>
      <c r="AC2535" s="2" t="s">
        <v>2400</v>
      </c>
      <c r="AD2535" s="9" t="s">
        <v>1858</v>
      </c>
      <c r="AJ2535" s="2" t="s">
        <v>2400</v>
      </c>
      <c r="AK2535" s="2" t="s">
        <v>2400</v>
      </c>
      <c r="AL2535" s="2" t="s">
        <v>2400</v>
      </c>
      <c r="AO2535" s="2" t="s">
        <v>2400</v>
      </c>
      <c r="AP2535" s="2" t="s">
        <v>2400</v>
      </c>
      <c r="AQ2535" s="2" t="s">
        <v>2400</v>
      </c>
    </row>
    <row r="2536" spans="1:43" x14ac:dyDescent="0.2">
      <c r="A2536" s="2">
        <v>61</v>
      </c>
      <c r="B2536" s="2" t="s">
        <v>2909</v>
      </c>
      <c r="C2536" s="2">
        <v>332</v>
      </c>
      <c r="D2536" s="2" t="s">
        <v>1855</v>
      </c>
      <c r="E2536" s="2" t="s">
        <v>42</v>
      </c>
      <c r="F2536" s="2" t="s">
        <v>2910</v>
      </c>
      <c r="J2536" s="2" t="s">
        <v>30</v>
      </c>
      <c r="K2536" s="2" t="s">
        <v>2219</v>
      </c>
      <c r="L2536" s="2" t="s">
        <v>2405</v>
      </c>
      <c r="M2536" s="2" t="s">
        <v>87</v>
      </c>
      <c r="N2536" s="2">
        <v>2015</v>
      </c>
      <c r="O2536" s="9" t="s">
        <v>2863</v>
      </c>
      <c r="P2536" s="11">
        <v>43.398611000000002</v>
      </c>
      <c r="Q2536" s="2">
        <v>-70.283332999999999</v>
      </c>
      <c r="S2536" s="2">
        <v>3</v>
      </c>
      <c r="T2536" s="2" t="s">
        <v>1851</v>
      </c>
      <c r="U2536" s="2" t="s">
        <v>52</v>
      </c>
      <c r="V2536" s="2" t="s">
        <v>41</v>
      </c>
      <c r="Y2536" s="2" t="s">
        <v>2400</v>
      </c>
      <c r="Z2536" s="2" t="s">
        <v>2400</v>
      </c>
      <c r="AA2536" s="2" t="s">
        <v>2400</v>
      </c>
      <c r="AB2536" s="2" t="s">
        <v>2400</v>
      </c>
      <c r="AC2536" s="2" t="s">
        <v>2400</v>
      </c>
      <c r="AD2536" s="9" t="s">
        <v>1858</v>
      </c>
      <c r="AJ2536" s="2" t="s">
        <v>2400</v>
      </c>
      <c r="AK2536" s="2" t="s">
        <v>2400</v>
      </c>
      <c r="AL2536" s="2" t="s">
        <v>2400</v>
      </c>
      <c r="AO2536" s="2" t="s">
        <v>2400</v>
      </c>
      <c r="AP2536" s="2" t="s">
        <v>2400</v>
      </c>
      <c r="AQ2536" s="2" t="s">
        <v>2400</v>
      </c>
    </row>
    <row r="2537" spans="1:43" x14ac:dyDescent="0.2">
      <c r="A2537" s="2">
        <v>62</v>
      </c>
      <c r="B2537" s="2" t="s">
        <v>2911</v>
      </c>
      <c r="C2537" s="2">
        <v>332</v>
      </c>
      <c r="D2537" s="2" t="s">
        <v>1855</v>
      </c>
      <c r="E2537" s="2" t="s">
        <v>42</v>
      </c>
      <c r="F2537" s="2" t="s">
        <v>2912</v>
      </c>
      <c r="J2537" s="2" t="s">
        <v>30</v>
      </c>
      <c r="K2537" s="2" t="s">
        <v>2219</v>
      </c>
      <c r="L2537" s="2" t="s">
        <v>2405</v>
      </c>
      <c r="M2537" s="2" t="s">
        <v>87</v>
      </c>
      <c r="N2537" s="2">
        <v>2015</v>
      </c>
      <c r="O2537" s="9" t="s">
        <v>2913</v>
      </c>
      <c r="P2537" s="11">
        <v>43.400278</v>
      </c>
      <c r="Q2537" s="2">
        <v>-70.290278000000001</v>
      </c>
      <c r="S2537" s="2">
        <v>3</v>
      </c>
      <c r="T2537" s="2" t="s">
        <v>1851</v>
      </c>
      <c r="U2537" s="2" t="s">
        <v>52</v>
      </c>
      <c r="V2537" s="2" t="s">
        <v>41</v>
      </c>
      <c r="Y2537" s="2" t="s">
        <v>2400</v>
      </c>
      <c r="Z2537" s="2" t="s">
        <v>2400</v>
      </c>
      <c r="AA2537" s="2" t="s">
        <v>2400</v>
      </c>
      <c r="AB2537" s="2" t="s">
        <v>2400</v>
      </c>
      <c r="AC2537" s="2" t="s">
        <v>2400</v>
      </c>
      <c r="AD2537" s="9" t="s">
        <v>1858</v>
      </c>
      <c r="AJ2537" s="2" t="s">
        <v>2400</v>
      </c>
      <c r="AK2537" s="2" t="s">
        <v>2400</v>
      </c>
      <c r="AL2537" s="2" t="s">
        <v>2400</v>
      </c>
      <c r="AO2537" s="2" t="s">
        <v>2400</v>
      </c>
      <c r="AP2537" s="2" t="s">
        <v>2400</v>
      </c>
      <c r="AQ2537" s="2" t="s">
        <v>2400</v>
      </c>
    </row>
    <row r="2538" spans="1:43" x14ac:dyDescent="0.2">
      <c r="A2538" s="2">
        <v>63</v>
      </c>
      <c r="B2538" s="2" t="s">
        <v>2914</v>
      </c>
      <c r="C2538" s="2">
        <v>332</v>
      </c>
      <c r="D2538" s="2" t="s">
        <v>1855</v>
      </c>
      <c r="E2538" s="2" t="s">
        <v>42</v>
      </c>
      <c r="F2538" s="2" t="s">
        <v>2915</v>
      </c>
      <c r="J2538" s="2" t="s">
        <v>30</v>
      </c>
      <c r="K2538" s="2" t="s">
        <v>2219</v>
      </c>
      <c r="L2538" s="2" t="s">
        <v>2405</v>
      </c>
      <c r="M2538" s="2" t="s">
        <v>87</v>
      </c>
      <c r="N2538" s="2">
        <v>2015</v>
      </c>
      <c r="O2538" s="9" t="s">
        <v>2913</v>
      </c>
      <c r="P2538" s="11">
        <v>43.4</v>
      </c>
      <c r="Q2538" s="2">
        <v>-70.290278000000001</v>
      </c>
      <c r="S2538" s="2">
        <v>4</v>
      </c>
      <c r="T2538" s="2" t="s">
        <v>1851</v>
      </c>
      <c r="U2538" s="2" t="s">
        <v>52</v>
      </c>
      <c r="V2538" s="2" t="s">
        <v>41</v>
      </c>
      <c r="Y2538" s="2" t="s">
        <v>2400</v>
      </c>
      <c r="Z2538" s="2" t="s">
        <v>2400</v>
      </c>
      <c r="AA2538" s="2" t="s">
        <v>2400</v>
      </c>
      <c r="AB2538" s="2" t="s">
        <v>2400</v>
      </c>
      <c r="AC2538" s="2" t="s">
        <v>2400</v>
      </c>
      <c r="AD2538" s="9" t="s">
        <v>1858</v>
      </c>
      <c r="AJ2538" s="2" t="s">
        <v>2400</v>
      </c>
      <c r="AK2538" s="2" t="s">
        <v>2400</v>
      </c>
      <c r="AL2538" s="2" t="s">
        <v>2400</v>
      </c>
      <c r="AO2538" s="2" t="s">
        <v>2400</v>
      </c>
      <c r="AP2538" s="2" t="s">
        <v>2400</v>
      </c>
      <c r="AQ2538" s="2" t="s">
        <v>2400</v>
      </c>
    </row>
    <row r="2539" spans="1:43" x14ac:dyDescent="0.2">
      <c r="A2539" s="2">
        <v>64</v>
      </c>
      <c r="B2539" s="2" t="s">
        <v>2916</v>
      </c>
      <c r="C2539" s="2">
        <v>332</v>
      </c>
      <c r="D2539" s="2" t="s">
        <v>1855</v>
      </c>
      <c r="E2539" s="2" t="s">
        <v>42</v>
      </c>
      <c r="F2539" s="2" t="s">
        <v>2917</v>
      </c>
      <c r="J2539" s="2" t="s">
        <v>30</v>
      </c>
      <c r="K2539" s="2" t="s">
        <v>2219</v>
      </c>
      <c r="L2539" s="2" t="s">
        <v>2405</v>
      </c>
      <c r="M2539" s="2" t="s">
        <v>87</v>
      </c>
      <c r="N2539" s="2">
        <v>2015</v>
      </c>
      <c r="O2539" s="9" t="s">
        <v>2918</v>
      </c>
      <c r="P2539" s="11">
        <v>43.351944000000003</v>
      </c>
      <c r="Q2539" s="2">
        <v>-70.198888999999994</v>
      </c>
      <c r="S2539" s="2">
        <v>4</v>
      </c>
      <c r="T2539" s="2" t="s">
        <v>1851</v>
      </c>
      <c r="U2539" s="2" t="s">
        <v>52</v>
      </c>
      <c r="V2539" s="2" t="s">
        <v>41</v>
      </c>
      <c r="Y2539" s="2" t="s">
        <v>2400</v>
      </c>
      <c r="Z2539" s="2" t="s">
        <v>2400</v>
      </c>
      <c r="AA2539" s="2" t="s">
        <v>2400</v>
      </c>
      <c r="AB2539" s="2" t="s">
        <v>2400</v>
      </c>
      <c r="AC2539" s="2" t="s">
        <v>2400</v>
      </c>
      <c r="AD2539" s="9" t="s">
        <v>1858</v>
      </c>
      <c r="AJ2539" s="2" t="s">
        <v>2400</v>
      </c>
      <c r="AK2539" s="2" t="s">
        <v>2400</v>
      </c>
      <c r="AL2539" s="2" t="s">
        <v>2400</v>
      </c>
      <c r="AO2539" s="2" t="s">
        <v>2400</v>
      </c>
      <c r="AP2539" s="2" t="s">
        <v>2400</v>
      </c>
      <c r="AQ2539" s="2" t="s">
        <v>2400</v>
      </c>
    </row>
    <row r="2540" spans="1:43" x14ac:dyDescent="0.2">
      <c r="A2540" s="2">
        <v>65</v>
      </c>
      <c r="B2540" s="2" t="s">
        <v>2919</v>
      </c>
      <c r="C2540" s="2">
        <v>332</v>
      </c>
      <c r="D2540" s="2" t="s">
        <v>1855</v>
      </c>
      <c r="E2540" s="2" t="s">
        <v>42</v>
      </c>
      <c r="F2540" s="2" t="s">
        <v>2920</v>
      </c>
      <c r="J2540" s="2" t="s">
        <v>30</v>
      </c>
      <c r="K2540" s="2" t="s">
        <v>2219</v>
      </c>
      <c r="L2540" s="2" t="s">
        <v>2405</v>
      </c>
      <c r="M2540" s="2" t="s">
        <v>87</v>
      </c>
      <c r="N2540" s="2">
        <v>2015</v>
      </c>
      <c r="O2540" s="9" t="s">
        <v>2921</v>
      </c>
      <c r="P2540" s="11">
        <v>43.350555999999997</v>
      </c>
      <c r="Q2540" s="2">
        <v>-70.199721999999994</v>
      </c>
      <c r="S2540" s="2">
        <v>4</v>
      </c>
      <c r="T2540" s="2" t="s">
        <v>1851</v>
      </c>
      <c r="U2540" s="2" t="s">
        <v>52</v>
      </c>
      <c r="V2540" s="2" t="s">
        <v>41</v>
      </c>
      <c r="Y2540" s="2" t="s">
        <v>2400</v>
      </c>
      <c r="Z2540" s="2" t="s">
        <v>2400</v>
      </c>
      <c r="AA2540" s="2" t="s">
        <v>2400</v>
      </c>
      <c r="AB2540" s="2" t="s">
        <v>2400</v>
      </c>
      <c r="AC2540" s="2" t="s">
        <v>2400</v>
      </c>
      <c r="AD2540" s="9" t="s">
        <v>1858</v>
      </c>
      <c r="AJ2540" s="2" t="s">
        <v>2400</v>
      </c>
      <c r="AK2540" s="2" t="s">
        <v>2400</v>
      </c>
      <c r="AL2540" s="2" t="s">
        <v>2400</v>
      </c>
      <c r="AO2540" s="2" t="s">
        <v>2400</v>
      </c>
      <c r="AP2540" s="2" t="s">
        <v>2400</v>
      </c>
      <c r="AQ2540" s="2" t="s">
        <v>2400</v>
      </c>
    </row>
    <row r="2541" spans="1:43" x14ac:dyDescent="0.2">
      <c r="A2541" s="2">
        <v>66</v>
      </c>
      <c r="B2541" s="2" t="s">
        <v>2922</v>
      </c>
      <c r="C2541" s="2">
        <v>332</v>
      </c>
      <c r="D2541" s="2" t="s">
        <v>1855</v>
      </c>
      <c r="E2541" s="2" t="s">
        <v>42</v>
      </c>
      <c r="F2541" s="2" t="s">
        <v>2923</v>
      </c>
      <c r="J2541" s="2" t="s">
        <v>30</v>
      </c>
      <c r="K2541" s="2" t="s">
        <v>2219</v>
      </c>
      <c r="L2541" s="2" t="s">
        <v>2405</v>
      </c>
      <c r="M2541" s="2" t="s">
        <v>87</v>
      </c>
      <c r="N2541" s="2">
        <v>2015</v>
      </c>
      <c r="O2541" s="9" t="s">
        <v>2924</v>
      </c>
      <c r="P2541" s="11">
        <v>43.351666999999999</v>
      </c>
      <c r="Q2541" s="2">
        <v>-70.201389000000006</v>
      </c>
      <c r="S2541" s="2">
        <v>4</v>
      </c>
      <c r="T2541" s="2" t="s">
        <v>1851</v>
      </c>
      <c r="U2541" s="2" t="s">
        <v>52</v>
      </c>
      <c r="V2541" s="2" t="s">
        <v>41</v>
      </c>
      <c r="Y2541" s="2" t="s">
        <v>2400</v>
      </c>
      <c r="Z2541" s="2" t="s">
        <v>2400</v>
      </c>
      <c r="AA2541" s="2" t="s">
        <v>2400</v>
      </c>
      <c r="AB2541" s="2" t="s">
        <v>2400</v>
      </c>
      <c r="AC2541" s="2" t="s">
        <v>2400</v>
      </c>
      <c r="AD2541" s="9" t="s">
        <v>1858</v>
      </c>
      <c r="AJ2541" s="2" t="s">
        <v>2400</v>
      </c>
      <c r="AK2541" s="2" t="s">
        <v>2400</v>
      </c>
      <c r="AL2541" s="2" t="s">
        <v>2400</v>
      </c>
      <c r="AO2541" s="2" t="s">
        <v>2400</v>
      </c>
      <c r="AP2541" s="2" t="s">
        <v>2400</v>
      </c>
      <c r="AQ2541" s="2" t="s">
        <v>2400</v>
      </c>
    </row>
    <row r="2542" spans="1:43" x14ac:dyDescent="0.2">
      <c r="A2542" s="2">
        <v>67</v>
      </c>
      <c r="B2542" s="2" t="s">
        <v>2925</v>
      </c>
      <c r="C2542" s="2">
        <v>332</v>
      </c>
      <c r="D2542" s="2" t="s">
        <v>1855</v>
      </c>
      <c r="E2542" s="2" t="s">
        <v>42</v>
      </c>
      <c r="F2542" s="2" t="s">
        <v>2926</v>
      </c>
      <c r="J2542" s="2" t="s">
        <v>30</v>
      </c>
      <c r="K2542" s="2" t="s">
        <v>35</v>
      </c>
      <c r="L2542" s="2" t="s">
        <v>2410</v>
      </c>
      <c r="M2542" s="2" t="s">
        <v>87</v>
      </c>
      <c r="N2542" s="2">
        <v>2014</v>
      </c>
      <c r="O2542" s="9" t="s">
        <v>2927</v>
      </c>
      <c r="P2542" s="11">
        <v>44.335278000000002</v>
      </c>
      <c r="Q2542" s="2">
        <v>-63.404722</v>
      </c>
      <c r="S2542" s="2">
        <v>35.5</v>
      </c>
      <c r="T2542" s="2" t="s">
        <v>1850</v>
      </c>
      <c r="U2542" s="2" t="s">
        <v>40</v>
      </c>
      <c r="V2542" s="2" t="s">
        <v>149</v>
      </c>
      <c r="Y2542" s="2" t="s">
        <v>2400</v>
      </c>
      <c r="Z2542" s="2" t="s">
        <v>2400</v>
      </c>
      <c r="AA2542" s="2" t="s">
        <v>2400</v>
      </c>
      <c r="AB2542" s="2" t="s">
        <v>2400</v>
      </c>
      <c r="AC2542" s="2" t="s">
        <v>2400</v>
      </c>
      <c r="AD2542" s="9" t="s">
        <v>1858</v>
      </c>
      <c r="AJ2542" s="2" t="s">
        <v>2400</v>
      </c>
      <c r="AK2542" s="2" t="s">
        <v>2400</v>
      </c>
      <c r="AL2542" s="2" t="s">
        <v>2400</v>
      </c>
      <c r="AO2542" s="2" t="s">
        <v>2400</v>
      </c>
      <c r="AP2542" s="2" t="s">
        <v>2400</v>
      </c>
      <c r="AQ2542" s="2" t="s">
        <v>2400</v>
      </c>
    </row>
    <row r="2543" spans="1:43" x14ac:dyDescent="0.2">
      <c r="A2543" s="2">
        <v>68</v>
      </c>
      <c r="B2543" s="2" t="s">
        <v>2928</v>
      </c>
      <c r="C2543" s="2">
        <v>332</v>
      </c>
      <c r="D2543" s="2" t="s">
        <v>1855</v>
      </c>
      <c r="E2543" s="2" t="s">
        <v>42</v>
      </c>
      <c r="F2543" s="2" t="s">
        <v>2929</v>
      </c>
      <c r="J2543" s="2" t="s">
        <v>30</v>
      </c>
      <c r="K2543" s="2" t="s">
        <v>2219</v>
      </c>
      <c r="L2543" s="2" t="s">
        <v>2410</v>
      </c>
      <c r="M2543" s="2" t="s">
        <v>87</v>
      </c>
      <c r="N2543" s="2">
        <v>2014</v>
      </c>
      <c r="O2543" s="9" t="s">
        <v>2930</v>
      </c>
      <c r="P2543" s="11">
        <v>44.299722000000003</v>
      </c>
      <c r="Q2543" s="2">
        <v>-63.324722000000001</v>
      </c>
      <c r="S2543" s="2">
        <v>53</v>
      </c>
      <c r="T2543" s="2" t="s">
        <v>1850</v>
      </c>
      <c r="U2543" s="2" t="s">
        <v>40</v>
      </c>
      <c r="V2543" s="2" t="s">
        <v>149</v>
      </c>
      <c r="Y2543" s="2" t="s">
        <v>2400</v>
      </c>
      <c r="Z2543" s="2" t="s">
        <v>2400</v>
      </c>
      <c r="AA2543" s="2" t="s">
        <v>2400</v>
      </c>
      <c r="AB2543" s="2" t="s">
        <v>2400</v>
      </c>
      <c r="AC2543" s="2" t="s">
        <v>2400</v>
      </c>
      <c r="AD2543" s="9" t="s">
        <v>1858</v>
      </c>
      <c r="AJ2543" s="2" t="s">
        <v>2400</v>
      </c>
      <c r="AK2543" s="2" t="s">
        <v>2400</v>
      </c>
      <c r="AL2543" s="2" t="s">
        <v>2400</v>
      </c>
      <c r="AO2543" s="2" t="s">
        <v>2400</v>
      </c>
      <c r="AP2543" s="2" t="s">
        <v>2400</v>
      </c>
      <c r="AQ2543" s="2" t="s">
        <v>2400</v>
      </c>
    </row>
    <row r="2544" spans="1:43" x14ac:dyDescent="0.2">
      <c r="A2544" s="2">
        <v>69</v>
      </c>
      <c r="B2544" s="2" t="s">
        <v>2931</v>
      </c>
      <c r="C2544" s="2">
        <v>332</v>
      </c>
      <c r="D2544" s="2" t="s">
        <v>1855</v>
      </c>
      <c r="E2544" s="2" t="s">
        <v>42</v>
      </c>
      <c r="F2544" s="2" t="s">
        <v>2932</v>
      </c>
      <c r="J2544" s="2" t="s">
        <v>30</v>
      </c>
      <c r="K2544" s="2" t="s">
        <v>2219</v>
      </c>
      <c r="L2544" s="2" t="s">
        <v>2410</v>
      </c>
      <c r="M2544" s="2" t="s">
        <v>87</v>
      </c>
      <c r="N2544" s="2">
        <v>2014</v>
      </c>
      <c r="O2544" s="9" t="s">
        <v>2933</v>
      </c>
      <c r="P2544" s="11">
        <v>44.35</v>
      </c>
      <c r="Q2544" s="2">
        <v>-63.336111000000002</v>
      </c>
      <c r="S2544" s="2">
        <v>37</v>
      </c>
      <c r="T2544" s="2" t="s">
        <v>1850</v>
      </c>
      <c r="U2544" s="2" t="s">
        <v>40</v>
      </c>
      <c r="V2544" s="2" t="s">
        <v>149</v>
      </c>
      <c r="Y2544" s="2" t="s">
        <v>2400</v>
      </c>
      <c r="Z2544" s="2" t="s">
        <v>2400</v>
      </c>
      <c r="AA2544" s="2" t="s">
        <v>2400</v>
      </c>
      <c r="AB2544" s="2" t="s">
        <v>2400</v>
      </c>
      <c r="AC2544" s="2" t="s">
        <v>2400</v>
      </c>
      <c r="AD2544" s="9" t="s">
        <v>1858</v>
      </c>
      <c r="AJ2544" s="2" t="s">
        <v>2400</v>
      </c>
      <c r="AK2544" s="2" t="s">
        <v>2400</v>
      </c>
      <c r="AL2544" s="2" t="s">
        <v>2400</v>
      </c>
      <c r="AO2544" s="2" t="s">
        <v>2400</v>
      </c>
      <c r="AP2544" s="2" t="s">
        <v>2400</v>
      </c>
      <c r="AQ2544" s="2" t="s">
        <v>2400</v>
      </c>
    </row>
    <row r="2545" spans="1:43" x14ac:dyDescent="0.2">
      <c r="A2545" s="2">
        <v>70</v>
      </c>
      <c r="B2545" s="2" t="s">
        <v>2934</v>
      </c>
      <c r="C2545" s="2">
        <v>332</v>
      </c>
      <c r="D2545" s="2" t="s">
        <v>1855</v>
      </c>
      <c r="E2545" s="2" t="s">
        <v>42</v>
      </c>
      <c r="F2545" s="2" t="s">
        <v>2935</v>
      </c>
      <c r="J2545" s="2" t="s">
        <v>30</v>
      </c>
      <c r="K2545" s="2" t="s">
        <v>2219</v>
      </c>
      <c r="L2545" s="2" t="s">
        <v>2405</v>
      </c>
      <c r="M2545" s="2" t="s">
        <v>87</v>
      </c>
      <c r="N2545" s="2">
        <v>2015</v>
      </c>
      <c r="O2545" s="9" t="s">
        <v>2872</v>
      </c>
      <c r="P2545" s="11">
        <v>43.683332999999998</v>
      </c>
      <c r="Q2545" s="2">
        <v>-69.366667000000007</v>
      </c>
      <c r="S2545" s="2">
        <v>46</v>
      </c>
      <c r="T2545" s="2" t="s">
        <v>1850</v>
      </c>
      <c r="U2545" s="2" t="s">
        <v>40</v>
      </c>
      <c r="V2545" s="2" t="s">
        <v>149</v>
      </c>
      <c r="Y2545" s="2" t="s">
        <v>2400</v>
      </c>
      <c r="Z2545" s="2" t="s">
        <v>2400</v>
      </c>
      <c r="AA2545" s="2" t="s">
        <v>2400</v>
      </c>
      <c r="AB2545" s="2" t="s">
        <v>2400</v>
      </c>
      <c r="AC2545" s="2" t="s">
        <v>2400</v>
      </c>
      <c r="AD2545" s="9" t="s">
        <v>1858</v>
      </c>
      <c r="AJ2545" s="2" t="s">
        <v>2400</v>
      </c>
      <c r="AK2545" s="2" t="s">
        <v>2400</v>
      </c>
      <c r="AL2545" s="2" t="s">
        <v>2400</v>
      </c>
      <c r="AO2545" s="2" t="s">
        <v>2400</v>
      </c>
      <c r="AP2545" s="2" t="s">
        <v>2400</v>
      </c>
      <c r="AQ2545" s="2" t="s">
        <v>2400</v>
      </c>
    </row>
    <row r="2546" spans="1:43" x14ac:dyDescent="0.2">
      <c r="A2546" s="2">
        <v>71</v>
      </c>
      <c r="B2546" s="2" t="s">
        <v>2936</v>
      </c>
      <c r="C2546" s="2">
        <v>332</v>
      </c>
      <c r="D2546" s="2" t="s">
        <v>1855</v>
      </c>
      <c r="E2546" s="2" t="s">
        <v>42</v>
      </c>
      <c r="F2546" s="2" t="s">
        <v>2937</v>
      </c>
      <c r="J2546" s="2" t="s">
        <v>30</v>
      </c>
      <c r="K2546" s="2" t="s">
        <v>149</v>
      </c>
      <c r="L2546" s="2" t="s">
        <v>2405</v>
      </c>
      <c r="M2546" s="2" t="s">
        <v>87</v>
      </c>
      <c r="N2546" s="2">
        <v>2015</v>
      </c>
      <c r="O2546" s="9" t="s">
        <v>2872</v>
      </c>
      <c r="P2546" s="11">
        <v>43.683332999999998</v>
      </c>
      <c r="Q2546" s="2">
        <v>-69.366667000000007</v>
      </c>
      <c r="S2546" s="2">
        <v>43</v>
      </c>
      <c r="T2546" s="2" t="s">
        <v>1850</v>
      </c>
      <c r="U2546" s="2" t="s">
        <v>40</v>
      </c>
      <c r="V2546" s="2" t="s">
        <v>149</v>
      </c>
      <c r="Y2546" s="2" t="s">
        <v>2400</v>
      </c>
      <c r="Z2546" s="2" t="s">
        <v>2400</v>
      </c>
      <c r="AA2546" s="2" t="s">
        <v>2400</v>
      </c>
      <c r="AB2546" s="2" t="s">
        <v>2400</v>
      </c>
      <c r="AC2546" s="2" t="s">
        <v>2400</v>
      </c>
      <c r="AD2546" s="9" t="s">
        <v>1858</v>
      </c>
      <c r="AJ2546" s="2" t="s">
        <v>2400</v>
      </c>
      <c r="AK2546" s="2" t="s">
        <v>2400</v>
      </c>
      <c r="AL2546" s="2" t="s">
        <v>2400</v>
      </c>
      <c r="AO2546" s="2" t="s">
        <v>2400</v>
      </c>
      <c r="AP2546" s="2" t="s">
        <v>2400</v>
      </c>
      <c r="AQ2546" s="2" t="s">
        <v>2400</v>
      </c>
    </row>
    <row r="2547" spans="1:43" x14ac:dyDescent="0.2">
      <c r="A2547" s="2">
        <v>72</v>
      </c>
      <c r="B2547" s="2" t="s">
        <v>2938</v>
      </c>
      <c r="C2547" s="2">
        <v>332</v>
      </c>
      <c r="D2547" s="2" t="s">
        <v>1855</v>
      </c>
      <c r="E2547" s="2" t="s">
        <v>42</v>
      </c>
      <c r="F2547" s="2" t="s">
        <v>2939</v>
      </c>
      <c r="J2547" s="2" t="s">
        <v>30</v>
      </c>
      <c r="K2547" s="2" t="s">
        <v>2219</v>
      </c>
      <c r="L2547" s="2" t="s">
        <v>2405</v>
      </c>
      <c r="M2547" s="2" t="s">
        <v>87</v>
      </c>
      <c r="N2547" s="2">
        <v>2015</v>
      </c>
      <c r="O2547" s="9" t="s">
        <v>2940</v>
      </c>
      <c r="P2547" s="11">
        <v>43.683332999999998</v>
      </c>
      <c r="Q2547" s="2">
        <v>-69.411666999999994</v>
      </c>
      <c r="S2547" s="2">
        <v>40</v>
      </c>
      <c r="T2547" s="2" t="s">
        <v>1850</v>
      </c>
      <c r="U2547" s="2" t="s">
        <v>40</v>
      </c>
      <c r="V2547" s="2" t="s">
        <v>149</v>
      </c>
      <c r="Y2547" s="2" t="s">
        <v>2400</v>
      </c>
      <c r="Z2547" s="2" t="s">
        <v>2400</v>
      </c>
      <c r="AA2547" s="2" t="s">
        <v>2400</v>
      </c>
      <c r="AB2547" s="2" t="s">
        <v>2400</v>
      </c>
      <c r="AC2547" s="2" t="s">
        <v>2400</v>
      </c>
      <c r="AD2547" s="9" t="s">
        <v>1858</v>
      </c>
      <c r="AJ2547" s="2" t="s">
        <v>2400</v>
      </c>
      <c r="AK2547" s="2" t="s">
        <v>2400</v>
      </c>
      <c r="AL2547" s="2" t="s">
        <v>2400</v>
      </c>
      <c r="AO2547" s="2" t="s">
        <v>2400</v>
      </c>
      <c r="AP2547" s="2" t="s">
        <v>2400</v>
      </c>
      <c r="AQ2547" s="2" t="s">
        <v>2400</v>
      </c>
    </row>
    <row r="2548" spans="1:43" x14ac:dyDescent="0.2">
      <c r="A2548" s="2">
        <v>73</v>
      </c>
      <c r="B2548" s="2" t="s">
        <v>2941</v>
      </c>
      <c r="C2548" s="2">
        <v>332</v>
      </c>
      <c r="D2548" s="2" t="s">
        <v>1855</v>
      </c>
      <c r="E2548" s="2" t="s">
        <v>42</v>
      </c>
      <c r="F2548" s="2" t="s">
        <v>2942</v>
      </c>
      <c r="J2548" s="2" t="s">
        <v>30</v>
      </c>
      <c r="K2548" s="2" t="s">
        <v>2219</v>
      </c>
      <c r="L2548" s="2" t="s">
        <v>2405</v>
      </c>
      <c r="M2548" s="2" t="s">
        <v>87</v>
      </c>
      <c r="N2548" s="2">
        <v>2015</v>
      </c>
      <c r="O2548" s="9" t="s">
        <v>2921</v>
      </c>
      <c r="P2548" s="11">
        <v>43.616667</v>
      </c>
      <c r="Q2548" s="2">
        <v>-69.400000000000006</v>
      </c>
      <c r="S2548" s="2">
        <v>45</v>
      </c>
      <c r="T2548" s="2" t="s">
        <v>1850</v>
      </c>
      <c r="U2548" s="2" t="s">
        <v>40</v>
      </c>
      <c r="V2548" s="2" t="s">
        <v>149</v>
      </c>
      <c r="Y2548" s="2" t="s">
        <v>2400</v>
      </c>
      <c r="Z2548" s="2" t="s">
        <v>2400</v>
      </c>
      <c r="AA2548" s="2" t="s">
        <v>2400</v>
      </c>
      <c r="AB2548" s="2" t="s">
        <v>2400</v>
      </c>
      <c r="AC2548" s="2" t="s">
        <v>2400</v>
      </c>
      <c r="AD2548" s="9" t="s">
        <v>1858</v>
      </c>
      <c r="AJ2548" s="2" t="s">
        <v>2400</v>
      </c>
      <c r="AK2548" s="2" t="s">
        <v>2400</v>
      </c>
      <c r="AL2548" s="2" t="s">
        <v>2400</v>
      </c>
      <c r="AO2548" s="2" t="s">
        <v>2400</v>
      </c>
      <c r="AP2548" s="2" t="s">
        <v>2400</v>
      </c>
      <c r="AQ2548" s="2" t="s">
        <v>2400</v>
      </c>
    </row>
    <row r="2549" spans="1:43" x14ac:dyDescent="0.2">
      <c r="A2549" s="2">
        <v>74</v>
      </c>
      <c r="B2549" s="2" t="s">
        <v>2943</v>
      </c>
      <c r="C2549" s="2">
        <v>332</v>
      </c>
      <c r="D2549" s="2" t="s">
        <v>1855</v>
      </c>
      <c r="E2549" s="2" t="s">
        <v>42</v>
      </c>
      <c r="F2549" s="2" t="s">
        <v>2944</v>
      </c>
      <c r="J2549" s="2" t="s">
        <v>30</v>
      </c>
      <c r="K2549" s="2" t="s">
        <v>2219</v>
      </c>
      <c r="L2549" s="2" t="s">
        <v>2405</v>
      </c>
      <c r="M2549" s="2" t="s">
        <v>87</v>
      </c>
      <c r="N2549" s="2">
        <v>2015</v>
      </c>
      <c r="O2549" s="9" t="s">
        <v>2921</v>
      </c>
      <c r="P2549" s="11">
        <v>43.616667</v>
      </c>
      <c r="Q2549" s="2">
        <v>-69.400000000000006</v>
      </c>
      <c r="S2549" s="2">
        <v>51</v>
      </c>
      <c r="T2549" s="2" t="s">
        <v>1850</v>
      </c>
      <c r="U2549" s="2" t="s">
        <v>40</v>
      </c>
      <c r="V2549" s="2" t="s">
        <v>149</v>
      </c>
      <c r="Y2549" s="2" t="s">
        <v>2400</v>
      </c>
      <c r="Z2549" s="2" t="s">
        <v>2400</v>
      </c>
      <c r="AA2549" s="2" t="s">
        <v>2400</v>
      </c>
      <c r="AB2549" s="2" t="s">
        <v>2400</v>
      </c>
      <c r="AC2549" s="2" t="s">
        <v>2400</v>
      </c>
      <c r="AD2549" s="9" t="s">
        <v>1858</v>
      </c>
      <c r="AJ2549" s="2" t="s">
        <v>2400</v>
      </c>
      <c r="AK2549" s="2" t="s">
        <v>2400</v>
      </c>
      <c r="AL2549" s="2" t="s">
        <v>2400</v>
      </c>
      <c r="AO2549" s="2" t="s">
        <v>2400</v>
      </c>
      <c r="AP2549" s="2" t="s">
        <v>2400</v>
      </c>
      <c r="AQ2549" s="2" t="s">
        <v>2400</v>
      </c>
    </row>
    <row r="2550" spans="1:43" x14ac:dyDescent="0.2">
      <c r="A2550" s="2">
        <v>75</v>
      </c>
      <c r="B2550" s="2" t="s">
        <v>2945</v>
      </c>
      <c r="C2550" s="2">
        <v>332</v>
      </c>
      <c r="D2550" s="2" t="s">
        <v>1855</v>
      </c>
      <c r="E2550" s="2" t="s">
        <v>42</v>
      </c>
      <c r="F2550" s="2" t="s">
        <v>2946</v>
      </c>
      <c r="J2550" s="2" t="s">
        <v>30</v>
      </c>
      <c r="K2550" s="2" t="s">
        <v>35</v>
      </c>
      <c r="L2550" s="2" t="s">
        <v>2405</v>
      </c>
      <c r="M2550" s="2" t="s">
        <v>87</v>
      </c>
      <c r="N2550" s="2">
        <v>2015</v>
      </c>
      <c r="O2550" s="9" t="s">
        <v>2947</v>
      </c>
      <c r="P2550" s="11">
        <v>42.333333000000003</v>
      </c>
      <c r="Q2550" s="2">
        <v>-70.3</v>
      </c>
      <c r="S2550" s="2">
        <v>4.5</v>
      </c>
      <c r="T2550" s="2" t="s">
        <v>1851</v>
      </c>
      <c r="U2550" s="2" t="s">
        <v>40</v>
      </c>
      <c r="V2550" s="2" t="s">
        <v>41</v>
      </c>
      <c r="X2550" s="2">
        <v>75</v>
      </c>
      <c r="Y2550" s="2" t="s">
        <v>1847</v>
      </c>
      <c r="Z2550" s="2" t="s">
        <v>2445</v>
      </c>
      <c r="AA2550" s="2" t="s">
        <v>41</v>
      </c>
      <c r="AB2550" s="2" t="s">
        <v>2400</v>
      </c>
      <c r="AC2550" s="2" t="s">
        <v>2400</v>
      </c>
      <c r="AD2550" s="9" t="s">
        <v>1858</v>
      </c>
      <c r="AJ2550" s="2" t="s">
        <v>2400</v>
      </c>
      <c r="AK2550" s="2" t="s">
        <v>2400</v>
      </c>
      <c r="AL2550" s="2" t="s">
        <v>2400</v>
      </c>
      <c r="AO2550" s="2" t="s">
        <v>2400</v>
      </c>
      <c r="AP2550" s="2" t="s">
        <v>2400</v>
      </c>
      <c r="AQ2550" s="2" t="s">
        <v>2400</v>
      </c>
    </row>
    <row r="2551" spans="1:43" x14ac:dyDescent="0.2">
      <c r="A2551" s="2">
        <v>76</v>
      </c>
      <c r="B2551" s="2" t="s">
        <v>2948</v>
      </c>
      <c r="C2551" s="2">
        <v>332</v>
      </c>
      <c r="D2551" s="2" t="s">
        <v>1855</v>
      </c>
      <c r="E2551" s="2" t="s">
        <v>42</v>
      </c>
      <c r="F2551" s="2" t="s">
        <v>2949</v>
      </c>
      <c r="J2551" s="2" t="s">
        <v>30</v>
      </c>
      <c r="K2551" s="2" t="s">
        <v>149</v>
      </c>
      <c r="L2551" s="2" t="s">
        <v>2405</v>
      </c>
      <c r="M2551" s="2" t="s">
        <v>38</v>
      </c>
      <c r="N2551" s="2">
        <v>2016</v>
      </c>
      <c r="O2551" s="9" t="s">
        <v>2950</v>
      </c>
      <c r="P2551" s="11">
        <v>42.491667</v>
      </c>
      <c r="Q2551" s="2">
        <v>-69.899167000000006</v>
      </c>
      <c r="S2551" s="2">
        <v>6.5</v>
      </c>
      <c r="T2551" s="2" t="s">
        <v>1851</v>
      </c>
      <c r="U2551" s="2" t="s">
        <v>52</v>
      </c>
      <c r="V2551" s="2" t="s">
        <v>41</v>
      </c>
      <c r="X2551" s="2">
        <v>200</v>
      </c>
      <c r="Y2551" s="2" t="s">
        <v>1847</v>
      </c>
      <c r="Z2551" s="2" t="s">
        <v>2445</v>
      </c>
      <c r="AA2551" s="2" t="s">
        <v>41</v>
      </c>
      <c r="AB2551" s="2" t="s">
        <v>2400</v>
      </c>
      <c r="AC2551" s="2" t="s">
        <v>2400</v>
      </c>
      <c r="AD2551" s="9" t="s">
        <v>1858</v>
      </c>
      <c r="AJ2551" s="2" t="s">
        <v>2400</v>
      </c>
      <c r="AK2551" s="2" t="s">
        <v>2400</v>
      </c>
      <c r="AL2551" s="2" t="s">
        <v>2400</v>
      </c>
      <c r="AO2551" s="2" t="s">
        <v>2400</v>
      </c>
      <c r="AP2551" s="2" t="s">
        <v>2400</v>
      </c>
      <c r="AQ2551" s="2" t="s">
        <v>2400</v>
      </c>
    </row>
    <row r="2552" spans="1:43" x14ac:dyDescent="0.2">
      <c r="A2552" s="2">
        <v>77</v>
      </c>
      <c r="B2552" s="2" t="s">
        <v>2951</v>
      </c>
      <c r="C2552" s="2">
        <v>332</v>
      </c>
      <c r="D2552" s="2" t="s">
        <v>1855</v>
      </c>
      <c r="E2552" s="2" t="s">
        <v>42</v>
      </c>
      <c r="F2552" s="2" t="s">
        <v>2952</v>
      </c>
      <c r="J2552" s="2" t="s">
        <v>30</v>
      </c>
      <c r="K2552" s="2" t="s">
        <v>35</v>
      </c>
      <c r="L2552" s="2" t="s">
        <v>2405</v>
      </c>
      <c r="M2552" s="2" t="s">
        <v>87</v>
      </c>
      <c r="N2552" s="2">
        <v>2015</v>
      </c>
      <c r="O2552" s="9" t="s">
        <v>2953</v>
      </c>
      <c r="P2552" s="11">
        <v>44.468888999999997</v>
      </c>
      <c r="Q2552" s="2">
        <v>-66.176944000000006</v>
      </c>
      <c r="S2552" s="2">
        <v>4</v>
      </c>
      <c r="T2552" s="2" t="s">
        <v>1851</v>
      </c>
      <c r="U2552" s="2" t="s">
        <v>52</v>
      </c>
      <c r="V2552" s="2" t="s">
        <v>41</v>
      </c>
      <c r="X2552" s="2">
        <v>40</v>
      </c>
      <c r="Y2552" s="2" t="s">
        <v>1847</v>
      </c>
      <c r="Z2552" s="2" t="s">
        <v>2445</v>
      </c>
      <c r="AA2552" s="2" t="s">
        <v>41</v>
      </c>
      <c r="AB2552" s="2" t="s">
        <v>2400</v>
      </c>
      <c r="AC2552" s="2" t="s">
        <v>2400</v>
      </c>
      <c r="AD2552" s="9" t="s">
        <v>1858</v>
      </c>
      <c r="AJ2552" s="2" t="s">
        <v>2400</v>
      </c>
      <c r="AK2552" s="2" t="s">
        <v>2400</v>
      </c>
      <c r="AL2552" s="2" t="s">
        <v>2400</v>
      </c>
      <c r="AO2552" s="2" t="s">
        <v>2400</v>
      </c>
      <c r="AP2552" s="2" t="s">
        <v>2400</v>
      </c>
      <c r="AQ2552" s="2" t="s">
        <v>2400</v>
      </c>
    </row>
    <row r="2553" spans="1:43" x14ac:dyDescent="0.2">
      <c r="A2553" s="2">
        <v>78</v>
      </c>
      <c r="B2553" s="2" t="s">
        <v>2954</v>
      </c>
      <c r="C2553" s="2">
        <v>332</v>
      </c>
      <c r="D2553" s="2" t="s">
        <v>1855</v>
      </c>
      <c r="E2553" s="2" t="s">
        <v>42</v>
      </c>
      <c r="F2553" s="2" t="s">
        <v>2955</v>
      </c>
      <c r="J2553" s="2" t="s">
        <v>30</v>
      </c>
      <c r="K2553" s="2" t="s">
        <v>149</v>
      </c>
      <c r="L2553" s="2" t="s">
        <v>2405</v>
      </c>
      <c r="M2553" s="2" t="s">
        <v>87</v>
      </c>
      <c r="N2553" s="2">
        <v>2015</v>
      </c>
      <c r="O2553" s="9" t="s">
        <v>2956</v>
      </c>
      <c r="P2553" s="11">
        <v>44.831667000000003</v>
      </c>
      <c r="Q2553" s="2">
        <v>-66.023332999999994</v>
      </c>
      <c r="S2553" s="2">
        <v>5</v>
      </c>
      <c r="T2553" s="2" t="s">
        <v>1851</v>
      </c>
      <c r="U2553" s="2" t="s">
        <v>52</v>
      </c>
      <c r="V2553" s="2" t="s">
        <v>41</v>
      </c>
      <c r="X2553" s="2">
        <v>100</v>
      </c>
      <c r="Y2553" s="2" t="s">
        <v>1847</v>
      </c>
      <c r="Z2553" s="2" t="s">
        <v>2445</v>
      </c>
      <c r="AA2553" s="2" t="s">
        <v>41</v>
      </c>
      <c r="AB2553" s="2" t="s">
        <v>2400</v>
      </c>
      <c r="AC2553" s="2" t="s">
        <v>2400</v>
      </c>
      <c r="AD2553" s="9" t="s">
        <v>1858</v>
      </c>
      <c r="AJ2553" s="2" t="s">
        <v>2400</v>
      </c>
      <c r="AK2553" s="2" t="s">
        <v>2400</v>
      </c>
      <c r="AL2553" s="2" t="s">
        <v>2400</v>
      </c>
      <c r="AO2553" s="2" t="s">
        <v>2400</v>
      </c>
      <c r="AP2553" s="2" t="s">
        <v>2400</v>
      </c>
      <c r="AQ2553" s="2" t="s">
        <v>2400</v>
      </c>
    </row>
    <row r="2554" spans="1:43" x14ac:dyDescent="0.2">
      <c r="A2554" s="2">
        <v>79</v>
      </c>
      <c r="B2554" s="2" t="s">
        <v>2957</v>
      </c>
      <c r="C2554" s="2">
        <v>332</v>
      </c>
      <c r="D2554" s="2" t="s">
        <v>1855</v>
      </c>
      <c r="E2554" s="2" t="s">
        <v>42</v>
      </c>
      <c r="F2554" s="2" t="s">
        <v>2958</v>
      </c>
      <c r="J2554" s="2" t="s">
        <v>30</v>
      </c>
      <c r="K2554" s="2" t="s">
        <v>2219</v>
      </c>
      <c r="L2554" s="2" t="s">
        <v>2405</v>
      </c>
      <c r="M2554" s="2" t="s">
        <v>87</v>
      </c>
      <c r="N2554" s="2">
        <v>2014</v>
      </c>
      <c r="O2554" s="9" t="s">
        <v>2959</v>
      </c>
      <c r="P2554" s="11">
        <v>43.676389</v>
      </c>
      <c r="Q2554" s="2">
        <v>-69.256111000000004</v>
      </c>
      <c r="S2554" s="2">
        <v>48</v>
      </c>
      <c r="T2554" s="2" t="s">
        <v>1850</v>
      </c>
      <c r="U2554" s="2" t="s">
        <v>52</v>
      </c>
      <c r="V2554" s="2" t="s">
        <v>41</v>
      </c>
      <c r="X2554" s="2">
        <v>50</v>
      </c>
      <c r="Y2554" s="2" t="s">
        <v>1847</v>
      </c>
      <c r="Z2554" s="2" t="s">
        <v>2445</v>
      </c>
      <c r="AA2554" s="2" t="s">
        <v>41</v>
      </c>
      <c r="AB2554" s="2" t="s">
        <v>2400</v>
      </c>
      <c r="AC2554" s="2" t="s">
        <v>2400</v>
      </c>
      <c r="AD2554" s="9" t="s">
        <v>1858</v>
      </c>
      <c r="AJ2554" s="2" t="s">
        <v>2400</v>
      </c>
      <c r="AK2554" s="2" t="s">
        <v>2400</v>
      </c>
      <c r="AL2554" s="2" t="s">
        <v>2400</v>
      </c>
      <c r="AO2554" s="2" t="s">
        <v>2400</v>
      </c>
      <c r="AP2554" s="2" t="s">
        <v>2400</v>
      </c>
      <c r="AQ2554" s="2" t="s">
        <v>2400</v>
      </c>
    </row>
    <row r="2555" spans="1:43" x14ac:dyDescent="0.2">
      <c r="A2555" s="2">
        <v>80</v>
      </c>
      <c r="B2555" s="2" t="s">
        <v>2960</v>
      </c>
      <c r="C2555" s="2">
        <v>332</v>
      </c>
      <c r="D2555" s="2" t="s">
        <v>1855</v>
      </c>
      <c r="E2555" s="2" t="s">
        <v>42</v>
      </c>
      <c r="F2555" s="2" t="s">
        <v>2961</v>
      </c>
      <c r="J2555" s="2" t="s">
        <v>30</v>
      </c>
      <c r="K2555" s="2" t="s">
        <v>149</v>
      </c>
      <c r="L2555" s="2" t="s">
        <v>2405</v>
      </c>
      <c r="M2555" s="2" t="s">
        <v>87</v>
      </c>
      <c r="N2555" s="2">
        <v>2015</v>
      </c>
      <c r="O2555" s="9" t="s">
        <v>2913</v>
      </c>
      <c r="P2555" s="11">
        <v>43.708055999999999</v>
      </c>
      <c r="Q2555" s="2">
        <v>-69.341389000000007</v>
      </c>
      <c r="S2555" s="2">
        <v>24</v>
      </c>
      <c r="T2555" s="2" t="s">
        <v>1850</v>
      </c>
      <c r="U2555" s="2" t="s">
        <v>52</v>
      </c>
      <c r="V2555" s="2" t="s">
        <v>41</v>
      </c>
      <c r="X2555" s="2">
        <v>20</v>
      </c>
      <c r="Y2555" s="2" t="s">
        <v>1847</v>
      </c>
      <c r="Z2555" s="2" t="s">
        <v>2445</v>
      </c>
      <c r="AA2555" s="2" t="s">
        <v>41</v>
      </c>
      <c r="AB2555" s="2" t="s">
        <v>2400</v>
      </c>
      <c r="AC2555" s="2" t="s">
        <v>2400</v>
      </c>
      <c r="AD2555" s="9" t="s">
        <v>1858</v>
      </c>
      <c r="AJ2555" s="2" t="s">
        <v>2400</v>
      </c>
      <c r="AK2555" s="2" t="s">
        <v>2400</v>
      </c>
      <c r="AL2555" s="2" t="s">
        <v>2400</v>
      </c>
      <c r="AO2555" s="2" t="s">
        <v>2400</v>
      </c>
      <c r="AP2555" s="2" t="s">
        <v>2400</v>
      </c>
      <c r="AQ2555" s="2" t="s">
        <v>2400</v>
      </c>
    </row>
    <row r="2556" spans="1:43" x14ac:dyDescent="0.2">
      <c r="A2556" s="2">
        <v>81</v>
      </c>
      <c r="B2556" s="2" t="s">
        <v>2962</v>
      </c>
      <c r="C2556" s="2">
        <v>332</v>
      </c>
      <c r="D2556" s="2" t="s">
        <v>1855</v>
      </c>
      <c r="E2556" s="2" t="s">
        <v>42</v>
      </c>
      <c r="F2556" s="2" t="s">
        <v>2963</v>
      </c>
      <c r="J2556" s="2" t="s">
        <v>30</v>
      </c>
      <c r="K2556" s="2" t="s">
        <v>149</v>
      </c>
      <c r="L2556" s="2" t="s">
        <v>2405</v>
      </c>
      <c r="M2556" s="2" t="s">
        <v>87</v>
      </c>
      <c r="N2556" s="2">
        <v>2017</v>
      </c>
      <c r="O2556" s="9" t="s">
        <v>2964</v>
      </c>
      <c r="P2556" s="11">
        <v>43.707222000000002</v>
      </c>
      <c r="Q2556" s="2">
        <v>-69.335555999999997</v>
      </c>
      <c r="S2556" s="2">
        <v>32</v>
      </c>
      <c r="T2556" s="2" t="s">
        <v>1850</v>
      </c>
      <c r="U2556" s="2" t="s">
        <v>52</v>
      </c>
      <c r="V2556" s="2" t="s">
        <v>149</v>
      </c>
      <c r="Y2556" s="2" t="s">
        <v>2400</v>
      </c>
      <c r="Z2556" s="2" t="s">
        <v>2400</v>
      </c>
      <c r="AA2556" s="2" t="s">
        <v>2400</v>
      </c>
      <c r="AB2556" s="2" t="s">
        <v>2400</v>
      </c>
      <c r="AC2556" s="2" t="s">
        <v>2400</v>
      </c>
      <c r="AD2556" s="9" t="s">
        <v>1858</v>
      </c>
      <c r="AJ2556" s="2" t="s">
        <v>2400</v>
      </c>
      <c r="AK2556" s="2" t="s">
        <v>2400</v>
      </c>
      <c r="AL2556" s="2" t="s">
        <v>2400</v>
      </c>
      <c r="AO2556" s="2" t="s">
        <v>2400</v>
      </c>
      <c r="AP2556" s="2" t="s">
        <v>2400</v>
      </c>
      <c r="AQ2556" s="2" t="s">
        <v>2400</v>
      </c>
    </row>
    <row r="2557" spans="1:43" x14ac:dyDescent="0.2">
      <c r="A2557" s="2">
        <v>82</v>
      </c>
      <c r="B2557" s="2" t="s">
        <v>2965</v>
      </c>
      <c r="C2557" s="2">
        <v>332</v>
      </c>
      <c r="D2557" s="2" t="s">
        <v>1855</v>
      </c>
      <c r="E2557" s="2" t="s">
        <v>42</v>
      </c>
      <c r="F2557" s="2" t="s">
        <v>2966</v>
      </c>
      <c r="J2557" s="2" t="s">
        <v>30</v>
      </c>
      <c r="K2557" s="2" t="s">
        <v>149</v>
      </c>
      <c r="L2557" s="2" t="s">
        <v>2405</v>
      </c>
      <c r="M2557" s="2" t="s">
        <v>87</v>
      </c>
      <c r="N2557" s="2">
        <v>2013</v>
      </c>
      <c r="O2557" s="9" t="s">
        <v>2967</v>
      </c>
      <c r="P2557" s="11">
        <v>43.718333000000001</v>
      </c>
      <c r="Q2557" s="2">
        <v>-69.341110999999998</v>
      </c>
      <c r="S2557" s="2">
        <v>3</v>
      </c>
      <c r="T2557" s="2" t="s">
        <v>1851</v>
      </c>
      <c r="U2557" s="2" t="s">
        <v>52</v>
      </c>
      <c r="V2557" s="2" t="s">
        <v>41</v>
      </c>
      <c r="X2557" s="2">
        <v>30</v>
      </c>
      <c r="Y2557" s="2" t="s">
        <v>1847</v>
      </c>
      <c r="Z2557" s="2" t="s">
        <v>2445</v>
      </c>
      <c r="AA2557" s="2" t="s">
        <v>41</v>
      </c>
      <c r="AB2557" s="2" t="s">
        <v>2400</v>
      </c>
      <c r="AC2557" s="2" t="s">
        <v>2400</v>
      </c>
      <c r="AD2557" s="9" t="s">
        <v>1858</v>
      </c>
      <c r="AJ2557" s="2" t="s">
        <v>2400</v>
      </c>
      <c r="AK2557" s="2" t="s">
        <v>2400</v>
      </c>
      <c r="AL2557" s="2" t="s">
        <v>2400</v>
      </c>
      <c r="AO2557" s="2" t="s">
        <v>2400</v>
      </c>
      <c r="AP2557" s="2" t="s">
        <v>2400</v>
      </c>
      <c r="AQ2557" s="2" t="s">
        <v>2400</v>
      </c>
    </row>
    <row r="2558" spans="1:43" x14ac:dyDescent="0.2">
      <c r="A2558" s="2">
        <v>83</v>
      </c>
      <c r="B2558" s="2" t="s">
        <v>2968</v>
      </c>
      <c r="C2558" s="2">
        <v>332</v>
      </c>
      <c r="D2558" s="2" t="s">
        <v>1855</v>
      </c>
      <c r="E2558" s="2" t="s">
        <v>42</v>
      </c>
      <c r="F2558" s="2" t="s">
        <v>2969</v>
      </c>
      <c r="J2558" s="2" t="s">
        <v>30</v>
      </c>
      <c r="K2558" s="2" t="s">
        <v>2219</v>
      </c>
      <c r="L2558" s="2" t="s">
        <v>2405</v>
      </c>
      <c r="M2558" s="2" t="s">
        <v>87</v>
      </c>
      <c r="N2558" s="2">
        <v>2013</v>
      </c>
      <c r="O2558" s="9" t="s">
        <v>2967</v>
      </c>
      <c r="P2558" s="11">
        <v>43.717500000000001</v>
      </c>
      <c r="Q2558" s="2">
        <v>-69.339444</v>
      </c>
      <c r="S2558" s="2">
        <v>3</v>
      </c>
      <c r="T2558" s="2" t="s">
        <v>1851</v>
      </c>
      <c r="U2558" s="2" t="s">
        <v>52</v>
      </c>
      <c r="V2558" s="2" t="s">
        <v>41</v>
      </c>
      <c r="X2558" s="2">
        <v>35</v>
      </c>
      <c r="Y2558" s="2" t="s">
        <v>1847</v>
      </c>
      <c r="Z2558" s="2" t="s">
        <v>2445</v>
      </c>
      <c r="AA2558" s="2" t="s">
        <v>41</v>
      </c>
      <c r="AB2558" s="2" t="s">
        <v>2400</v>
      </c>
      <c r="AC2558" s="2" t="s">
        <v>2400</v>
      </c>
      <c r="AD2558" s="9" t="s">
        <v>1858</v>
      </c>
      <c r="AJ2558" s="2" t="s">
        <v>2400</v>
      </c>
      <c r="AK2558" s="2" t="s">
        <v>2400</v>
      </c>
      <c r="AL2558" s="2" t="s">
        <v>2400</v>
      </c>
      <c r="AO2558" s="2" t="s">
        <v>2400</v>
      </c>
      <c r="AP2558" s="2" t="s">
        <v>2400</v>
      </c>
      <c r="AQ2558" s="2" t="s">
        <v>2400</v>
      </c>
    </row>
    <row r="2559" spans="1:43" x14ac:dyDescent="0.2">
      <c r="A2559" s="2">
        <v>84</v>
      </c>
      <c r="B2559" s="2" t="s">
        <v>2970</v>
      </c>
      <c r="C2559" s="2">
        <v>332</v>
      </c>
      <c r="D2559" s="2" t="s">
        <v>1855</v>
      </c>
      <c r="E2559" s="2" t="s">
        <v>42</v>
      </c>
      <c r="F2559" s="2" t="s">
        <v>2971</v>
      </c>
      <c r="J2559" s="2" t="s">
        <v>30</v>
      </c>
      <c r="K2559" s="2" t="s">
        <v>2219</v>
      </c>
      <c r="L2559" s="2" t="s">
        <v>2405</v>
      </c>
      <c r="M2559" s="2" t="s">
        <v>38</v>
      </c>
      <c r="N2559" s="2">
        <v>2013</v>
      </c>
      <c r="O2559" s="9" t="s">
        <v>2972</v>
      </c>
      <c r="P2559" s="11">
        <v>46</v>
      </c>
      <c r="Q2559" s="2">
        <v>-45</v>
      </c>
      <c r="S2559" s="2">
        <v>87.5</v>
      </c>
      <c r="T2559" s="2" t="s">
        <v>1846</v>
      </c>
      <c r="U2559" s="2" t="s">
        <v>40</v>
      </c>
      <c r="V2559" s="2" t="s">
        <v>149</v>
      </c>
      <c r="Y2559" s="2" t="s">
        <v>2400</v>
      </c>
      <c r="Z2559" s="2" t="s">
        <v>2400</v>
      </c>
      <c r="AA2559" s="2" t="s">
        <v>2400</v>
      </c>
      <c r="AB2559" s="2" t="s">
        <v>2400</v>
      </c>
      <c r="AC2559" s="2" t="s">
        <v>2400</v>
      </c>
      <c r="AD2559" s="9" t="s">
        <v>1858</v>
      </c>
      <c r="AJ2559" s="2" t="s">
        <v>2400</v>
      </c>
      <c r="AK2559" s="2" t="s">
        <v>2400</v>
      </c>
      <c r="AL2559" s="2" t="s">
        <v>2400</v>
      </c>
      <c r="AO2559" s="2" t="s">
        <v>2400</v>
      </c>
      <c r="AP2559" s="2" t="s">
        <v>2400</v>
      </c>
      <c r="AQ2559" s="2" t="s">
        <v>2400</v>
      </c>
    </row>
    <row r="2560" spans="1:43" x14ac:dyDescent="0.2">
      <c r="A2560" s="2">
        <v>85</v>
      </c>
      <c r="B2560" s="2" t="s">
        <v>2973</v>
      </c>
      <c r="C2560" s="2">
        <v>332</v>
      </c>
      <c r="D2560" s="2" t="s">
        <v>1855</v>
      </c>
      <c r="E2560" s="2" t="s">
        <v>42</v>
      </c>
      <c r="F2560" s="2" t="s">
        <v>2974</v>
      </c>
      <c r="J2560" s="2" t="s">
        <v>30</v>
      </c>
      <c r="K2560" s="2" t="s">
        <v>149</v>
      </c>
      <c r="L2560" s="2" t="s">
        <v>2405</v>
      </c>
      <c r="M2560" s="2" t="s">
        <v>38</v>
      </c>
      <c r="N2560" s="2">
        <v>2013</v>
      </c>
      <c r="O2560" s="9" t="s">
        <v>2975</v>
      </c>
      <c r="P2560" s="11">
        <v>46</v>
      </c>
      <c r="Q2560" s="2">
        <v>-46</v>
      </c>
      <c r="S2560" s="2">
        <v>92.2</v>
      </c>
      <c r="T2560" s="2" t="s">
        <v>1846</v>
      </c>
      <c r="U2560" s="2" t="s">
        <v>40</v>
      </c>
      <c r="V2560" s="2" t="s">
        <v>149</v>
      </c>
      <c r="Y2560" s="2" t="s">
        <v>2400</v>
      </c>
      <c r="Z2560" s="2" t="s">
        <v>2400</v>
      </c>
      <c r="AA2560" s="2" t="s">
        <v>2400</v>
      </c>
      <c r="AB2560" s="2" t="s">
        <v>2400</v>
      </c>
      <c r="AC2560" s="2" t="s">
        <v>2400</v>
      </c>
      <c r="AD2560" s="9" t="s">
        <v>1858</v>
      </c>
      <c r="AJ2560" s="2" t="s">
        <v>2400</v>
      </c>
      <c r="AK2560" s="2" t="s">
        <v>2400</v>
      </c>
      <c r="AL2560" s="2" t="s">
        <v>2400</v>
      </c>
      <c r="AO2560" s="2" t="s">
        <v>2400</v>
      </c>
      <c r="AP2560" s="2" t="s">
        <v>2400</v>
      </c>
      <c r="AQ2560" s="2" t="s">
        <v>2400</v>
      </c>
    </row>
    <row r="2561" spans="1:43" x14ac:dyDescent="0.2">
      <c r="A2561" s="2">
        <v>86</v>
      </c>
      <c r="B2561" s="2" t="s">
        <v>2976</v>
      </c>
      <c r="C2561" s="2">
        <v>332</v>
      </c>
      <c r="D2561" s="2" t="s">
        <v>1855</v>
      </c>
      <c r="E2561" s="2" t="s">
        <v>42</v>
      </c>
      <c r="F2561" s="2" t="s">
        <v>2977</v>
      </c>
      <c r="J2561" s="2" t="s">
        <v>30</v>
      </c>
      <c r="K2561" s="2" t="s">
        <v>2219</v>
      </c>
      <c r="L2561" s="2" t="s">
        <v>2405</v>
      </c>
      <c r="M2561" s="2" t="s">
        <v>38</v>
      </c>
      <c r="N2561" s="2">
        <v>2013</v>
      </c>
      <c r="O2561" s="9" t="s">
        <v>2975</v>
      </c>
      <c r="P2561" s="11">
        <v>46</v>
      </c>
      <c r="Q2561" s="2">
        <v>-45</v>
      </c>
      <c r="S2561" s="2">
        <v>87.4</v>
      </c>
      <c r="T2561" s="2" t="s">
        <v>1846</v>
      </c>
      <c r="U2561" s="2" t="s">
        <v>40</v>
      </c>
      <c r="V2561" s="2" t="s">
        <v>149</v>
      </c>
      <c r="Y2561" s="2" t="s">
        <v>2400</v>
      </c>
      <c r="Z2561" s="2" t="s">
        <v>2400</v>
      </c>
      <c r="AA2561" s="2" t="s">
        <v>2400</v>
      </c>
      <c r="AB2561" s="2" t="s">
        <v>2400</v>
      </c>
      <c r="AC2561" s="2" t="s">
        <v>2400</v>
      </c>
      <c r="AD2561" s="9" t="s">
        <v>1858</v>
      </c>
      <c r="AJ2561" s="2" t="s">
        <v>2400</v>
      </c>
      <c r="AK2561" s="2" t="s">
        <v>2400</v>
      </c>
      <c r="AL2561" s="2" t="s">
        <v>2400</v>
      </c>
      <c r="AO2561" s="2" t="s">
        <v>2400</v>
      </c>
      <c r="AP2561" s="2" t="s">
        <v>2400</v>
      </c>
      <c r="AQ2561" s="2" t="s">
        <v>2400</v>
      </c>
    </row>
    <row r="2562" spans="1:43" x14ac:dyDescent="0.2">
      <c r="A2562" s="2">
        <v>87</v>
      </c>
      <c r="B2562" s="2" t="s">
        <v>2978</v>
      </c>
      <c r="C2562" s="2">
        <v>332</v>
      </c>
      <c r="D2562" s="2" t="s">
        <v>1855</v>
      </c>
      <c r="E2562" s="2" t="s">
        <v>42</v>
      </c>
      <c r="F2562" s="2" t="s">
        <v>2979</v>
      </c>
      <c r="J2562" s="2" t="s">
        <v>30</v>
      </c>
      <c r="K2562" s="2" t="s">
        <v>2219</v>
      </c>
      <c r="L2562" s="2" t="s">
        <v>2405</v>
      </c>
      <c r="M2562" s="2" t="s">
        <v>38</v>
      </c>
      <c r="N2562" s="2">
        <v>2013</v>
      </c>
      <c r="O2562" s="9" t="s">
        <v>2975</v>
      </c>
      <c r="P2562" s="11">
        <v>46</v>
      </c>
      <c r="Q2562" s="2">
        <v>-45</v>
      </c>
      <c r="S2562" s="2">
        <v>87.5</v>
      </c>
      <c r="T2562" s="2" t="s">
        <v>1846</v>
      </c>
      <c r="U2562" s="2" t="s">
        <v>40</v>
      </c>
      <c r="V2562" s="2" t="s">
        <v>149</v>
      </c>
      <c r="Y2562" s="2" t="s">
        <v>2400</v>
      </c>
      <c r="Z2562" s="2" t="s">
        <v>2400</v>
      </c>
      <c r="AA2562" s="2" t="s">
        <v>2400</v>
      </c>
      <c r="AB2562" s="2" t="s">
        <v>2400</v>
      </c>
      <c r="AC2562" s="2" t="s">
        <v>2400</v>
      </c>
      <c r="AD2562" s="9" t="s">
        <v>1858</v>
      </c>
      <c r="AJ2562" s="2" t="s">
        <v>2400</v>
      </c>
      <c r="AK2562" s="2" t="s">
        <v>2400</v>
      </c>
      <c r="AL2562" s="2" t="s">
        <v>2400</v>
      </c>
      <c r="AO2562" s="2" t="s">
        <v>2400</v>
      </c>
      <c r="AP2562" s="2" t="s">
        <v>2400</v>
      </c>
      <c r="AQ2562" s="2" t="s">
        <v>2400</v>
      </c>
    </row>
    <row r="2563" spans="1:43" x14ac:dyDescent="0.2">
      <c r="A2563" s="2">
        <v>88</v>
      </c>
      <c r="B2563" s="2" t="s">
        <v>2980</v>
      </c>
      <c r="C2563" s="2">
        <v>332</v>
      </c>
      <c r="D2563" s="2" t="s">
        <v>1855</v>
      </c>
      <c r="E2563" s="2" t="s">
        <v>42</v>
      </c>
      <c r="F2563" s="2" t="s">
        <v>2981</v>
      </c>
      <c r="J2563" s="2" t="s">
        <v>30</v>
      </c>
      <c r="K2563" s="2" t="s">
        <v>149</v>
      </c>
      <c r="L2563" s="2" t="s">
        <v>2405</v>
      </c>
      <c r="M2563" s="2" t="s">
        <v>38</v>
      </c>
      <c r="N2563" s="2">
        <v>2013</v>
      </c>
      <c r="O2563" s="9" t="s">
        <v>2982</v>
      </c>
      <c r="P2563" s="11">
        <v>46</v>
      </c>
      <c r="Q2563" s="2">
        <v>-46</v>
      </c>
      <c r="S2563" s="2">
        <v>87.7</v>
      </c>
      <c r="T2563" s="2" t="s">
        <v>1846</v>
      </c>
      <c r="U2563" s="2" t="s">
        <v>40</v>
      </c>
      <c r="V2563" s="2" t="s">
        <v>149</v>
      </c>
      <c r="Y2563" s="2" t="s">
        <v>2400</v>
      </c>
      <c r="Z2563" s="2" t="s">
        <v>2400</v>
      </c>
      <c r="AA2563" s="2" t="s">
        <v>2400</v>
      </c>
      <c r="AB2563" s="2" t="s">
        <v>2400</v>
      </c>
      <c r="AC2563" s="2" t="s">
        <v>2400</v>
      </c>
      <c r="AD2563" s="9" t="s">
        <v>1858</v>
      </c>
      <c r="AJ2563" s="2" t="s">
        <v>2400</v>
      </c>
      <c r="AK2563" s="2" t="s">
        <v>2400</v>
      </c>
      <c r="AL2563" s="2" t="s">
        <v>2400</v>
      </c>
      <c r="AO2563" s="2" t="s">
        <v>2400</v>
      </c>
      <c r="AP2563" s="2" t="s">
        <v>2400</v>
      </c>
      <c r="AQ2563" s="2" t="s">
        <v>2400</v>
      </c>
    </row>
    <row r="2564" spans="1:43" x14ac:dyDescent="0.2">
      <c r="A2564" s="2">
        <v>89</v>
      </c>
      <c r="B2564" s="2" t="s">
        <v>2983</v>
      </c>
      <c r="C2564" s="2">
        <v>332</v>
      </c>
      <c r="D2564" s="2" t="s">
        <v>1855</v>
      </c>
      <c r="E2564" s="2" t="s">
        <v>42</v>
      </c>
      <c r="F2564" s="2" t="s">
        <v>2984</v>
      </c>
      <c r="J2564" s="2" t="s">
        <v>30</v>
      </c>
      <c r="K2564" s="2" t="s">
        <v>2219</v>
      </c>
      <c r="L2564" s="2" t="s">
        <v>2405</v>
      </c>
      <c r="M2564" s="2" t="s">
        <v>38</v>
      </c>
      <c r="N2564" s="2">
        <v>2013</v>
      </c>
      <c r="O2564" s="9" t="s">
        <v>2982</v>
      </c>
      <c r="P2564" s="11">
        <v>46</v>
      </c>
      <c r="Q2564" s="2">
        <v>-45</v>
      </c>
      <c r="S2564" s="2">
        <v>88.6</v>
      </c>
      <c r="T2564" s="2" t="s">
        <v>1846</v>
      </c>
      <c r="U2564" s="2" t="s">
        <v>40</v>
      </c>
      <c r="V2564" s="2" t="s">
        <v>149</v>
      </c>
      <c r="Y2564" s="2" t="s">
        <v>2400</v>
      </c>
      <c r="Z2564" s="2" t="s">
        <v>2400</v>
      </c>
      <c r="AA2564" s="2" t="s">
        <v>2400</v>
      </c>
      <c r="AB2564" s="2" t="s">
        <v>2400</v>
      </c>
      <c r="AC2564" s="2" t="s">
        <v>2400</v>
      </c>
      <c r="AD2564" s="9" t="s">
        <v>1858</v>
      </c>
      <c r="AJ2564" s="2" t="s">
        <v>2400</v>
      </c>
      <c r="AK2564" s="2" t="s">
        <v>2400</v>
      </c>
      <c r="AL2564" s="2" t="s">
        <v>2400</v>
      </c>
      <c r="AO2564" s="2" t="s">
        <v>2400</v>
      </c>
      <c r="AP2564" s="2" t="s">
        <v>2400</v>
      </c>
      <c r="AQ2564" s="2" t="s">
        <v>2400</v>
      </c>
    </row>
    <row r="2565" spans="1:43" x14ac:dyDescent="0.2">
      <c r="A2565" s="2">
        <v>90</v>
      </c>
      <c r="B2565" s="2" t="s">
        <v>2985</v>
      </c>
      <c r="C2565" s="2">
        <v>332</v>
      </c>
      <c r="D2565" s="2" t="s">
        <v>1855</v>
      </c>
      <c r="E2565" s="2" t="s">
        <v>42</v>
      </c>
      <c r="F2565" s="2" t="s">
        <v>2986</v>
      </c>
      <c r="J2565" s="2" t="s">
        <v>30</v>
      </c>
      <c r="K2565" s="2" t="s">
        <v>149</v>
      </c>
      <c r="L2565" s="2" t="s">
        <v>2405</v>
      </c>
      <c r="M2565" s="2" t="s">
        <v>38</v>
      </c>
      <c r="N2565" s="2">
        <v>2013</v>
      </c>
      <c r="O2565" s="9" t="s">
        <v>2982</v>
      </c>
      <c r="P2565" s="11">
        <v>46</v>
      </c>
      <c r="Q2565" s="2">
        <v>-45</v>
      </c>
      <c r="S2565" s="2">
        <v>104.5</v>
      </c>
      <c r="T2565" s="2" t="s">
        <v>1846</v>
      </c>
      <c r="U2565" s="2" t="s">
        <v>40</v>
      </c>
      <c r="V2565" s="2" t="s">
        <v>149</v>
      </c>
      <c r="Y2565" s="2" t="s">
        <v>2400</v>
      </c>
      <c r="Z2565" s="2" t="s">
        <v>2400</v>
      </c>
      <c r="AA2565" s="2" t="s">
        <v>2400</v>
      </c>
      <c r="AB2565" s="2" t="s">
        <v>2400</v>
      </c>
      <c r="AC2565" s="2" t="s">
        <v>2400</v>
      </c>
      <c r="AD2565" s="9" t="s">
        <v>1858</v>
      </c>
      <c r="AJ2565" s="2" t="s">
        <v>2400</v>
      </c>
      <c r="AK2565" s="2" t="s">
        <v>2400</v>
      </c>
      <c r="AL2565" s="2" t="s">
        <v>2400</v>
      </c>
      <c r="AO2565" s="2" t="s">
        <v>2400</v>
      </c>
      <c r="AP2565" s="2" t="s">
        <v>2400</v>
      </c>
      <c r="AQ2565" s="2" t="s">
        <v>2400</v>
      </c>
    </row>
    <row r="2566" spans="1:43" x14ac:dyDescent="0.2">
      <c r="A2566" s="2">
        <v>91</v>
      </c>
      <c r="B2566" s="2" t="s">
        <v>2987</v>
      </c>
      <c r="C2566" s="2">
        <v>332</v>
      </c>
      <c r="D2566" s="2" t="s">
        <v>1855</v>
      </c>
      <c r="E2566" s="2" t="s">
        <v>42</v>
      </c>
      <c r="F2566" s="2" t="s">
        <v>2988</v>
      </c>
      <c r="J2566" s="2" t="s">
        <v>30</v>
      </c>
      <c r="K2566" s="2" t="s">
        <v>149</v>
      </c>
      <c r="L2566" s="2" t="s">
        <v>2405</v>
      </c>
      <c r="M2566" s="2" t="s">
        <v>38</v>
      </c>
      <c r="N2566" s="2">
        <v>2013</v>
      </c>
      <c r="O2566" s="9" t="s">
        <v>2982</v>
      </c>
      <c r="P2566" s="11">
        <v>46</v>
      </c>
      <c r="Q2566" s="2">
        <v>-45</v>
      </c>
      <c r="S2566" s="2">
        <v>80.2</v>
      </c>
      <c r="T2566" s="2" t="s">
        <v>1846</v>
      </c>
      <c r="U2566" s="2" t="s">
        <v>40</v>
      </c>
      <c r="V2566" s="2" t="s">
        <v>149</v>
      </c>
      <c r="Y2566" s="2" t="s">
        <v>2400</v>
      </c>
      <c r="Z2566" s="2" t="s">
        <v>2400</v>
      </c>
      <c r="AA2566" s="2" t="s">
        <v>2400</v>
      </c>
      <c r="AB2566" s="2" t="s">
        <v>2400</v>
      </c>
      <c r="AC2566" s="2" t="s">
        <v>2400</v>
      </c>
      <c r="AD2566" s="9" t="s">
        <v>1858</v>
      </c>
      <c r="AJ2566" s="2" t="s">
        <v>2400</v>
      </c>
      <c r="AK2566" s="2" t="s">
        <v>2400</v>
      </c>
      <c r="AL2566" s="2" t="s">
        <v>2400</v>
      </c>
      <c r="AO2566" s="2" t="s">
        <v>2400</v>
      </c>
      <c r="AP2566" s="2" t="s">
        <v>2400</v>
      </c>
      <c r="AQ2566" s="2" t="s">
        <v>2400</v>
      </c>
    </row>
    <row r="2567" spans="1:43" x14ac:dyDescent="0.2">
      <c r="A2567" s="2">
        <v>92</v>
      </c>
      <c r="B2567" s="2" t="s">
        <v>2989</v>
      </c>
      <c r="C2567" s="2">
        <v>332</v>
      </c>
      <c r="D2567" s="2" t="s">
        <v>1855</v>
      </c>
      <c r="E2567" s="2" t="s">
        <v>42</v>
      </c>
      <c r="F2567" s="2" t="s">
        <v>2990</v>
      </c>
      <c r="J2567" s="2" t="s">
        <v>30</v>
      </c>
      <c r="K2567" s="2" t="s">
        <v>149</v>
      </c>
      <c r="L2567" s="2" t="s">
        <v>2405</v>
      </c>
      <c r="M2567" s="2" t="s">
        <v>38</v>
      </c>
      <c r="N2567" s="2">
        <v>2013</v>
      </c>
      <c r="O2567" s="9" t="s">
        <v>2982</v>
      </c>
      <c r="P2567" s="11">
        <v>46</v>
      </c>
      <c r="Q2567" s="2">
        <v>-45</v>
      </c>
      <c r="S2567" s="2">
        <v>83</v>
      </c>
      <c r="T2567" s="2" t="s">
        <v>1846</v>
      </c>
      <c r="U2567" s="2" t="s">
        <v>40</v>
      </c>
      <c r="V2567" s="2" t="s">
        <v>149</v>
      </c>
      <c r="Y2567" s="2" t="s">
        <v>2400</v>
      </c>
      <c r="Z2567" s="2" t="s">
        <v>2400</v>
      </c>
      <c r="AA2567" s="2" t="s">
        <v>2400</v>
      </c>
      <c r="AB2567" s="2" t="s">
        <v>2400</v>
      </c>
      <c r="AC2567" s="2" t="s">
        <v>2400</v>
      </c>
      <c r="AD2567" s="9" t="s">
        <v>1858</v>
      </c>
      <c r="AJ2567" s="2" t="s">
        <v>2400</v>
      </c>
      <c r="AK2567" s="2" t="s">
        <v>2400</v>
      </c>
      <c r="AL2567" s="2" t="s">
        <v>2400</v>
      </c>
      <c r="AO2567" s="2" t="s">
        <v>2400</v>
      </c>
      <c r="AP2567" s="2" t="s">
        <v>2400</v>
      </c>
      <c r="AQ2567" s="2" t="s">
        <v>2400</v>
      </c>
    </row>
    <row r="2568" spans="1:43" x14ac:dyDescent="0.2">
      <c r="A2568" s="2">
        <v>93</v>
      </c>
      <c r="B2568" s="2" t="s">
        <v>2991</v>
      </c>
      <c r="C2568" s="2">
        <v>332</v>
      </c>
      <c r="D2568" s="2" t="s">
        <v>1855</v>
      </c>
      <c r="E2568" s="2" t="s">
        <v>42</v>
      </c>
      <c r="F2568" s="2" t="s">
        <v>2992</v>
      </c>
      <c r="J2568" s="2" t="s">
        <v>30</v>
      </c>
      <c r="K2568" s="2" t="s">
        <v>149</v>
      </c>
      <c r="L2568" s="2" t="s">
        <v>2405</v>
      </c>
      <c r="M2568" s="2" t="s">
        <v>87</v>
      </c>
      <c r="N2568" s="2">
        <v>2015</v>
      </c>
      <c r="O2568" s="9" t="s">
        <v>2993</v>
      </c>
      <c r="P2568" s="11">
        <v>42.894444</v>
      </c>
      <c r="Q2568" s="2">
        <v>-70.515277999999995</v>
      </c>
      <c r="S2568" s="2">
        <v>42</v>
      </c>
      <c r="T2568" s="2" t="s">
        <v>1850</v>
      </c>
      <c r="U2568" s="2" t="s">
        <v>40</v>
      </c>
      <c r="V2568" s="2" t="s">
        <v>149</v>
      </c>
      <c r="Y2568" s="2" t="s">
        <v>2400</v>
      </c>
      <c r="Z2568" s="2" t="s">
        <v>2400</v>
      </c>
      <c r="AA2568" s="2" t="s">
        <v>2400</v>
      </c>
      <c r="AB2568" s="2" t="s">
        <v>2400</v>
      </c>
      <c r="AC2568" s="2" t="s">
        <v>2400</v>
      </c>
      <c r="AD2568" s="9" t="s">
        <v>1858</v>
      </c>
      <c r="AJ2568" s="2" t="s">
        <v>2400</v>
      </c>
      <c r="AK2568" s="2" t="s">
        <v>2400</v>
      </c>
      <c r="AL2568" s="2" t="s">
        <v>2400</v>
      </c>
      <c r="AO2568" s="2" t="s">
        <v>2400</v>
      </c>
      <c r="AP2568" s="2" t="s">
        <v>2400</v>
      </c>
      <c r="AQ2568" s="2" t="s">
        <v>2400</v>
      </c>
    </row>
    <row r="2569" spans="1:43" x14ac:dyDescent="0.2">
      <c r="A2569" s="2">
        <v>94</v>
      </c>
      <c r="B2569" s="2" t="s">
        <v>2994</v>
      </c>
      <c r="C2569" s="2">
        <v>332</v>
      </c>
      <c r="D2569" s="2" t="s">
        <v>1855</v>
      </c>
      <c r="E2569" s="2" t="s">
        <v>42</v>
      </c>
      <c r="F2569" s="2" t="s">
        <v>2995</v>
      </c>
      <c r="J2569" s="2" t="s">
        <v>30</v>
      </c>
      <c r="K2569" s="2" t="s">
        <v>149</v>
      </c>
      <c r="L2569" s="2" t="s">
        <v>2405</v>
      </c>
      <c r="M2569" s="2" t="s">
        <v>87</v>
      </c>
      <c r="N2569" s="2">
        <v>2014</v>
      </c>
      <c r="O2569" s="9" t="s">
        <v>2996</v>
      </c>
      <c r="P2569" s="11">
        <v>43.616667</v>
      </c>
      <c r="Q2569" s="2">
        <v>-69.466667000000001</v>
      </c>
      <c r="S2569" s="2">
        <v>36</v>
      </c>
      <c r="T2569" s="2" t="s">
        <v>1850</v>
      </c>
      <c r="U2569" s="2" t="s">
        <v>40</v>
      </c>
      <c r="V2569" s="2" t="s">
        <v>149</v>
      </c>
      <c r="Y2569" s="2" t="s">
        <v>2400</v>
      </c>
      <c r="Z2569" s="2" t="s">
        <v>2400</v>
      </c>
      <c r="AA2569" s="2" t="s">
        <v>2400</v>
      </c>
      <c r="AB2569" s="2" t="s">
        <v>2400</v>
      </c>
      <c r="AC2569" s="2" t="s">
        <v>2400</v>
      </c>
      <c r="AD2569" s="9" t="s">
        <v>1858</v>
      </c>
      <c r="AJ2569" s="2" t="s">
        <v>2400</v>
      </c>
      <c r="AK2569" s="2" t="s">
        <v>2400</v>
      </c>
      <c r="AL2569" s="2" t="s">
        <v>2400</v>
      </c>
      <c r="AO2569" s="2" t="s">
        <v>2400</v>
      </c>
      <c r="AP2569" s="2" t="s">
        <v>2400</v>
      </c>
      <c r="AQ2569" s="2" t="s">
        <v>2400</v>
      </c>
    </row>
    <row r="2570" spans="1:43" x14ac:dyDescent="0.2">
      <c r="A2570" s="2">
        <v>95</v>
      </c>
      <c r="B2570" s="2" t="s">
        <v>2997</v>
      </c>
      <c r="C2570" s="2">
        <v>332</v>
      </c>
      <c r="D2570" s="2" t="s">
        <v>1855</v>
      </c>
      <c r="E2570" s="2" t="s">
        <v>142</v>
      </c>
      <c r="F2570" s="2" t="s">
        <v>2998</v>
      </c>
      <c r="J2570" s="2" t="s">
        <v>30</v>
      </c>
      <c r="K2570" s="2" t="s">
        <v>2219</v>
      </c>
      <c r="L2570" s="2" t="s">
        <v>2405</v>
      </c>
      <c r="M2570" s="2" t="s">
        <v>87</v>
      </c>
      <c r="N2570" s="2">
        <v>2015</v>
      </c>
      <c r="O2570" s="9" t="s">
        <v>2906</v>
      </c>
      <c r="P2570" s="11">
        <v>43.607222</v>
      </c>
      <c r="Q2570" s="2">
        <v>-69.621110999999999</v>
      </c>
      <c r="S2570" s="2">
        <v>33</v>
      </c>
      <c r="T2570" s="2" t="s">
        <v>1850</v>
      </c>
      <c r="U2570" s="2" t="s">
        <v>40</v>
      </c>
      <c r="V2570" s="2" t="s">
        <v>149</v>
      </c>
      <c r="Y2570" s="2" t="s">
        <v>2400</v>
      </c>
      <c r="Z2570" s="2" t="s">
        <v>2400</v>
      </c>
      <c r="AA2570" s="2" t="s">
        <v>2400</v>
      </c>
      <c r="AB2570" s="2" t="s">
        <v>2405</v>
      </c>
      <c r="AC2570" s="2" t="s">
        <v>87</v>
      </c>
      <c r="AD2570" s="2">
        <v>2015</v>
      </c>
      <c r="AE2570" s="9" t="s">
        <v>2999</v>
      </c>
      <c r="AF2570" s="2">
        <v>43.616667</v>
      </c>
      <c r="AG2570" s="2">
        <v>-69.833332999999996</v>
      </c>
      <c r="AJ2570" s="2" t="s">
        <v>2400</v>
      </c>
      <c r="AK2570" s="2" t="s">
        <v>2400</v>
      </c>
      <c r="AL2570" s="2" t="s">
        <v>2400</v>
      </c>
      <c r="AO2570" s="2" t="s">
        <v>2400</v>
      </c>
      <c r="AP2570" s="2" t="s">
        <v>2400</v>
      </c>
      <c r="AQ2570" s="2" t="s">
        <v>2400</v>
      </c>
    </row>
    <row r="2571" spans="1:43" x14ac:dyDescent="0.2">
      <c r="A2571" s="2">
        <v>96</v>
      </c>
      <c r="B2571" s="2" t="s">
        <v>3000</v>
      </c>
      <c r="C2571" s="2">
        <v>332</v>
      </c>
      <c r="D2571" s="2" t="s">
        <v>1855</v>
      </c>
      <c r="E2571" s="2" t="s">
        <v>42</v>
      </c>
      <c r="F2571" s="2" t="s">
        <v>3001</v>
      </c>
      <c r="J2571" s="2" t="s">
        <v>30</v>
      </c>
      <c r="K2571" s="2" t="s">
        <v>2219</v>
      </c>
      <c r="L2571" s="2" t="s">
        <v>2885</v>
      </c>
      <c r="M2571" s="2" t="s">
        <v>38</v>
      </c>
      <c r="N2571" s="2">
        <v>2013</v>
      </c>
      <c r="O2571" s="9" t="s">
        <v>3002</v>
      </c>
      <c r="P2571" s="11">
        <v>-35.159444000000001</v>
      </c>
      <c r="Q2571" s="2">
        <v>-52.481943999999999</v>
      </c>
      <c r="S2571" s="2">
        <v>85</v>
      </c>
      <c r="T2571" s="2" t="s">
        <v>1846</v>
      </c>
      <c r="U2571" s="2" t="s">
        <v>40</v>
      </c>
      <c r="V2571" s="2" t="s">
        <v>149</v>
      </c>
      <c r="Y2571" s="2" t="s">
        <v>2400</v>
      </c>
      <c r="Z2571" s="2" t="s">
        <v>2400</v>
      </c>
      <c r="AA2571" s="2" t="s">
        <v>2400</v>
      </c>
      <c r="AB2571" s="2" t="s">
        <v>2400</v>
      </c>
      <c r="AC2571" s="2" t="s">
        <v>2400</v>
      </c>
      <c r="AD2571" s="9" t="s">
        <v>1858</v>
      </c>
      <c r="AJ2571" s="2" t="s">
        <v>2400</v>
      </c>
      <c r="AK2571" s="2" t="s">
        <v>2400</v>
      </c>
      <c r="AL2571" s="2" t="s">
        <v>2400</v>
      </c>
      <c r="AO2571" s="2" t="s">
        <v>2400</v>
      </c>
      <c r="AP2571" s="2" t="s">
        <v>2400</v>
      </c>
      <c r="AQ2571" s="2" t="s">
        <v>2400</v>
      </c>
    </row>
    <row r="2572" spans="1:43" x14ac:dyDescent="0.2">
      <c r="A2572" s="2">
        <v>97</v>
      </c>
      <c r="B2572" s="2" t="s">
        <v>3003</v>
      </c>
      <c r="C2572" s="2">
        <v>332</v>
      </c>
      <c r="D2572" s="2" t="s">
        <v>1855</v>
      </c>
      <c r="E2572" s="2" t="s">
        <v>42</v>
      </c>
      <c r="F2572" s="2" t="s">
        <v>3004</v>
      </c>
      <c r="J2572" s="2" t="s">
        <v>30</v>
      </c>
      <c r="K2572" s="2" t="s">
        <v>35</v>
      </c>
      <c r="L2572" s="2" t="s">
        <v>2405</v>
      </c>
      <c r="M2572" s="2" t="s">
        <v>87</v>
      </c>
      <c r="N2572" s="2">
        <v>2016</v>
      </c>
      <c r="O2572" s="9" t="s">
        <v>3005</v>
      </c>
      <c r="P2572" s="11">
        <v>43.522500000000001</v>
      </c>
      <c r="Q2572" s="2">
        <v>-69.956389000000001</v>
      </c>
      <c r="S2572" s="2">
        <v>31</v>
      </c>
      <c r="T2572" s="2" t="s">
        <v>1850</v>
      </c>
      <c r="U2572" s="2" t="s">
        <v>52</v>
      </c>
      <c r="V2572" s="2" t="s">
        <v>41</v>
      </c>
      <c r="X2572" s="2">
        <v>18</v>
      </c>
      <c r="Y2572" s="2" t="s">
        <v>1847</v>
      </c>
      <c r="Z2572" s="2" t="s">
        <v>2445</v>
      </c>
      <c r="AA2572" s="2" t="s">
        <v>41</v>
      </c>
      <c r="AB2572" s="2" t="s">
        <v>2400</v>
      </c>
      <c r="AC2572" s="2" t="s">
        <v>2400</v>
      </c>
      <c r="AD2572" s="9" t="s">
        <v>1858</v>
      </c>
      <c r="AJ2572" s="2" t="s">
        <v>2400</v>
      </c>
      <c r="AK2572" s="2" t="s">
        <v>2400</v>
      </c>
      <c r="AL2572" s="2" t="s">
        <v>2400</v>
      </c>
      <c r="AO2572" s="2" t="s">
        <v>2400</v>
      </c>
      <c r="AP2572" s="2" t="s">
        <v>2400</v>
      </c>
      <c r="AQ2572" s="2" t="s">
        <v>2400</v>
      </c>
    </row>
    <row r="2573" spans="1:43" x14ac:dyDescent="0.2">
      <c r="A2573" s="2">
        <v>98</v>
      </c>
      <c r="B2573" s="2" t="s">
        <v>3006</v>
      </c>
      <c r="C2573" s="2">
        <v>332</v>
      </c>
      <c r="D2573" s="2" t="s">
        <v>1855</v>
      </c>
      <c r="E2573" s="2" t="s">
        <v>42</v>
      </c>
      <c r="F2573" s="2" t="s">
        <v>3007</v>
      </c>
      <c r="J2573" s="2" t="s">
        <v>30</v>
      </c>
      <c r="K2573" s="2" t="s">
        <v>35</v>
      </c>
      <c r="L2573" s="2" t="s">
        <v>2405</v>
      </c>
      <c r="M2573" s="2" t="s">
        <v>87</v>
      </c>
      <c r="N2573" s="2">
        <v>2017</v>
      </c>
      <c r="O2573" s="9" t="s">
        <v>2750</v>
      </c>
      <c r="P2573" s="11">
        <v>43.538055999999997</v>
      </c>
      <c r="Q2573" s="2">
        <v>-69.996943999999999</v>
      </c>
      <c r="S2573" s="2">
        <v>3</v>
      </c>
      <c r="T2573" s="2" t="s">
        <v>1851</v>
      </c>
      <c r="U2573" s="2" t="s">
        <v>52</v>
      </c>
      <c r="V2573" s="2" t="s">
        <v>41</v>
      </c>
      <c r="Y2573" s="2" t="s">
        <v>2400</v>
      </c>
      <c r="Z2573" s="2" t="s">
        <v>2400</v>
      </c>
      <c r="AA2573" s="2" t="s">
        <v>2400</v>
      </c>
      <c r="AB2573" s="2" t="s">
        <v>2400</v>
      </c>
      <c r="AC2573" s="2" t="s">
        <v>2400</v>
      </c>
      <c r="AD2573" s="9" t="s">
        <v>1858</v>
      </c>
      <c r="AJ2573" s="2" t="s">
        <v>2400</v>
      </c>
      <c r="AK2573" s="2" t="s">
        <v>2400</v>
      </c>
      <c r="AL2573" s="2" t="s">
        <v>2400</v>
      </c>
      <c r="AO2573" s="2" t="s">
        <v>2400</v>
      </c>
      <c r="AP2573" s="2" t="s">
        <v>2400</v>
      </c>
      <c r="AQ2573" s="2" t="s">
        <v>2400</v>
      </c>
    </row>
    <row r="2574" spans="1:43" x14ac:dyDescent="0.2">
      <c r="A2574" s="2">
        <v>99</v>
      </c>
      <c r="B2574" s="2" t="s">
        <v>3008</v>
      </c>
      <c r="C2574" s="2">
        <v>332</v>
      </c>
      <c r="D2574" s="2" t="s">
        <v>1855</v>
      </c>
      <c r="E2574" s="2" t="s">
        <v>42</v>
      </c>
      <c r="F2574" s="2" t="s">
        <v>3009</v>
      </c>
      <c r="J2574" s="2" t="s">
        <v>30</v>
      </c>
      <c r="K2574" s="2" t="s">
        <v>2219</v>
      </c>
      <c r="L2574" s="2" t="s">
        <v>2405</v>
      </c>
      <c r="M2574" s="2" t="s">
        <v>38</v>
      </c>
      <c r="N2574" s="2">
        <v>2012</v>
      </c>
      <c r="O2574" s="9" t="s">
        <v>3010</v>
      </c>
      <c r="P2574" s="11">
        <v>46.626666999999998</v>
      </c>
      <c r="Q2574" s="2">
        <v>-46.523055999999997</v>
      </c>
      <c r="S2574" s="2">
        <v>86.2</v>
      </c>
      <c r="T2574" s="2" t="s">
        <v>1846</v>
      </c>
      <c r="U2574" s="2" t="s">
        <v>40</v>
      </c>
      <c r="V2574" s="2" t="s">
        <v>149</v>
      </c>
      <c r="Y2574" s="2" t="s">
        <v>2400</v>
      </c>
      <c r="Z2574" s="2" t="s">
        <v>2400</v>
      </c>
      <c r="AA2574" s="2" t="s">
        <v>2400</v>
      </c>
      <c r="AB2574" s="2" t="s">
        <v>2400</v>
      </c>
      <c r="AC2574" s="2" t="s">
        <v>2400</v>
      </c>
      <c r="AD2574" s="9" t="s">
        <v>1858</v>
      </c>
      <c r="AJ2574" s="2" t="s">
        <v>2400</v>
      </c>
      <c r="AK2574" s="2" t="s">
        <v>2400</v>
      </c>
      <c r="AL2574" s="2" t="s">
        <v>2400</v>
      </c>
      <c r="AO2574" s="2" t="s">
        <v>2400</v>
      </c>
      <c r="AP2574" s="2" t="s">
        <v>2400</v>
      </c>
      <c r="AQ2574" s="2" t="s">
        <v>2400</v>
      </c>
    </row>
    <row r="2575" spans="1:43" x14ac:dyDescent="0.2">
      <c r="A2575" s="2">
        <v>100</v>
      </c>
      <c r="B2575" s="2" t="s">
        <v>3011</v>
      </c>
      <c r="C2575" s="2">
        <v>332</v>
      </c>
      <c r="D2575" s="2" t="s">
        <v>1855</v>
      </c>
      <c r="E2575" s="2" t="s">
        <v>42</v>
      </c>
      <c r="F2575" s="2" t="s">
        <v>3012</v>
      </c>
      <c r="J2575" s="2" t="s">
        <v>30</v>
      </c>
      <c r="K2575" s="2" t="s">
        <v>35</v>
      </c>
      <c r="L2575" s="2" t="s">
        <v>2405</v>
      </c>
      <c r="M2575" s="2" t="s">
        <v>38</v>
      </c>
      <c r="N2575" s="2">
        <v>2012</v>
      </c>
      <c r="O2575" s="9" t="s">
        <v>3010</v>
      </c>
      <c r="P2575" s="11">
        <v>46.626666999999998</v>
      </c>
      <c r="Q2575" s="2">
        <v>-46.523055999999997</v>
      </c>
      <c r="S2575" s="2">
        <v>85</v>
      </c>
      <c r="T2575" s="2" t="s">
        <v>1846</v>
      </c>
      <c r="U2575" s="2" t="s">
        <v>40</v>
      </c>
      <c r="V2575" s="2" t="s">
        <v>41</v>
      </c>
      <c r="Y2575" s="2" t="s">
        <v>2400</v>
      </c>
      <c r="Z2575" s="2" t="s">
        <v>2400</v>
      </c>
      <c r="AA2575" s="2" t="s">
        <v>2400</v>
      </c>
      <c r="AB2575" s="2" t="s">
        <v>2400</v>
      </c>
      <c r="AC2575" s="2" t="s">
        <v>2400</v>
      </c>
      <c r="AD2575" s="9" t="s">
        <v>1858</v>
      </c>
      <c r="AJ2575" s="2" t="s">
        <v>2400</v>
      </c>
      <c r="AK2575" s="2" t="s">
        <v>2400</v>
      </c>
      <c r="AL2575" s="2" t="s">
        <v>2400</v>
      </c>
      <c r="AO2575" s="2" t="s">
        <v>2400</v>
      </c>
      <c r="AP2575" s="2" t="s">
        <v>2400</v>
      </c>
      <c r="AQ2575" s="2" t="s">
        <v>2400</v>
      </c>
    </row>
    <row r="2576" spans="1:43" x14ac:dyDescent="0.2">
      <c r="A2576" s="2">
        <v>101</v>
      </c>
      <c r="B2576" s="2" t="s">
        <v>3013</v>
      </c>
      <c r="C2576" s="2">
        <v>332</v>
      </c>
      <c r="D2576" s="2" t="s">
        <v>1855</v>
      </c>
      <c r="E2576" s="2" t="s">
        <v>42</v>
      </c>
      <c r="F2576" s="2" t="s">
        <v>3014</v>
      </c>
      <c r="J2576" s="2" t="s">
        <v>30</v>
      </c>
      <c r="K2576" s="2" t="s">
        <v>2219</v>
      </c>
      <c r="L2576" s="2" t="s">
        <v>2405</v>
      </c>
      <c r="M2576" s="2" t="s">
        <v>38</v>
      </c>
      <c r="N2576" s="2">
        <v>2012</v>
      </c>
      <c r="O2576" s="9" t="s">
        <v>3015</v>
      </c>
      <c r="P2576" s="11">
        <v>44.569721999999999</v>
      </c>
      <c r="Q2576" s="2">
        <v>-48.263333000000003</v>
      </c>
      <c r="S2576" s="2">
        <v>87</v>
      </c>
      <c r="T2576" s="2" t="s">
        <v>1846</v>
      </c>
      <c r="U2576" s="2" t="s">
        <v>40</v>
      </c>
      <c r="V2576" s="2" t="s">
        <v>149</v>
      </c>
      <c r="Y2576" s="2" t="s">
        <v>2400</v>
      </c>
      <c r="Z2576" s="2" t="s">
        <v>2400</v>
      </c>
      <c r="AA2576" s="2" t="s">
        <v>2400</v>
      </c>
      <c r="AB2576" s="2" t="s">
        <v>2400</v>
      </c>
      <c r="AC2576" s="2" t="s">
        <v>2400</v>
      </c>
      <c r="AD2576" s="9" t="s">
        <v>1858</v>
      </c>
      <c r="AJ2576" s="2" t="s">
        <v>2400</v>
      </c>
      <c r="AK2576" s="2" t="s">
        <v>2400</v>
      </c>
      <c r="AL2576" s="2" t="s">
        <v>2400</v>
      </c>
      <c r="AO2576" s="2" t="s">
        <v>2400</v>
      </c>
      <c r="AP2576" s="2" t="s">
        <v>2400</v>
      </c>
      <c r="AQ2576" s="2" t="s">
        <v>2400</v>
      </c>
    </row>
    <row r="2577" spans="1:43" x14ac:dyDescent="0.2">
      <c r="A2577" s="2">
        <v>102</v>
      </c>
      <c r="B2577" s="2" t="s">
        <v>3016</v>
      </c>
      <c r="C2577" s="2">
        <v>332</v>
      </c>
      <c r="D2577" s="2" t="s">
        <v>1855</v>
      </c>
      <c r="E2577" s="2" t="s">
        <v>42</v>
      </c>
      <c r="F2577" s="2" t="s">
        <v>3017</v>
      </c>
      <c r="J2577" s="2" t="s">
        <v>30</v>
      </c>
      <c r="K2577" s="2" t="s">
        <v>149</v>
      </c>
      <c r="L2577" s="2" t="s">
        <v>2405</v>
      </c>
      <c r="M2577" s="2" t="s">
        <v>87</v>
      </c>
      <c r="N2577" s="2">
        <v>2013</v>
      </c>
      <c r="O2577" s="9" t="s">
        <v>3018</v>
      </c>
      <c r="P2577" s="11">
        <v>43.136389000000001</v>
      </c>
      <c r="Q2577" s="2">
        <v>-70.371110999999999</v>
      </c>
      <c r="S2577" s="2">
        <v>34</v>
      </c>
      <c r="T2577" s="2" t="s">
        <v>1850</v>
      </c>
      <c r="U2577" s="2" t="s">
        <v>40</v>
      </c>
      <c r="V2577" s="2" t="s">
        <v>149</v>
      </c>
      <c r="X2577" s="2">
        <v>15</v>
      </c>
      <c r="Y2577" s="2" t="s">
        <v>1847</v>
      </c>
      <c r="Z2577" s="2" t="s">
        <v>2445</v>
      </c>
      <c r="AA2577" s="2" t="s">
        <v>41</v>
      </c>
      <c r="AB2577" s="2" t="s">
        <v>2400</v>
      </c>
      <c r="AC2577" s="2" t="s">
        <v>2400</v>
      </c>
      <c r="AD2577" s="9" t="s">
        <v>1858</v>
      </c>
      <c r="AJ2577" s="2" t="s">
        <v>2400</v>
      </c>
      <c r="AK2577" s="2" t="s">
        <v>2400</v>
      </c>
      <c r="AL2577" s="2" t="s">
        <v>2400</v>
      </c>
      <c r="AO2577" s="2" t="s">
        <v>2400</v>
      </c>
      <c r="AP2577" s="2" t="s">
        <v>2400</v>
      </c>
      <c r="AQ2577" s="2" t="s">
        <v>2400</v>
      </c>
    </row>
    <row r="2578" spans="1:43" x14ac:dyDescent="0.2">
      <c r="A2578" s="2">
        <v>103</v>
      </c>
      <c r="B2578" s="2" t="s">
        <v>3019</v>
      </c>
      <c r="C2578" s="2">
        <v>332</v>
      </c>
      <c r="D2578" s="2" t="s">
        <v>1855</v>
      </c>
      <c r="E2578" s="2" t="s">
        <v>42</v>
      </c>
      <c r="F2578" s="2" t="s">
        <v>3020</v>
      </c>
      <c r="J2578" s="2" t="s">
        <v>30</v>
      </c>
      <c r="K2578" s="2" t="s">
        <v>2219</v>
      </c>
      <c r="L2578" s="2" t="s">
        <v>2405</v>
      </c>
      <c r="M2578" s="2" t="s">
        <v>87</v>
      </c>
      <c r="N2578" s="2">
        <v>2013</v>
      </c>
      <c r="O2578" s="9" t="s">
        <v>3021</v>
      </c>
      <c r="P2578" s="11">
        <v>43.365000000000002</v>
      </c>
      <c r="Q2578" s="2">
        <v>-70.124443999999997</v>
      </c>
      <c r="S2578" s="2">
        <v>6</v>
      </c>
      <c r="T2578" s="2" t="s">
        <v>1851</v>
      </c>
      <c r="U2578" s="2" t="s">
        <v>52</v>
      </c>
      <c r="V2578" s="2" t="s">
        <v>41</v>
      </c>
      <c r="Y2578" s="2" t="s">
        <v>2400</v>
      </c>
      <c r="Z2578" s="2" t="s">
        <v>2400</v>
      </c>
      <c r="AA2578" s="2" t="s">
        <v>2400</v>
      </c>
      <c r="AB2578" s="2" t="s">
        <v>2400</v>
      </c>
      <c r="AC2578" s="2" t="s">
        <v>2400</v>
      </c>
      <c r="AD2578" s="9" t="s">
        <v>1858</v>
      </c>
      <c r="AJ2578" s="2" t="s">
        <v>2400</v>
      </c>
      <c r="AK2578" s="2" t="s">
        <v>2400</v>
      </c>
      <c r="AL2578" s="2" t="s">
        <v>2400</v>
      </c>
      <c r="AO2578" s="2" t="s">
        <v>2400</v>
      </c>
      <c r="AP2578" s="2" t="s">
        <v>2400</v>
      </c>
      <c r="AQ2578" s="2" t="s">
        <v>2400</v>
      </c>
    </row>
    <row r="2579" spans="1:43" x14ac:dyDescent="0.2">
      <c r="A2579" s="2">
        <v>104</v>
      </c>
      <c r="B2579" s="2" t="s">
        <v>3022</v>
      </c>
      <c r="C2579" s="2">
        <v>332</v>
      </c>
      <c r="D2579" s="2" t="s">
        <v>1855</v>
      </c>
      <c r="E2579" s="2" t="s">
        <v>42</v>
      </c>
      <c r="F2579" s="2" t="s">
        <v>3023</v>
      </c>
      <c r="J2579" s="2" t="s">
        <v>30</v>
      </c>
      <c r="K2579" s="2" t="s">
        <v>149</v>
      </c>
      <c r="L2579" s="2" t="s">
        <v>2405</v>
      </c>
      <c r="M2579" s="2" t="s">
        <v>38</v>
      </c>
      <c r="N2579" s="2">
        <v>2016</v>
      </c>
      <c r="O2579" s="9" t="s">
        <v>3024</v>
      </c>
      <c r="P2579" s="11">
        <v>42.960833000000001</v>
      </c>
      <c r="Q2579" s="2">
        <v>-48.84</v>
      </c>
      <c r="S2579" s="2">
        <v>94.6</v>
      </c>
      <c r="T2579" s="2" t="s">
        <v>1846</v>
      </c>
      <c r="U2579" s="2" t="s">
        <v>40</v>
      </c>
      <c r="V2579" s="2" t="s">
        <v>149</v>
      </c>
      <c r="Y2579" s="2" t="s">
        <v>2400</v>
      </c>
      <c r="Z2579" s="2" t="s">
        <v>2400</v>
      </c>
      <c r="AA2579" s="2" t="s">
        <v>2400</v>
      </c>
      <c r="AB2579" s="2" t="s">
        <v>2400</v>
      </c>
      <c r="AC2579" s="2" t="s">
        <v>2400</v>
      </c>
      <c r="AD2579" s="9" t="s">
        <v>1858</v>
      </c>
      <c r="AJ2579" s="2" t="s">
        <v>2400</v>
      </c>
      <c r="AK2579" s="2" t="s">
        <v>2400</v>
      </c>
      <c r="AL2579" s="2" t="s">
        <v>2400</v>
      </c>
      <c r="AO2579" s="2" t="s">
        <v>2400</v>
      </c>
      <c r="AP2579" s="2" t="s">
        <v>2400</v>
      </c>
      <c r="AQ2579" s="2" t="s">
        <v>2400</v>
      </c>
    </row>
    <row r="2580" spans="1:43" x14ac:dyDescent="0.2">
      <c r="A2580" s="2">
        <v>105</v>
      </c>
      <c r="B2580" s="2" t="s">
        <v>3025</v>
      </c>
      <c r="C2580" s="2">
        <v>332</v>
      </c>
      <c r="D2580" s="2" t="s">
        <v>1855</v>
      </c>
      <c r="E2580" s="2" t="s">
        <v>42</v>
      </c>
      <c r="F2580" s="2" t="s">
        <v>3026</v>
      </c>
      <c r="J2580" s="2" t="s">
        <v>30</v>
      </c>
      <c r="K2580" s="2" t="s">
        <v>2219</v>
      </c>
      <c r="L2580" s="2" t="s">
        <v>2405</v>
      </c>
      <c r="M2580" s="2" t="s">
        <v>38</v>
      </c>
      <c r="N2580" s="2">
        <v>2016</v>
      </c>
      <c r="O2580" s="9" t="s">
        <v>3027</v>
      </c>
      <c r="P2580" s="11">
        <v>43.348610999999998</v>
      </c>
      <c r="Q2580" s="2">
        <v>-49.071111000000002</v>
      </c>
      <c r="S2580" s="2">
        <v>109.8</v>
      </c>
      <c r="T2580" s="2" t="s">
        <v>1846</v>
      </c>
      <c r="U2580" s="2" t="s">
        <v>40</v>
      </c>
      <c r="V2580" s="2" t="s">
        <v>149</v>
      </c>
      <c r="Y2580" s="2" t="s">
        <v>2400</v>
      </c>
      <c r="Z2580" s="2" t="s">
        <v>2400</v>
      </c>
      <c r="AA2580" s="2" t="s">
        <v>2400</v>
      </c>
      <c r="AB2580" s="2" t="s">
        <v>2400</v>
      </c>
      <c r="AC2580" s="2" t="s">
        <v>2400</v>
      </c>
      <c r="AD2580" s="9" t="s">
        <v>1858</v>
      </c>
      <c r="AJ2580" s="2" t="s">
        <v>2400</v>
      </c>
      <c r="AK2580" s="2" t="s">
        <v>2400</v>
      </c>
      <c r="AL2580" s="2" t="s">
        <v>2400</v>
      </c>
      <c r="AO2580" s="2" t="s">
        <v>2400</v>
      </c>
      <c r="AP2580" s="2" t="s">
        <v>2400</v>
      </c>
      <c r="AQ2580" s="2" t="s">
        <v>2400</v>
      </c>
    </row>
    <row r="2581" spans="1:43" x14ac:dyDescent="0.2">
      <c r="A2581" s="2">
        <v>106</v>
      </c>
      <c r="B2581" s="2" t="s">
        <v>3028</v>
      </c>
      <c r="C2581" s="2">
        <v>332</v>
      </c>
      <c r="D2581" s="2" t="s">
        <v>1855</v>
      </c>
      <c r="E2581" s="2" t="s">
        <v>42</v>
      </c>
      <c r="F2581" s="2" t="s">
        <v>3029</v>
      </c>
      <c r="J2581" s="2" t="s">
        <v>30</v>
      </c>
      <c r="K2581" s="2" t="s">
        <v>2219</v>
      </c>
      <c r="L2581" s="2" t="s">
        <v>2405</v>
      </c>
      <c r="M2581" s="2" t="s">
        <v>38</v>
      </c>
      <c r="N2581" s="2">
        <v>2016</v>
      </c>
      <c r="O2581" s="9" t="s">
        <v>3030</v>
      </c>
      <c r="P2581" s="11">
        <v>43.563889000000003</v>
      </c>
      <c r="Q2581" s="2">
        <v>-48.967222</v>
      </c>
      <c r="S2581" s="2">
        <v>102.1</v>
      </c>
      <c r="T2581" s="2" t="s">
        <v>1846</v>
      </c>
      <c r="U2581" s="2" t="s">
        <v>40</v>
      </c>
      <c r="V2581" s="2" t="s">
        <v>149</v>
      </c>
      <c r="Y2581" s="2" t="s">
        <v>2400</v>
      </c>
      <c r="Z2581" s="2" t="s">
        <v>2400</v>
      </c>
      <c r="AA2581" s="2" t="s">
        <v>2400</v>
      </c>
      <c r="AB2581" s="2" t="s">
        <v>2400</v>
      </c>
      <c r="AC2581" s="2" t="s">
        <v>2400</v>
      </c>
      <c r="AD2581" s="9" t="s">
        <v>1858</v>
      </c>
      <c r="AJ2581" s="2" t="s">
        <v>2400</v>
      </c>
      <c r="AK2581" s="2" t="s">
        <v>2400</v>
      </c>
      <c r="AL2581" s="2" t="s">
        <v>2400</v>
      </c>
      <c r="AO2581" s="2" t="s">
        <v>2400</v>
      </c>
      <c r="AP2581" s="2" t="s">
        <v>2400</v>
      </c>
      <c r="AQ2581" s="2" t="s">
        <v>2400</v>
      </c>
    </row>
    <row r="2582" spans="1:43" x14ac:dyDescent="0.2">
      <c r="A2582" s="2">
        <v>107</v>
      </c>
      <c r="B2582" s="2" t="s">
        <v>3031</v>
      </c>
      <c r="C2582" s="2">
        <v>332</v>
      </c>
      <c r="D2582" s="2" t="s">
        <v>1855</v>
      </c>
      <c r="E2582" s="2" t="s">
        <v>42</v>
      </c>
      <c r="F2582" s="2" t="s">
        <v>3032</v>
      </c>
      <c r="J2582" s="2" t="s">
        <v>30</v>
      </c>
      <c r="K2582" s="2" t="s">
        <v>2219</v>
      </c>
      <c r="L2582" s="2" t="s">
        <v>2405</v>
      </c>
      <c r="M2582" s="2" t="s">
        <v>38</v>
      </c>
      <c r="N2582" s="2">
        <v>2016</v>
      </c>
      <c r="O2582" s="9" t="s">
        <v>3033</v>
      </c>
      <c r="P2582" s="11">
        <v>44.564166999999998</v>
      </c>
      <c r="Q2582" s="2">
        <v>-48.238332999999997</v>
      </c>
      <c r="S2582" s="2">
        <v>95</v>
      </c>
      <c r="T2582" s="2" t="s">
        <v>1846</v>
      </c>
      <c r="U2582" s="2" t="s">
        <v>40</v>
      </c>
      <c r="V2582" s="2" t="s">
        <v>149</v>
      </c>
      <c r="Y2582" s="2" t="s">
        <v>2400</v>
      </c>
      <c r="Z2582" s="2" t="s">
        <v>2400</v>
      </c>
      <c r="AA2582" s="2" t="s">
        <v>2400</v>
      </c>
      <c r="AB2582" s="2" t="s">
        <v>2400</v>
      </c>
      <c r="AC2582" s="2" t="s">
        <v>2400</v>
      </c>
      <c r="AD2582" s="9" t="s">
        <v>1858</v>
      </c>
      <c r="AJ2582" s="2" t="s">
        <v>2400</v>
      </c>
      <c r="AK2582" s="2" t="s">
        <v>2400</v>
      </c>
      <c r="AL2582" s="2" t="s">
        <v>2400</v>
      </c>
      <c r="AO2582" s="2" t="s">
        <v>2400</v>
      </c>
      <c r="AP2582" s="2" t="s">
        <v>2400</v>
      </c>
      <c r="AQ2582" s="2" t="s">
        <v>2400</v>
      </c>
    </row>
    <row r="2583" spans="1:43" x14ac:dyDescent="0.2">
      <c r="A2583" s="2">
        <v>108</v>
      </c>
      <c r="B2583" s="2" t="s">
        <v>3034</v>
      </c>
      <c r="C2583" s="2">
        <v>332</v>
      </c>
      <c r="D2583" s="2" t="s">
        <v>1855</v>
      </c>
      <c r="E2583" s="2" t="s">
        <v>42</v>
      </c>
      <c r="F2583" s="2" t="s">
        <v>3035</v>
      </c>
      <c r="J2583" s="2" t="s">
        <v>30</v>
      </c>
      <c r="K2583" s="2" t="s">
        <v>2219</v>
      </c>
      <c r="L2583" s="2" t="s">
        <v>2405</v>
      </c>
      <c r="M2583" s="2" t="s">
        <v>87</v>
      </c>
      <c r="N2583" s="2">
        <v>2013</v>
      </c>
      <c r="O2583" s="9" t="s">
        <v>3036</v>
      </c>
      <c r="P2583" s="11">
        <v>44.511389000000001</v>
      </c>
      <c r="Q2583" s="2">
        <v>-66.098332999999997</v>
      </c>
      <c r="S2583" s="2">
        <v>36</v>
      </c>
      <c r="T2583" s="2" t="s">
        <v>1850</v>
      </c>
      <c r="U2583" s="2" t="s">
        <v>52</v>
      </c>
      <c r="V2583" s="2" t="s">
        <v>41</v>
      </c>
      <c r="X2583" s="2">
        <v>30</v>
      </c>
      <c r="Y2583" s="2" t="s">
        <v>1847</v>
      </c>
      <c r="Z2583" s="2" t="s">
        <v>2445</v>
      </c>
      <c r="AA2583" s="2" t="s">
        <v>41</v>
      </c>
      <c r="AB2583" s="2" t="s">
        <v>2400</v>
      </c>
      <c r="AC2583" s="2" t="s">
        <v>2400</v>
      </c>
      <c r="AD2583" s="9" t="s">
        <v>1858</v>
      </c>
      <c r="AJ2583" s="2" t="s">
        <v>2400</v>
      </c>
      <c r="AK2583" s="2" t="s">
        <v>2400</v>
      </c>
      <c r="AL2583" s="2" t="s">
        <v>2400</v>
      </c>
      <c r="AO2583" s="2" t="s">
        <v>2400</v>
      </c>
      <c r="AP2583" s="2" t="s">
        <v>2400</v>
      </c>
      <c r="AQ2583" s="2" t="s">
        <v>2400</v>
      </c>
    </row>
    <row r="2584" spans="1:43" x14ac:dyDescent="0.2">
      <c r="A2584" s="2">
        <v>109</v>
      </c>
      <c r="B2584" s="2" t="s">
        <v>3037</v>
      </c>
      <c r="C2584" s="2">
        <v>332</v>
      </c>
      <c r="D2584" s="2" t="s">
        <v>1855</v>
      </c>
      <c r="E2584" s="2" t="s">
        <v>42</v>
      </c>
      <c r="F2584" s="2" t="s">
        <v>3038</v>
      </c>
      <c r="J2584" s="2" t="s">
        <v>30</v>
      </c>
      <c r="K2584" s="2" t="s">
        <v>2219</v>
      </c>
      <c r="L2584" s="2" t="s">
        <v>2405</v>
      </c>
      <c r="M2584" s="2" t="s">
        <v>87</v>
      </c>
      <c r="N2584" s="2">
        <v>2013</v>
      </c>
      <c r="O2584" s="9" t="s">
        <v>3039</v>
      </c>
      <c r="P2584" s="11">
        <v>44.521667000000001</v>
      </c>
      <c r="Q2584" s="2">
        <v>-66.098332999999997</v>
      </c>
      <c r="S2584" s="2">
        <v>36</v>
      </c>
      <c r="T2584" s="2" t="s">
        <v>1850</v>
      </c>
      <c r="U2584" s="2" t="s">
        <v>52</v>
      </c>
      <c r="V2584" s="2" t="s">
        <v>41</v>
      </c>
      <c r="X2584" s="2">
        <v>30</v>
      </c>
      <c r="Y2584" s="2" t="s">
        <v>1847</v>
      </c>
      <c r="Z2584" s="2" t="s">
        <v>2445</v>
      </c>
      <c r="AA2584" s="2" t="s">
        <v>41</v>
      </c>
      <c r="AB2584" s="2" t="s">
        <v>2400</v>
      </c>
      <c r="AC2584" s="2" t="s">
        <v>2400</v>
      </c>
      <c r="AD2584" s="9" t="s">
        <v>1858</v>
      </c>
      <c r="AJ2584" s="2" t="s">
        <v>2400</v>
      </c>
      <c r="AK2584" s="2" t="s">
        <v>2400</v>
      </c>
      <c r="AL2584" s="2" t="s">
        <v>2400</v>
      </c>
      <c r="AO2584" s="2" t="s">
        <v>2400</v>
      </c>
      <c r="AP2584" s="2" t="s">
        <v>2400</v>
      </c>
      <c r="AQ2584" s="2" t="s">
        <v>2400</v>
      </c>
    </row>
    <row r="2585" spans="1:43" x14ac:dyDescent="0.2">
      <c r="A2585" s="2">
        <v>110</v>
      </c>
      <c r="B2585" s="2" t="s">
        <v>3040</v>
      </c>
      <c r="C2585" s="2">
        <v>332</v>
      </c>
      <c r="D2585" s="2" t="s">
        <v>1855</v>
      </c>
      <c r="E2585" s="2" t="s">
        <v>42</v>
      </c>
      <c r="F2585" s="2" t="s">
        <v>3041</v>
      </c>
      <c r="J2585" s="2" t="s">
        <v>30</v>
      </c>
      <c r="K2585" s="2" t="s">
        <v>149</v>
      </c>
      <c r="L2585" s="2" t="s">
        <v>2405</v>
      </c>
      <c r="M2585" s="2" t="s">
        <v>87</v>
      </c>
      <c r="N2585" s="2">
        <v>2013</v>
      </c>
      <c r="O2585" s="9" t="s">
        <v>3039</v>
      </c>
      <c r="P2585" s="11">
        <v>44.526389000000002</v>
      </c>
      <c r="Q2585" s="2">
        <v>-66.091110999999998</v>
      </c>
      <c r="S2585" s="2">
        <v>36</v>
      </c>
      <c r="T2585" s="2" t="s">
        <v>1850</v>
      </c>
      <c r="U2585" s="2" t="s">
        <v>52</v>
      </c>
      <c r="V2585" s="2" t="s">
        <v>41</v>
      </c>
      <c r="X2585" s="2">
        <v>30</v>
      </c>
      <c r="Y2585" s="2" t="s">
        <v>1847</v>
      </c>
      <c r="Z2585" s="2" t="s">
        <v>2445</v>
      </c>
      <c r="AA2585" s="2" t="s">
        <v>41</v>
      </c>
      <c r="AB2585" s="2" t="s">
        <v>2400</v>
      </c>
      <c r="AC2585" s="2" t="s">
        <v>2400</v>
      </c>
      <c r="AD2585" s="9" t="s">
        <v>1858</v>
      </c>
      <c r="AJ2585" s="2" t="s">
        <v>2400</v>
      </c>
      <c r="AK2585" s="2" t="s">
        <v>2400</v>
      </c>
      <c r="AL2585" s="2" t="s">
        <v>2400</v>
      </c>
      <c r="AO2585" s="2" t="s">
        <v>2400</v>
      </c>
      <c r="AP2585" s="2" t="s">
        <v>2400</v>
      </c>
      <c r="AQ2585" s="2" t="s">
        <v>2400</v>
      </c>
    </row>
    <row r="2586" spans="1:43" x14ac:dyDescent="0.2">
      <c r="A2586" s="2">
        <v>111</v>
      </c>
      <c r="B2586" s="2" t="s">
        <v>3042</v>
      </c>
      <c r="C2586" s="2">
        <v>332</v>
      </c>
      <c r="D2586" s="2" t="s">
        <v>1855</v>
      </c>
      <c r="E2586" s="2" t="s">
        <v>42</v>
      </c>
      <c r="F2586" s="2" t="s">
        <v>3043</v>
      </c>
      <c r="J2586" s="2" t="s">
        <v>30</v>
      </c>
      <c r="K2586" s="2" t="s">
        <v>2219</v>
      </c>
      <c r="L2586" s="2" t="s">
        <v>2405</v>
      </c>
      <c r="M2586" s="2" t="s">
        <v>87</v>
      </c>
      <c r="N2586" s="2">
        <v>2013</v>
      </c>
      <c r="O2586" s="9" t="s">
        <v>3036</v>
      </c>
      <c r="P2586" s="11">
        <v>44.513333000000003</v>
      </c>
      <c r="Q2586" s="2">
        <v>-66.105556000000007</v>
      </c>
      <c r="S2586" s="2">
        <v>36</v>
      </c>
      <c r="T2586" s="2" t="s">
        <v>1850</v>
      </c>
      <c r="U2586" s="2" t="s">
        <v>52</v>
      </c>
      <c r="V2586" s="2" t="s">
        <v>41</v>
      </c>
      <c r="X2586" s="2">
        <v>30</v>
      </c>
      <c r="Y2586" s="2" t="s">
        <v>1847</v>
      </c>
      <c r="Z2586" s="2" t="s">
        <v>2445</v>
      </c>
      <c r="AA2586" s="2" t="s">
        <v>41</v>
      </c>
      <c r="AB2586" s="2" t="s">
        <v>2400</v>
      </c>
      <c r="AC2586" s="2" t="s">
        <v>2400</v>
      </c>
      <c r="AD2586" s="9" t="s">
        <v>1858</v>
      </c>
      <c r="AJ2586" s="2" t="s">
        <v>2400</v>
      </c>
      <c r="AK2586" s="2" t="s">
        <v>2400</v>
      </c>
      <c r="AL2586" s="2" t="s">
        <v>2400</v>
      </c>
      <c r="AO2586" s="2" t="s">
        <v>2400</v>
      </c>
      <c r="AP2586" s="2" t="s">
        <v>2400</v>
      </c>
      <c r="AQ2586" s="2" t="s">
        <v>2400</v>
      </c>
    </row>
    <row r="2587" spans="1:43" x14ac:dyDescent="0.2">
      <c r="A2587" s="2">
        <v>112</v>
      </c>
      <c r="B2587" s="2" t="s">
        <v>3044</v>
      </c>
      <c r="C2587" s="2">
        <v>332</v>
      </c>
      <c r="D2587" s="2" t="s">
        <v>1855</v>
      </c>
      <c r="E2587" s="2" t="s">
        <v>42</v>
      </c>
      <c r="F2587" s="2" t="s">
        <v>3045</v>
      </c>
      <c r="J2587" s="2" t="s">
        <v>30</v>
      </c>
      <c r="K2587" s="2" t="s">
        <v>35</v>
      </c>
      <c r="L2587" s="2" t="s">
        <v>2405</v>
      </c>
      <c r="M2587" s="2" t="s">
        <v>87</v>
      </c>
      <c r="N2587" s="2">
        <v>2013</v>
      </c>
      <c r="O2587" s="9" t="s">
        <v>3036</v>
      </c>
      <c r="P2587" s="11">
        <v>44.519444</v>
      </c>
      <c r="Q2587" s="2">
        <v>-66.087500000000006</v>
      </c>
      <c r="S2587" s="2">
        <v>36</v>
      </c>
      <c r="T2587" s="2" t="s">
        <v>1850</v>
      </c>
      <c r="U2587" s="2" t="s">
        <v>52</v>
      </c>
      <c r="V2587" s="2" t="s">
        <v>41</v>
      </c>
      <c r="X2587" s="2">
        <v>30</v>
      </c>
      <c r="Y2587" s="2" t="s">
        <v>1847</v>
      </c>
      <c r="Z2587" s="2" t="s">
        <v>2445</v>
      </c>
      <c r="AA2587" s="2" t="s">
        <v>41</v>
      </c>
      <c r="AB2587" s="2" t="s">
        <v>2400</v>
      </c>
      <c r="AC2587" s="2" t="s">
        <v>2400</v>
      </c>
      <c r="AD2587" s="9" t="s">
        <v>1858</v>
      </c>
      <c r="AJ2587" s="2" t="s">
        <v>2400</v>
      </c>
      <c r="AK2587" s="2" t="s">
        <v>2400</v>
      </c>
      <c r="AL2587" s="2" t="s">
        <v>2400</v>
      </c>
      <c r="AO2587" s="2" t="s">
        <v>2400</v>
      </c>
      <c r="AP2587" s="2" t="s">
        <v>2400</v>
      </c>
      <c r="AQ2587" s="2" t="s">
        <v>2400</v>
      </c>
    </row>
    <row r="2588" spans="1:43" x14ac:dyDescent="0.2">
      <c r="A2588" s="2">
        <v>113</v>
      </c>
      <c r="B2588" s="2" t="s">
        <v>3046</v>
      </c>
      <c r="C2588" s="2">
        <v>332</v>
      </c>
      <c r="D2588" s="2" t="s">
        <v>1855</v>
      </c>
      <c r="E2588" s="2" t="s">
        <v>42</v>
      </c>
      <c r="F2588" s="2" t="s">
        <v>3047</v>
      </c>
      <c r="J2588" s="2" t="s">
        <v>30</v>
      </c>
      <c r="K2588" s="2" t="s">
        <v>35</v>
      </c>
      <c r="L2588" s="2" t="s">
        <v>2405</v>
      </c>
      <c r="M2588" s="2" t="s">
        <v>87</v>
      </c>
      <c r="N2588" s="2">
        <v>2014</v>
      </c>
      <c r="O2588" s="9" t="s">
        <v>3048</v>
      </c>
      <c r="P2588" s="11">
        <v>44.515833000000001</v>
      </c>
      <c r="Q2588" s="2">
        <v>-66.121110999999999</v>
      </c>
      <c r="S2588" s="2">
        <v>28</v>
      </c>
      <c r="T2588" s="2" t="s">
        <v>1850</v>
      </c>
      <c r="U2588" s="2" t="s">
        <v>52</v>
      </c>
      <c r="V2588" s="2" t="s">
        <v>41</v>
      </c>
      <c r="X2588" s="2">
        <v>25</v>
      </c>
      <c r="Y2588" s="2" t="s">
        <v>1847</v>
      </c>
      <c r="Z2588" s="2" t="s">
        <v>2445</v>
      </c>
      <c r="AA2588" s="2" t="s">
        <v>41</v>
      </c>
      <c r="AB2588" s="2" t="s">
        <v>2400</v>
      </c>
      <c r="AC2588" s="2" t="s">
        <v>2400</v>
      </c>
      <c r="AD2588" s="9" t="s">
        <v>1858</v>
      </c>
      <c r="AJ2588" s="2" t="s">
        <v>2400</v>
      </c>
      <c r="AK2588" s="2" t="s">
        <v>2400</v>
      </c>
      <c r="AL2588" s="2" t="s">
        <v>2400</v>
      </c>
      <c r="AO2588" s="2" t="s">
        <v>2400</v>
      </c>
      <c r="AP2588" s="2" t="s">
        <v>2400</v>
      </c>
      <c r="AQ2588" s="2" t="s">
        <v>2400</v>
      </c>
    </row>
    <row r="2589" spans="1:43" x14ac:dyDescent="0.2">
      <c r="A2589" s="2">
        <v>114</v>
      </c>
      <c r="B2589" s="2" t="s">
        <v>3049</v>
      </c>
      <c r="C2589" s="2">
        <v>332</v>
      </c>
      <c r="D2589" s="2" t="s">
        <v>1855</v>
      </c>
      <c r="E2589" s="2" t="s">
        <v>42</v>
      </c>
      <c r="F2589" s="2" t="s">
        <v>3050</v>
      </c>
      <c r="J2589" s="2" t="s">
        <v>30</v>
      </c>
      <c r="K2589" s="2" t="s">
        <v>149</v>
      </c>
      <c r="L2589" s="2" t="s">
        <v>2410</v>
      </c>
      <c r="M2589" s="2" t="s">
        <v>87</v>
      </c>
      <c r="N2589" s="2">
        <v>2012</v>
      </c>
      <c r="O2589" s="9" t="s">
        <v>3051</v>
      </c>
      <c r="P2589" s="11">
        <v>44.810277999999997</v>
      </c>
      <c r="Q2589" s="2">
        <v>-65.649167000000006</v>
      </c>
      <c r="S2589" s="2">
        <v>3.5</v>
      </c>
      <c r="T2589" s="2" t="s">
        <v>1851</v>
      </c>
      <c r="U2589" s="2" t="s">
        <v>52</v>
      </c>
      <c r="V2589" s="2" t="s">
        <v>41</v>
      </c>
      <c r="X2589" s="2">
        <v>60</v>
      </c>
      <c r="Y2589" s="2" t="s">
        <v>1847</v>
      </c>
      <c r="Z2589" s="2" t="s">
        <v>2445</v>
      </c>
      <c r="AA2589" s="2" t="s">
        <v>41</v>
      </c>
      <c r="AB2589" s="2" t="s">
        <v>2400</v>
      </c>
      <c r="AC2589" s="2" t="s">
        <v>2400</v>
      </c>
      <c r="AD2589" s="9" t="s">
        <v>1858</v>
      </c>
      <c r="AJ2589" s="2" t="s">
        <v>2400</v>
      </c>
      <c r="AK2589" s="2" t="s">
        <v>2400</v>
      </c>
      <c r="AL2589" s="2" t="s">
        <v>2400</v>
      </c>
      <c r="AO2589" s="2" t="s">
        <v>2400</v>
      </c>
      <c r="AP2589" s="2" t="s">
        <v>2400</v>
      </c>
      <c r="AQ2589" s="2" t="s">
        <v>2400</v>
      </c>
    </row>
    <row r="2590" spans="1:43" x14ac:dyDescent="0.2">
      <c r="A2590" s="2">
        <v>115</v>
      </c>
      <c r="B2590" s="2" t="s">
        <v>3052</v>
      </c>
      <c r="C2590" s="2">
        <v>332</v>
      </c>
      <c r="D2590" s="2" t="s">
        <v>1855</v>
      </c>
      <c r="E2590" s="2" t="s">
        <v>42</v>
      </c>
      <c r="F2590" s="2" t="s">
        <v>3053</v>
      </c>
      <c r="J2590" s="2" t="s">
        <v>30</v>
      </c>
      <c r="K2590" s="2" t="s">
        <v>35</v>
      </c>
      <c r="L2590" s="2" t="s">
        <v>2405</v>
      </c>
      <c r="M2590" s="2" t="s">
        <v>87</v>
      </c>
      <c r="N2590" s="2">
        <v>2013</v>
      </c>
      <c r="O2590" s="9" t="s">
        <v>3054</v>
      </c>
      <c r="P2590" s="11">
        <v>44.826667</v>
      </c>
      <c r="Q2590" s="2">
        <v>-65.613056</v>
      </c>
      <c r="S2590" s="2">
        <v>40</v>
      </c>
      <c r="T2590" s="2" t="s">
        <v>1850</v>
      </c>
      <c r="U2590" s="2" t="s">
        <v>52</v>
      </c>
      <c r="V2590" s="2" t="s">
        <v>41</v>
      </c>
      <c r="X2590" s="2">
        <v>35</v>
      </c>
      <c r="Y2590" s="2" t="s">
        <v>1847</v>
      </c>
      <c r="Z2590" s="2" t="s">
        <v>2445</v>
      </c>
      <c r="AA2590" s="2" t="s">
        <v>41</v>
      </c>
      <c r="AB2590" s="2" t="s">
        <v>2400</v>
      </c>
      <c r="AC2590" s="2" t="s">
        <v>2400</v>
      </c>
      <c r="AD2590" s="9" t="s">
        <v>1858</v>
      </c>
      <c r="AJ2590" s="2" t="s">
        <v>2400</v>
      </c>
      <c r="AK2590" s="2" t="s">
        <v>2400</v>
      </c>
      <c r="AL2590" s="2" t="s">
        <v>2400</v>
      </c>
      <c r="AO2590" s="2" t="s">
        <v>2400</v>
      </c>
      <c r="AP2590" s="2" t="s">
        <v>2400</v>
      </c>
      <c r="AQ2590" s="2" t="s">
        <v>2400</v>
      </c>
    </row>
    <row r="2591" spans="1:43" x14ac:dyDescent="0.2">
      <c r="A2591" s="2">
        <v>116</v>
      </c>
      <c r="B2591" s="2" t="s">
        <v>3055</v>
      </c>
      <c r="C2591" s="2">
        <v>332</v>
      </c>
      <c r="D2591" s="2" t="s">
        <v>1855</v>
      </c>
      <c r="E2591" s="2" t="s">
        <v>42</v>
      </c>
      <c r="F2591" s="2" t="s">
        <v>3056</v>
      </c>
      <c r="J2591" s="2" t="s">
        <v>30</v>
      </c>
      <c r="K2591" s="2" t="s">
        <v>35</v>
      </c>
      <c r="L2591" s="2" t="s">
        <v>2442</v>
      </c>
      <c r="M2591" s="2" t="s">
        <v>87</v>
      </c>
      <c r="N2591" s="2">
        <v>2017</v>
      </c>
      <c r="O2591" s="9" t="s">
        <v>3057</v>
      </c>
      <c r="P2591" s="11">
        <v>50.554167</v>
      </c>
      <c r="Q2591" s="2">
        <v>-1.2275</v>
      </c>
      <c r="S2591" s="2">
        <v>106.64</v>
      </c>
      <c r="T2591" s="2" t="s">
        <v>1846</v>
      </c>
      <c r="U2591" s="2" t="s">
        <v>40</v>
      </c>
      <c r="V2591" s="2" t="s">
        <v>41</v>
      </c>
      <c r="X2591" s="2">
        <v>35</v>
      </c>
      <c r="Y2591" s="2" t="s">
        <v>1847</v>
      </c>
      <c r="Z2591" s="2" t="s">
        <v>2445</v>
      </c>
      <c r="AA2591" s="2" t="s">
        <v>41</v>
      </c>
      <c r="AB2591" s="2" t="s">
        <v>2400</v>
      </c>
      <c r="AC2591" s="2" t="s">
        <v>2400</v>
      </c>
      <c r="AD2591" s="9" t="s">
        <v>1858</v>
      </c>
      <c r="AJ2591" s="2" t="s">
        <v>2400</v>
      </c>
      <c r="AK2591" s="2" t="s">
        <v>2400</v>
      </c>
      <c r="AL2591" s="2" t="s">
        <v>2400</v>
      </c>
      <c r="AO2591" s="2" t="s">
        <v>2400</v>
      </c>
      <c r="AP2591" s="2" t="s">
        <v>2400</v>
      </c>
      <c r="AQ2591" s="2" t="s">
        <v>2400</v>
      </c>
    </row>
    <row r="2592" spans="1:43" x14ac:dyDescent="0.2">
      <c r="A2592" s="2">
        <v>117</v>
      </c>
      <c r="B2592" s="2" t="s">
        <v>3058</v>
      </c>
      <c r="C2592" s="2">
        <v>332</v>
      </c>
      <c r="D2592" s="2" t="s">
        <v>1855</v>
      </c>
      <c r="E2592" s="2" t="s">
        <v>42</v>
      </c>
      <c r="F2592" s="2" t="s">
        <v>3059</v>
      </c>
      <c r="J2592" s="2" t="s">
        <v>30</v>
      </c>
      <c r="K2592" s="2" t="s">
        <v>149</v>
      </c>
      <c r="L2592" s="2" t="s">
        <v>2442</v>
      </c>
      <c r="M2592" s="2" t="s">
        <v>87</v>
      </c>
      <c r="N2592" s="2">
        <v>2013</v>
      </c>
      <c r="O2592" s="9" t="s">
        <v>3021</v>
      </c>
      <c r="P2592" s="11">
        <v>50.583333000000003</v>
      </c>
      <c r="Q2592" s="2">
        <v>-1.25</v>
      </c>
      <c r="S2592" s="2">
        <v>144.63</v>
      </c>
      <c r="T2592" s="2" t="s">
        <v>1846</v>
      </c>
      <c r="U2592" s="2" t="s">
        <v>40</v>
      </c>
      <c r="V2592" s="2" t="s">
        <v>41</v>
      </c>
      <c r="X2592" s="2">
        <v>80</v>
      </c>
      <c r="Y2592" s="2" t="s">
        <v>1847</v>
      </c>
      <c r="Z2592" s="2" t="s">
        <v>2445</v>
      </c>
      <c r="AA2592" s="2" t="s">
        <v>41</v>
      </c>
      <c r="AB2592" s="2" t="s">
        <v>2400</v>
      </c>
      <c r="AC2592" s="2" t="s">
        <v>2400</v>
      </c>
      <c r="AD2592" s="9" t="s">
        <v>1858</v>
      </c>
      <c r="AJ2592" s="2" t="s">
        <v>2400</v>
      </c>
      <c r="AK2592" s="2" t="s">
        <v>2400</v>
      </c>
      <c r="AL2592" s="2" t="s">
        <v>2400</v>
      </c>
      <c r="AO2592" s="2" t="s">
        <v>2400</v>
      </c>
      <c r="AP2592" s="2" t="s">
        <v>2400</v>
      </c>
      <c r="AQ2592" s="2" t="s">
        <v>2400</v>
      </c>
    </row>
    <row r="2593" spans="1:43" x14ac:dyDescent="0.2">
      <c r="A2593" s="2">
        <v>118</v>
      </c>
      <c r="B2593" s="2" t="s">
        <v>3060</v>
      </c>
      <c r="C2593" s="2">
        <v>332</v>
      </c>
      <c r="D2593" s="2" t="s">
        <v>1855</v>
      </c>
      <c r="E2593" s="2" t="s">
        <v>42</v>
      </c>
      <c r="F2593" s="2" t="s">
        <v>3061</v>
      </c>
      <c r="J2593" s="2" t="s">
        <v>30</v>
      </c>
      <c r="K2593" s="2" t="s">
        <v>2219</v>
      </c>
      <c r="L2593" s="2" t="s">
        <v>2405</v>
      </c>
      <c r="M2593" s="2" t="s">
        <v>87</v>
      </c>
      <c r="N2593" s="2">
        <v>2016</v>
      </c>
      <c r="O2593" s="9" t="s">
        <v>3062</v>
      </c>
      <c r="P2593" s="11">
        <v>40.85</v>
      </c>
      <c r="Q2593" s="2">
        <v>-72.224999999999994</v>
      </c>
      <c r="S2593" s="2">
        <v>5</v>
      </c>
      <c r="T2593" s="2" t="s">
        <v>1851</v>
      </c>
      <c r="U2593" s="2" t="s">
        <v>52</v>
      </c>
      <c r="V2593" s="2" t="s">
        <v>41</v>
      </c>
      <c r="Y2593" s="2" t="s">
        <v>2400</v>
      </c>
      <c r="Z2593" s="2" t="s">
        <v>2400</v>
      </c>
      <c r="AA2593" s="2" t="s">
        <v>2400</v>
      </c>
      <c r="AB2593" s="2" t="s">
        <v>2400</v>
      </c>
      <c r="AC2593" s="2" t="s">
        <v>2400</v>
      </c>
      <c r="AD2593" s="9" t="s">
        <v>1858</v>
      </c>
      <c r="AJ2593" s="2" t="s">
        <v>2400</v>
      </c>
      <c r="AK2593" s="2" t="s">
        <v>2400</v>
      </c>
      <c r="AL2593" s="2" t="s">
        <v>2400</v>
      </c>
      <c r="AO2593" s="2" t="s">
        <v>2400</v>
      </c>
      <c r="AP2593" s="2" t="s">
        <v>2400</v>
      </c>
      <c r="AQ2593" s="2" t="s">
        <v>2400</v>
      </c>
    </row>
    <row r="2594" spans="1:43" x14ac:dyDescent="0.2">
      <c r="A2594" s="2">
        <v>119</v>
      </c>
      <c r="B2594" s="2" t="s">
        <v>3063</v>
      </c>
      <c r="C2594" s="2">
        <v>332</v>
      </c>
      <c r="D2594" s="2" t="s">
        <v>1855</v>
      </c>
      <c r="E2594" s="2" t="s">
        <v>42</v>
      </c>
      <c r="F2594" s="2" t="s">
        <v>3064</v>
      </c>
      <c r="J2594" s="2" t="s">
        <v>30</v>
      </c>
      <c r="K2594" s="2" t="s">
        <v>2219</v>
      </c>
      <c r="L2594" s="2" t="s">
        <v>2410</v>
      </c>
      <c r="M2594" s="2" t="s">
        <v>87</v>
      </c>
      <c r="N2594" s="2">
        <v>2017</v>
      </c>
      <c r="O2594" s="9" t="s">
        <v>2746</v>
      </c>
      <c r="P2594" s="11">
        <v>44.39</v>
      </c>
      <c r="Q2594" s="2">
        <v>-63.436943999999997</v>
      </c>
      <c r="S2594" s="2">
        <v>34</v>
      </c>
      <c r="T2594" s="2" t="s">
        <v>1850</v>
      </c>
      <c r="U2594" s="2" t="s">
        <v>40</v>
      </c>
      <c r="V2594" s="2" t="s">
        <v>149</v>
      </c>
      <c r="Y2594" s="2" t="s">
        <v>2400</v>
      </c>
      <c r="Z2594" s="2" t="s">
        <v>2400</v>
      </c>
      <c r="AA2594" s="2" t="s">
        <v>2400</v>
      </c>
      <c r="AB2594" s="2" t="s">
        <v>2400</v>
      </c>
      <c r="AC2594" s="2" t="s">
        <v>2400</v>
      </c>
      <c r="AD2594" s="9" t="s">
        <v>1858</v>
      </c>
      <c r="AJ2594" s="2" t="s">
        <v>2400</v>
      </c>
      <c r="AK2594" s="2" t="s">
        <v>2400</v>
      </c>
      <c r="AL2594" s="2" t="s">
        <v>2400</v>
      </c>
      <c r="AO2594" s="2" t="s">
        <v>2400</v>
      </c>
      <c r="AP2594" s="2" t="s">
        <v>2400</v>
      </c>
      <c r="AQ2594" s="2" t="s">
        <v>2400</v>
      </c>
    </row>
    <row r="2595" spans="1:43" x14ac:dyDescent="0.2">
      <c r="A2595" s="2">
        <v>120</v>
      </c>
      <c r="B2595" s="2" t="s">
        <v>3065</v>
      </c>
      <c r="C2595" s="2">
        <v>332</v>
      </c>
      <c r="D2595" s="2" t="s">
        <v>1855</v>
      </c>
      <c r="E2595" s="2" t="s">
        <v>42</v>
      </c>
      <c r="F2595" s="2" t="s">
        <v>3066</v>
      </c>
      <c r="J2595" s="2" t="s">
        <v>30</v>
      </c>
      <c r="K2595" s="2" t="s">
        <v>2219</v>
      </c>
      <c r="L2595" s="2" t="s">
        <v>2405</v>
      </c>
      <c r="M2595" s="2" t="s">
        <v>87</v>
      </c>
      <c r="N2595" s="2">
        <v>2013</v>
      </c>
      <c r="O2595" s="9" t="s">
        <v>3067</v>
      </c>
      <c r="P2595" s="11">
        <v>40.831944</v>
      </c>
      <c r="Q2595" s="2">
        <v>-71.577222000000006</v>
      </c>
      <c r="S2595" s="2">
        <v>6.5</v>
      </c>
      <c r="T2595" s="2" t="s">
        <v>1851</v>
      </c>
      <c r="U2595" s="2" t="s">
        <v>52</v>
      </c>
      <c r="V2595" s="2" t="s">
        <v>41</v>
      </c>
      <c r="X2595" s="2">
        <v>150</v>
      </c>
      <c r="Y2595" s="2" t="s">
        <v>1847</v>
      </c>
      <c r="Z2595" s="2" t="s">
        <v>2445</v>
      </c>
      <c r="AA2595" s="2" t="s">
        <v>41</v>
      </c>
      <c r="AB2595" s="2" t="s">
        <v>2400</v>
      </c>
      <c r="AC2595" s="2" t="s">
        <v>2400</v>
      </c>
      <c r="AD2595" s="9" t="s">
        <v>1858</v>
      </c>
      <c r="AJ2595" s="2" t="s">
        <v>2400</v>
      </c>
      <c r="AK2595" s="2" t="s">
        <v>2400</v>
      </c>
      <c r="AL2595" s="2" t="s">
        <v>2400</v>
      </c>
      <c r="AO2595" s="2" t="s">
        <v>2400</v>
      </c>
      <c r="AP2595" s="2" t="s">
        <v>2400</v>
      </c>
      <c r="AQ2595" s="2" t="s">
        <v>2400</v>
      </c>
    </row>
    <row r="2596" spans="1:43" x14ac:dyDescent="0.2">
      <c r="A2596" s="2">
        <v>121</v>
      </c>
      <c r="B2596" s="2" t="s">
        <v>3068</v>
      </c>
      <c r="C2596" s="2">
        <v>332</v>
      </c>
      <c r="D2596" s="2" t="s">
        <v>1855</v>
      </c>
      <c r="E2596" s="2" t="s">
        <v>42</v>
      </c>
      <c r="F2596" s="2" t="s">
        <v>3069</v>
      </c>
      <c r="J2596" s="2" t="s">
        <v>30</v>
      </c>
      <c r="K2596" s="2" t="s">
        <v>2219</v>
      </c>
      <c r="L2596" s="2" t="s">
        <v>3071</v>
      </c>
      <c r="M2596" s="2" t="s">
        <v>38</v>
      </c>
      <c r="N2596" s="2">
        <v>2012</v>
      </c>
      <c r="O2596" s="9" t="s">
        <v>3070</v>
      </c>
      <c r="P2596" s="11">
        <v>43.3</v>
      </c>
      <c r="Q2596" s="2">
        <v>-9.6333330000000004</v>
      </c>
      <c r="S2596" s="2">
        <v>84</v>
      </c>
      <c r="T2596" s="2" t="s">
        <v>1846</v>
      </c>
      <c r="U2596" s="2" t="s">
        <v>40</v>
      </c>
      <c r="V2596" s="2" t="s">
        <v>149</v>
      </c>
      <c r="Y2596" s="2" t="s">
        <v>2400</v>
      </c>
      <c r="Z2596" s="2" t="s">
        <v>2400</v>
      </c>
      <c r="AA2596" s="2" t="s">
        <v>2400</v>
      </c>
      <c r="AB2596" s="2" t="s">
        <v>2400</v>
      </c>
      <c r="AC2596" s="2" t="s">
        <v>2400</v>
      </c>
      <c r="AD2596" s="9" t="s">
        <v>1858</v>
      </c>
      <c r="AJ2596" s="2" t="s">
        <v>2400</v>
      </c>
      <c r="AK2596" s="2" t="s">
        <v>2400</v>
      </c>
      <c r="AL2596" s="2" t="s">
        <v>2400</v>
      </c>
      <c r="AO2596" s="2" t="s">
        <v>2400</v>
      </c>
      <c r="AP2596" s="2" t="s">
        <v>2400</v>
      </c>
      <c r="AQ2596" s="2" t="s">
        <v>2400</v>
      </c>
    </row>
    <row r="2597" spans="1:43" x14ac:dyDescent="0.2">
      <c r="A2597" s="2">
        <v>122</v>
      </c>
      <c r="B2597" s="2" t="s">
        <v>3072</v>
      </c>
      <c r="C2597" s="2">
        <v>332</v>
      </c>
      <c r="D2597" s="2" t="s">
        <v>1855</v>
      </c>
      <c r="E2597" s="2" t="s">
        <v>42</v>
      </c>
      <c r="F2597" s="2" t="s">
        <v>3073</v>
      </c>
      <c r="J2597" s="2" t="s">
        <v>30</v>
      </c>
      <c r="K2597" s="2" t="s">
        <v>2219</v>
      </c>
      <c r="L2597" s="2" t="s">
        <v>2405</v>
      </c>
      <c r="M2597" s="2" t="s">
        <v>87</v>
      </c>
      <c r="N2597" s="2">
        <v>2012</v>
      </c>
      <c r="O2597" s="9" t="s">
        <v>3074</v>
      </c>
      <c r="P2597" s="11">
        <v>43.685555999999998</v>
      </c>
      <c r="Q2597" s="2">
        <v>-69.373610999999997</v>
      </c>
      <c r="S2597" s="2">
        <v>36</v>
      </c>
      <c r="T2597" s="2" t="s">
        <v>1850</v>
      </c>
      <c r="U2597" s="2" t="s">
        <v>40</v>
      </c>
      <c r="V2597" s="2" t="s">
        <v>149</v>
      </c>
      <c r="Y2597" s="2" t="s">
        <v>2400</v>
      </c>
      <c r="Z2597" s="2" t="s">
        <v>2400</v>
      </c>
      <c r="AA2597" s="2" t="s">
        <v>2400</v>
      </c>
      <c r="AB2597" s="2" t="s">
        <v>2400</v>
      </c>
      <c r="AC2597" s="2" t="s">
        <v>2400</v>
      </c>
      <c r="AD2597" s="9" t="s">
        <v>1858</v>
      </c>
      <c r="AJ2597" s="2" t="s">
        <v>2400</v>
      </c>
      <c r="AK2597" s="2" t="s">
        <v>2400</v>
      </c>
      <c r="AL2597" s="2" t="s">
        <v>2400</v>
      </c>
      <c r="AO2597" s="2" t="s">
        <v>2400</v>
      </c>
      <c r="AP2597" s="2" t="s">
        <v>2400</v>
      </c>
      <c r="AQ2597" s="2" t="s">
        <v>2400</v>
      </c>
    </row>
    <row r="2598" spans="1:43" x14ac:dyDescent="0.2">
      <c r="A2598" s="2">
        <v>123</v>
      </c>
      <c r="B2598" s="2" t="s">
        <v>3075</v>
      </c>
      <c r="C2598" s="2">
        <v>332</v>
      </c>
      <c r="D2598" s="2" t="s">
        <v>1855</v>
      </c>
      <c r="E2598" s="2" t="s">
        <v>42</v>
      </c>
      <c r="F2598" s="2" t="s">
        <v>3076</v>
      </c>
      <c r="J2598" s="2" t="s">
        <v>30</v>
      </c>
      <c r="K2598" s="2" t="s">
        <v>2219</v>
      </c>
      <c r="L2598" s="2" t="s">
        <v>2405</v>
      </c>
      <c r="M2598" s="2" t="s">
        <v>87</v>
      </c>
      <c r="N2598" s="2">
        <v>2012</v>
      </c>
      <c r="O2598" s="9" t="s">
        <v>3077</v>
      </c>
      <c r="P2598" s="11">
        <v>44.763333000000003</v>
      </c>
      <c r="Q2598" s="2">
        <v>-65.734722000000005</v>
      </c>
      <c r="S2598" s="2">
        <v>52</v>
      </c>
      <c r="T2598" s="2" t="s">
        <v>1850</v>
      </c>
      <c r="U2598" s="2" t="s">
        <v>52</v>
      </c>
      <c r="V2598" s="2" t="s">
        <v>41</v>
      </c>
      <c r="X2598" s="2">
        <v>70</v>
      </c>
      <c r="Y2598" s="2" t="s">
        <v>1847</v>
      </c>
      <c r="Z2598" s="2" t="s">
        <v>2445</v>
      </c>
      <c r="AA2598" s="2" t="s">
        <v>41</v>
      </c>
      <c r="AB2598" s="2" t="s">
        <v>2400</v>
      </c>
      <c r="AC2598" s="2" t="s">
        <v>2400</v>
      </c>
      <c r="AD2598" s="9" t="s">
        <v>1858</v>
      </c>
      <c r="AJ2598" s="2" t="s">
        <v>2400</v>
      </c>
      <c r="AK2598" s="2" t="s">
        <v>2400</v>
      </c>
      <c r="AL2598" s="2" t="s">
        <v>2400</v>
      </c>
      <c r="AO2598" s="2" t="s">
        <v>2400</v>
      </c>
      <c r="AP2598" s="2" t="s">
        <v>2400</v>
      </c>
      <c r="AQ2598" s="2" t="s">
        <v>2400</v>
      </c>
    </row>
    <row r="2599" spans="1:43" x14ac:dyDescent="0.2">
      <c r="A2599" s="2">
        <v>124</v>
      </c>
      <c r="B2599" s="2" t="s">
        <v>3078</v>
      </c>
      <c r="C2599" s="2">
        <v>332</v>
      </c>
      <c r="D2599" s="2" t="s">
        <v>1855</v>
      </c>
      <c r="E2599" s="2" t="s">
        <v>42</v>
      </c>
      <c r="F2599" s="2" t="s">
        <v>3079</v>
      </c>
      <c r="J2599" s="2" t="s">
        <v>30</v>
      </c>
      <c r="K2599" s="2" t="s">
        <v>149</v>
      </c>
      <c r="L2599" s="2" t="s">
        <v>2405</v>
      </c>
      <c r="M2599" s="2" t="s">
        <v>87</v>
      </c>
      <c r="N2599" s="2">
        <v>2012</v>
      </c>
      <c r="O2599" s="9" t="s">
        <v>3080</v>
      </c>
      <c r="P2599" s="11">
        <v>43.458888999999999</v>
      </c>
      <c r="Q2599" s="2">
        <v>-70.083611000000005</v>
      </c>
      <c r="S2599" s="2">
        <v>38</v>
      </c>
      <c r="T2599" s="2" t="s">
        <v>1850</v>
      </c>
      <c r="U2599" s="2" t="s">
        <v>52</v>
      </c>
      <c r="V2599" s="2" t="s">
        <v>41</v>
      </c>
      <c r="X2599" s="2">
        <v>40</v>
      </c>
      <c r="Y2599" s="2" t="s">
        <v>1847</v>
      </c>
      <c r="Z2599" s="2" t="s">
        <v>2445</v>
      </c>
      <c r="AA2599" s="2" t="s">
        <v>41</v>
      </c>
      <c r="AB2599" s="2" t="s">
        <v>2400</v>
      </c>
      <c r="AC2599" s="2" t="s">
        <v>2400</v>
      </c>
      <c r="AD2599" s="9" t="s">
        <v>1858</v>
      </c>
      <c r="AJ2599" s="2" t="s">
        <v>2400</v>
      </c>
      <c r="AK2599" s="2" t="s">
        <v>2400</v>
      </c>
      <c r="AL2599" s="2" t="s">
        <v>2400</v>
      </c>
      <c r="AO2599" s="2" t="s">
        <v>2400</v>
      </c>
      <c r="AP2599" s="2" t="s">
        <v>2400</v>
      </c>
      <c r="AQ2599" s="2" t="s">
        <v>2400</v>
      </c>
    </row>
    <row r="2600" spans="1:43" x14ac:dyDescent="0.2">
      <c r="A2600" s="2">
        <v>125</v>
      </c>
      <c r="B2600" s="2" t="s">
        <v>3082</v>
      </c>
      <c r="C2600" s="2">
        <v>332</v>
      </c>
      <c r="D2600" s="2" t="s">
        <v>1855</v>
      </c>
      <c r="E2600" s="2" t="s">
        <v>42</v>
      </c>
      <c r="F2600" s="2" t="s">
        <v>3083</v>
      </c>
      <c r="J2600" s="2" t="s">
        <v>30</v>
      </c>
      <c r="K2600" s="2" t="s">
        <v>35</v>
      </c>
      <c r="L2600" s="2" t="s">
        <v>2405</v>
      </c>
      <c r="M2600" s="2" t="s">
        <v>38</v>
      </c>
      <c r="N2600" s="2">
        <v>2003</v>
      </c>
      <c r="O2600" s="9" t="s">
        <v>3081</v>
      </c>
      <c r="P2600" s="11">
        <v>46.5</v>
      </c>
      <c r="Q2600" s="2">
        <v>-41.016666999999998</v>
      </c>
      <c r="S2600" s="2">
        <v>90</v>
      </c>
      <c r="T2600" s="2" t="s">
        <v>1846</v>
      </c>
      <c r="U2600" s="2" t="s">
        <v>40</v>
      </c>
      <c r="V2600" s="2" t="s">
        <v>41</v>
      </c>
      <c r="X2600" s="2">
        <v>20</v>
      </c>
      <c r="Y2600" s="2" t="s">
        <v>1847</v>
      </c>
      <c r="Z2600" s="2" t="s">
        <v>2445</v>
      </c>
      <c r="AA2600" s="2" t="s">
        <v>41</v>
      </c>
      <c r="AB2600" s="2" t="s">
        <v>2400</v>
      </c>
      <c r="AC2600" s="2" t="s">
        <v>2400</v>
      </c>
      <c r="AD2600" s="9" t="s">
        <v>1858</v>
      </c>
      <c r="AJ2600" s="2" t="s">
        <v>2400</v>
      </c>
      <c r="AK2600" s="2" t="s">
        <v>2400</v>
      </c>
      <c r="AL2600" s="2" t="s">
        <v>2400</v>
      </c>
      <c r="AO2600" s="2" t="s">
        <v>2400</v>
      </c>
      <c r="AP2600" s="2" t="s">
        <v>2400</v>
      </c>
      <c r="AQ2600" s="2" t="s">
        <v>2400</v>
      </c>
    </row>
    <row r="2601" spans="1:43" x14ac:dyDescent="0.2">
      <c r="A2601" s="2">
        <v>126</v>
      </c>
      <c r="B2601" s="2" t="s">
        <v>3084</v>
      </c>
      <c r="C2601" s="2">
        <v>332</v>
      </c>
      <c r="D2601" s="2" t="s">
        <v>1855</v>
      </c>
      <c r="E2601" s="2" t="s">
        <v>42</v>
      </c>
      <c r="F2601" s="2" t="s">
        <v>3085</v>
      </c>
      <c r="J2601" s="2" t="s">
        <v>30</v>
      </c>
      <c r="K2601" s="2" t="s">
        <v>149</v>
      </c>
      <c r="L2601" s="2" t="s">
        <v>2405</v>
      </c>
      <c r="M2601" s="2" t="s">
        <v>38</v>
      </c>
      <c r="N2601" s="2">
        <v>2012</v>
      </c>
      <c r="O2601" s="9" t="s">
        <v>3086</v>
      </c>
      <c r="P2601" s="11">
        <v>46.5</v>
      </c>
      <c r="Q2601" s="2">
        <v>-44.833333000000003</v>
      </c>
      <c r="S2601" s="2">
        <v>36</v>
      </c>
      <c r="T2601" s="2" t="s">
        <v>1850</v>
      </c>
      <c r="U2601" s="2" t="s">
        <v>52</v>
      </c>
      <c r="V2601" s="2" t="s">
        <v>41</v>
      </c>
      <c r="X2601" s="2">
        <v>30</v>
      </c>
      <c r="Y2601" s="2" t="s">
        <v>1847</v>
      </c>
      <c r="Z2601" s="2" t="s">
        <v>2445</v>
      </c>
      <c r="AA2601" s="2" t="s">
        <v>41</v>
      </c>
      <c r="AB2601" s="2" t="s">
        <v>2400</v>
      </c>
      <c r="AC2601" s="2" t="s">
        <v>2400</v>
      </c>
      <c r="AD2601" s="9" t="s">
        <v>1858</v>
      </c>
      <c r="AJ2601" s="2" t="s">
        <v>2400</v>
      </c>
      <c r="AK2601" s="2" t="s">
        <v>2400</v>
      </c>
      <c r="AL2601" s="2" t="s">
        <v>2400</v>
      </c>
      <c r="AO2601" s="2" t="s">
        <v>2400</v>
      </c>
      <c r="AP2601" s="2" t="s">
        <v>2400</v>
      </c>
      <c r="AQ2601" s="2" t="s">
        <v>2400</v>
      </c>
    </row>
    <row r="2602" spans="1:43" x14ac:dyDescent="0.2">
      <c r="A2602" s="2">
        <v>127</v>
      </c>
      <c r="B2602" s="2" t="s">
        <v>3087</v>
      </c>
      <c r="C2602" s="2">
        <v>332</v>
      </c>
      <c r="D2602" s="2" t="s">
        <v>1855</v>
      </c>
      <c r="E2602" s="2" t="s">
        <v>42</v>
      </c>
      <c r="F2602" s="2" t="s">
        <v>3088</v>
      </c>
      <c r="J2602" s="2" t="s">
        <v>30</v>
      </c>
      <c r="K2602" s="2" t="s">
        <v>2219</v>
      </c>
      <c r="L2602" s="2" t="s">
        <v>2405</v>
      </c>
      <c r="M2602" s="2" t="s">
        <v>38</v>
      </c>
      <c r="N2602" s="2">
        <v>2011</v>
      </c>
      <c r="O2602" s="9" t="s">
        <v>3089</v>
      </c>
      <c r="P2602" s="11">
        <v>43.756667</v>
      </c>
      <c r="Q2602" s="2">
        <v>-48.646667000000001</v>
      </c>
      <c r="S2602" s="2">
        <v>95</v>
      </c>
      <c r="T2602" s="2" t="s">
        <v>1846</v>
      </c>
      <c r="U2602" s="2" t="s">
        <v>40</v>
      </c>
      <c r="V2602" s="2" t="s">
        <v>149</v>
      </c>
      <c r="Y2602" s="2" t="s">
        <v>2400</v>
      </c>
      <c r="Z2602" s="2" t="s">
        <v>2400</v>
      </c>
      <c r="AA2602" s="2" t="s">
        <v>2400</v>
      </c>
      <c r="AB2602" s="2" t="s">
        <v>2400</v>
      </c>
      <c r="AC2602" s="2" t="s">
        <v>2400</v>
      </c>
      <c r="AD2602" s="9" t="s">
        <v>1858</v>
      </c>
      <c r="AJ2602" s="2" t="s">
        <v>2400</v>
      </c>
      <c r="AK2602" s="2" t="s">
        <v>2400</v>
      </c>
      <c r="AL2602" s="2" t="s">
        <v>2400</v>
      </c>
      <c r="AO2602" s="2" t="s">
        <v>2400</v>
      </c>
      <c r="AP2602" s="2" t="s">
        <v>2400</v>
      </c>
      <c r="AQ2602" s="2" t="s">
        <v>2400</v>
      </c>
    </row>
    <row r="2603" spans="1:43" x14ac:dyDescent="0.2">
      <c r="A2603" s="2">
        <v>128</v>
      </c>
      <c r="B2603" s="2" t="s">
        <v>3090</v>
      </c>
      <c r="C2603" s="2">
        <v>332</v>
      </c>
      <c r="D2603" s="2" t="s">
        <v>1855</v>
      </c>
      <c r="E2603" s="2" t="s">
        <v>42</v>
      </c>
      <c r="F2603" s="2" t="s">
        <v>3091</v>
      </c>
      <c r="J2603" s="2" t="s">
        <v>30</v>
      </c>
      <c r="K2603" s="2" t="s">
        <v>2219</v>
      </c>
      <c r="L2603" s="2" t="s">
        <v>2405</v>
      </c>
      <c r="M2603" s="2" t="s">
        <v>38</v>
      </c>
      <c r="N2603" s="2">
        <v>2011</v>
      </c>
      <c r="O2603" s="9" t="s">
        <v>3092</v>
      </c>
      <c r="P2603" s="11">
        <v>43.356667000000002</v>
      </c>
      <c r="Q2603" s="2">
        <v>-48.91</v>
      </c>
      <c r="S2603" s="2">
        <v>6</v>
      </c>
      <c r="T2603" s="2" t="s">
        <v>1851</v>
      </c>
      <c r="U2603" s="2" t="s">
        <v>40</v>
      </c>
      <c r="V2603" s="2" t="s">
        <v>41</v>
      </c>
      <c r="Y2603" s="2" t="s">
        <v>2400</v>
      </c>
      <c r="Z2603" s="2" t="s">
        <v>2400</v>
      </c>
      <c r="AA2603" s="2" t="s">
        <v>2400</v>
      </c>
      <c r="AB2603" s="2" t="s">
        <v>2400</v>
      </c>
      <c r="AC2603" s="2" t="s">
        <v>2400</v>
      </c>
      <c r="AD2603" s="9" t="s">
        <v>1858</v>
      </c>
      <c r="AJ2603" s="2" t="s">
        <v>2400</v>
      </c>
      <c r="AK2603" s="2" t="s">
        <v>2400</v>
      </c>
      <c r="AL2603" s="2" t="s">
        <v>2400</v>
      </c>
      <c r="AO2603" s="2" t="s">
        <v>2400</v>
      </c>
      <c r="AP2603" s="2" t="s">
        <v>2400</v>
      </c>
      <c r="AQ2603" s="2" t="s">
        <v>2400</v>
      </c>
    </row>
    <row r="2604" spans="1:43" x14ac:dyDescent="0.2">
      <c r="A2604" s="2">
        <v>129</v>
      </c>
      <c r="B2604" s="2" t="s">
        <v>3093</v>
      </c>
      <c r="C2604" s="2">
        <v>332</v>
      </c>
      <c r="D2604" s="2" t="s">
        <v>1855</v>
      </c>
      <c r="E2604" s="2" t="s">
        <v>42</v>
      </c>
      <c r="F2604" s="2" t="s">
        <v>3094</v>
      </c>
      <c r="J2604" s="2" t="s">
        <v>30</v>
      </c>
      <c r="K2604" s="2" t="s">
        <v>2219</v>
      </c>
      <c r="L2604" s="2" t="s">
        <v>2405</v>
      </c>
      <c r="M2604" s="2" t="s">
        <v>38</v>
      </c>
      <c r="N2604" s="2">
        <v>2011</v>
      </c>
      <c r="O2604" s="9" t="s">
        <v>3095</v>
      </c>
      <c r="P2604" s="11">
        <v>43.888333000000003</v>
      </c>
      <c r="Q2604" s="2">
        <v>-48.69</v>
      </c>
      <c r="S2604" s="2">
        <v>94</v>
      </c>
      <c r="T2604" s="2" t="s">
        <v>1846</v>
      </c>
      <c r="U2604" s="2" t="s">
        <v>40</v>
      </c>
      <c r="V2604" s="2" t="s">
        <v>149</v>
      </c>
      <c r="Y2604" s="2" t="s">
        <v>2400</v>
      </c>
      <c r="Z2604" s="2" t="s">
        <v>2400</v>
      </c>
      <c r="AA2604" s="2" t="s">
        <v>2400</v>
      </c>
      <c r="AB2604" s="2" t="s">
        <v>2400</v>
      </c>
      <c r="AC2604" s="2" t="s">
        <v>2400</v>
      </c>
      <c r="AD2604" s="9" t="s">
        <v>1858</v>
      </c>
      <c r="AJ2604" s="2" t="s">
        <v>2400</v>
      </c>
      <c r="AK2604" s="2" t="s">
        <v>2400</v>
      </c>
      <c r="AL2604" s="2" t="s">
        <v>2400</v>
      </c>
      <c r="AO2604" s="2" t="s">
        <v>2400</v>
      </c>
      <c r="AP2604" s="2" t="s">
        <v>2400</v>
      </c>
      <c r="AQ2604" s="2" t="s">
        <v>2400</v>
      </c>
    </row>
    <row r="2605" spans="1:43" x14ac:dyDescent="0.2">
      <c r="A2605" s="2">
        <v>130</v>
      </c>
      <c r="B2605" s="2" t="s">
        <v>3096</v>
      </c>
      <c r="C2605" s="2">
        <v>332</v>
      </c>
      <c r="D2605" s="2" t="s">
        <v>1855</v>
      </c>
      <c r="E2605" s="2" t="s">
        <v>42</v>
      </c>
      <c r="F2605" s="2" t="s">
        <v>3097</v>
      </c>
      <c r="J2605" s="2" t="s">
        <v>30</v>
      </c>
      <c r="K2605" s="2" t="s">
        <v>2219</v>
      </c>
      <c r="L2605" s="2" t="s">
        <v>2405</v>
      </c>
      <c r="M2605" s="2" t="s">
        <v>87</v>
      </c>
      <c r="N2605" s="2">
        <v>2011</v>
      </c>
      <c r="O2605" s="9" t="s">
        <v>3098</v>
      </c>
      <c r="P2605" s="11">
        <v>43.362777999999999</v>
      </c>
      <c r="Q2605" s="2">
        <v>-70.219443999999996</v>
      </c>
      <c r="S2605" s="2">
        <v>30</v>
      </c>
      <c r="T2605" s="2" t="s">
        <v>1850</v>
      </c>
      <c r="U2605" s="2" t="s">
        <v>40</v>
      </c>
      <c r="V2605" s="2" t="s">
        <v>41</v>
      </c>
      <c r="Y2605" s="2" t="s">
        <v>2400</v>
      </c>
      <c r="Z2605" s="2" t="s">
        <v>2400</v>
      </c>
      <c r="AA2605" s="2" t="s">
        <v>2400</v>
      </c>
      <c r="AB2605" s="2" t="s">
        <v>2400</v>
      </c>
      <c r="AC2605" s="2" t="s">
        <v>2400</v>
      </c>
      <c r="AD2605" s="9" t="s">
        <v>1858</v>
      </c>
      <c r="AJ2605" s="2" t="s">
        <v>2400</v>
      </c>
      <c r="AK2605" s="2" t="s">
        <v>2400</v>
      </c>
      <c r="AL2605" s="2" t="s">
        <v>2400</v>
      </c>
      <c r="AO2605" s="2" t="s">
        <v>2400</v>
      </c>
      <c r="AP2605" s="2" t="s">
        <v>2400</v>
      </c>
      <c r="AQ2605" s="2" t="s">
        <v>2400</v>
      </c>
    </row>
    <row r="2606" spans="1:43" x14ac:dyDescent="0.2">
      <c r="A2606" s="2">
        <v>131</v>
      </c>
      <c r="B2606" s="2" t="s">
        <v>3099</v>
      </c>
      <c r="C2606" s="2">
        <v>332</v>
      </c>
      <c r="D2606" s="2" t="s">
        <v>1855</v>
      </c>
      <c r="E2606" s="2" t="s">
        <v>42</v>
      </c>
      <c r="F2606" s="2" t="s">
        <v>3100</v>
      </c>
      <c r="J2606" s="2" t="s">
        <v>30</v>
      </c>
      <c r="K2606" s="2" t="s">
        <v>149</v>
      </c>
      <c r="L2606" s="2" t="s">
        <v>2405</v>
      </c>
      <c r="M2606" s="2" t="s">
        <v>38</v>
      </c>
      <c r="N2606" s="2">
        <v>2012</v>
      </c>
      <c r="O2606" s="9" t="s">
        <v>3086</v>
      </c>
      <c r="P2606" s="11">
        <v>46.516666999999998</v>
      </c>
      <c r="Q2606" s="2">
        <v>-44.833333000000003</v>
      </c>
      <c r="S2606" s="2">
        <v>30</v>
      </c>
      <c r="T2606" s="2" t="s">
        <v>1850</v>
      </c>
      <c r="U2606" s="2" t="s">
        <v>52</v>
      </c>
      <c r="V2606" s="2" t="s">
        <v>41</v>
      </c>
      <c r="X2606" s="2">
        <v>25</v>
      </c>
      <c r="Y2606" s="2" t="s">
        <v>1847</v>
      </c>
      <c r="Z2606" s="2" t="s">
        <v>2445</v>
      </c>
      <c r="AA2606" s="2" t="s">
        <v>41</v>
      </c>
      <c r="AB2606" s="2" t="s">
        <v>2400</v>
      </c>
      <c r="AC2606" s="2" t="s">
        <v>2400</v>
      </c>
      <c r="AD2606" s="9" t="s">
        <v>1858</v>
      </c>
      <c r="AJ2606" s="2" t="s">
        <v>2400</v>
      </c>
      <c r="AK2606" s="2" t="s">
        <v>2400</v>
      </c>
      <c r="AL2606" s="2" t="s">
        <v>2400</v>
      </c>
      <c r="AO2606" s="2" t="s">
        <v>2400</v>
      </c>
      <c r="AP2606" s="2" t="s">
        <v>2400</v>
      </c>
      <c r="AQ2606" s="2" t="s">
        <v>2400</v>
      </c>
    </row>
    <row r="2607" spans="1:43" x14ac:dyDescent="0.2">
      <c r="A2607" s="2">
        <v>132</v>
      </c>
      <c r="B2607" s="2" t="s">
        <v>3101</v>
      </c>
      <c r="C2607" s="2">
        <v>332</v>
      </c>
      <c r="D2607" s="2" t="s">
        <v>1855</v>
      </c>
      <c r="E2607" s="2" t="s">
        <v>42</v>
      </c>
      <c r="F2607" s="2" t="s">
        <v>3102</v>
      </c>
      <c r="J2607" s="2" t="s">
        <v>30</v>
      </c>
      <c r="K2607" s="2" t="s">
        <v>149</v>
      </c>
      <c r="L2607" s="2" t="s">
        <v>2405</v>
      </c>
      <c r="M2607" s="2" t="s">
        <v>87</v>
      </c>
      <c r="N2607" s="2">
        <v>2012</v>
      </c>
      <c r="O2607" s="9" t="s">
        <v>3103</v>
      </c>
      <c r="P2607" s="11">
        <v>44.831667000000003</v>
      </c>
      <c r="Q2607" s="2">
        <v>-65.840277999999998</v>
      </c>
      <c r="S2607" s="2">
        <v>4</v>
      </c>
      <c r="T2607" s="2" t="s">
        <v>1851</v>
      </c>
      <c r="U2607" s="2" t="s">
        <v>52</v>
      </c>
      <c r="V2607" s="2" t="s">
        <v>41</v>
      </c>
      <c r="Y2607" s="2" t="s">
        <v>2400</v>
      </c>
      <c r="Z2607" s="2" t="s">
        <v>2400</v>
      </c>
      <c r="AA2607" s="2" t="s">
        <v>2400</v>
      </c>
      <c r="AB2607" s="2" t="s">
        <v>2400</v>
      </c>
      <c r="AC2607" s="2" t="s">
        <v>2400</v>
      </c>
      <c r="AD2607" s="9" t="s">
        <v>1858</v>
      </c>
      <c r="AJ2607" s="2" t="s">
        <v>2400</v>
      </c>
      <c r="AK2607" s="2" t="s">
        <v>2400</v>
      </c>
      <c r="AL2607" s="2" t="s">
        <v>2400</v>
      </c>
      <c r="AO2607" s="2" t="s">
        <v>2400</v>
      </c>
      <c r="AP2607" s="2" t="s">
        <v>2400</v>
      </c>
      <c r="AQ2607" s="2" t="s">
        <v>2400</v>
      </c>
    </row>
    <row r="2608" spans="1:43" x14ac:dyDescent="0.2">
      <c r="A2608" s="2">
        <v>133</v>
      </c>
      <c r="B2608" s="2" t="s">
        <v>3104</v>
      </c>
      <c r="C2608" s="2">
        <v>332</v>
      </c>
      <c r="D2608" s="2" t="s">
        <v>1855</v>
      </c>
      <c r="E2608" s="2" t="s">
        <v>42</v>
      </c>
      <c r="F2608" s="2" t="s">
        <v>3105</v>
      </c>
      <c r="J2608" s="2" t="s">
        <v>30</v>
      </c>
      <c r="K2608" s="2" t="s">
        <v>149</v>
      </c>
      <c r="L2608" s="2" t="s">
        <v>2405</v>
      </c>
      <c r="M2608" s="2" t="s">
        <v>38</v>
      </c>
      <c r="N2608" s="2">
        <v>2011</v>
      </c>
      <c r="O2608" s="9" t="s">
        <v>3089</v>
      </c>
      <c r="P2608" s="11">
        <v>44.036667000000001</v>
      </c>
      <c r="Q2608" s="2">
        <v>-48.62</v>
      </c>
      <c r="S2608" s="2">
        <v>107</v>
      </c>
      <c r="T2608" s="2" t="s">
        <v>1846</v>
      </c>
      <c r="U2608" s="2" t="s">
        <v>40</v>
      </c>
      <c r="V2608" s="2" t="s">
        <v>149</v>
      </c>
      <c r="Y2608" s="2" t="s">
        <v>2400</v>
      </c>
      <c r="Z2608" s="2" t="s">
        <v>2400</v>
      </c>
      <c r="AA2608" s="2" t="s">
        <v>2400</v>
      </c>
      <c r="AB2608" s="2" t="s">
        <v>2400</v>
      </c>
      <c r="AC2608" s="2" t="s">
        <v>2400</v>
      </c>
      <c r="AD2608" s="9" t="s">
        <v>1858</v>
      </c>
      <c r="AJ2608" s="2" t="s">
        <v>2400</v>
      </c>
      <c r="AK2608" s="2" t="s">
        <v>2400</v>
      </c>
      <c r="AL2608" s="2" t="s">
        <v>2400</v>
      </c>
      <c r="AO2608" s="2" t="s">
        <v>2400</v>
      </c>
      <c r="AP2608" s="2" t="s">
        <v>2400</v>
      </c>
      <c r="AQ2608" s="2" t="s">
        <v>2400</v>
      </c>
    </row>
    <row r="2609" spans="1:43" x14ac:dyDescent="0.2">
      <c r="A2609" s="2">
        <v>134</v>
      </c>
      <c r="B2609" s="2" t="s">
        <v>3106</v>
      </c>
      <c r="C2609" s="2">
        <v>332</v>
      </c>
      <c r="D2609" s="2" t="s">
        <v>1855</v>
      </c>
      <c r="E2609" s="2" t="s">
        <v>42</v>
      </c>
      <c r="F2609" s="2" t="s">
        <v>3107</v>
      </c>
      <c r="J2609" s="2" t="s">
        <v>30</v>
      </c>
      <c r="K2609" s="2" t="s">
        <v>2219</v>
      </c>
      <c r="L2609" s="2" t="s">
        <v>2405</v>
      </c>
      <c r="M2609" s="2" t="s">
        <v>38</v>
      </c>
      <c r="N2609" s="2">
        <v>2011</v>
      </c>
      <c r="O2609" s="9" t="s">
        <v>3108</v>
      </c>
      <c r="P2609" s="11">
        <v>43.826667</v>
      </c>
      <c r="Q2609" s="2">
        <v>-48.751666999999998</v>
      </c>
      <c r="S2609" s="2">
        <v>92</v>
      </c>
      <c r="T2609" s="2" t="s">
        <v>1846</v>
      </c>
      <c r="U2609" s="2" t="s">
        <v>40</v>
      </c>
      <c r="V2609" s="2" t="s">
        <v>149</v>
      </c>
      <c r="Y2609" s="2" t="s">
        <v>2400</v>
      </c>
      <c r="Z2609" s="2" t="s">
        <v>2400</v>
      </c>
      <c r="AA2609" s="2" t="s">
        <v>2400</v>
      </c>
      <c r="AB2609" s="2" t="s">
        <v>2400</v>
      </c>
      <c r="AC2609" s="2" t="s">
        <v>2400</v>
      </c>
      <c r="AD2609" s="9" t="s">
        <v>1858</v>
      </c>
      <c r="AJ2609" s="2" t="s">
        <v>2400</v>
      </c>
      <c r="AK2609" s="2" t="s">
        <v>2400</v>
      </c>
      <c r="AL2609" s="2" t="s">
        <v>2400</v>
      </c>
      <c r="AO2609" s="2" t="s">
        <v>2400</v>
      </c>
      <c r="AP2609" s="2" t="s">
        <v>2400</v>
      </c>
      <c r="AQ2609" s="2" t="s">
        <v>2400</v>
      </c>
    </row>
    <row r="2610" spans="1:43" x14ac:dyDescent="0.2">
      <c r="A2610" s="2">
        <v>135</v>
      </c>
      <c r="B2610" s="2" t="s">
        <v>3109</v>
      </c>
      <c r="C2610" s="2">
        <v>332</v>
      </c>
      <c r="D2610" s="2" t="s">
        <v>1855</v>
      </c>
      <c r="E2610" s="2" t="s">
        <v>42</v>
      </c>
      <c r="F2610" s="2" t="s">
        <v>3110</v>
      </c>
      <c r="J2610" s="2" t="s">
        <v>30</v>
      </c>
      <c r="K2610" s="2" t="s">
        <v>35</v>
      </c>
      <c r="L2610" s="2" t="s">
        <v>2405</v>
      </c>
      <c r="M2610" s="2" t="s">
        <v>87</v>
      </c>
      <c r="N2610" s="2">
        <v>2013</v>
      </c>
      <c r="O2610" s="9" t="s">
        <v>3036</v>
      </c>
      <c r="P2610" s="11">
        <v>44.533611000000001</v>
      </c>
      <c r="Q2610" s="2">
        <v>-66.077777999999995</v>
      </c>
      <c r="S2610" s="2">
        <v>36</v>
      </c>
      <c r="T2610" s="2" t="s">
        <v>1850</v>
      </c>
      <c r="U2610" s="2" t="s">
        <v>52</v>
      </c>
      <c r="V2610" s="2" t="s">
        <v>41</v>
      </c>
      <c r="X2610" s="2">
        <v>30</v>
      </c>
      <c r="Y2610" s="2" t="s">
        <v>1847</v>
      </c>
      <c r="Z2610" s="2" t="s">
        <v>2445</v>
      </c>
      <c r="AA2610" s="2" t="s">
        <v>41</v>
      </c>
      <c r="AB2610" s="2" t="s">
        <v>2400</v>
      </c>
      <c r="AC2610" s="2" t="s">
        <v>2400</v>
      </c>
      <c r="AD2610" s="9" t="s">
        <v>1858</v>
      </c>
      <c r="AJ2610" s="2" t="s">
        <v>2400</v>
      </c>
      <c r="AK2610" s="2" t="s">
        <v>2400</v>
      </c>
      <c r="AL2610" s="2" t="s">
        <v>2400</v>
      </c>
      <c r="AO2610" s="2" t="s">
        <v>2400</v>
      </c>
      <c r="AP2610" s="2" t="s">
        <v>2400</v>
      </c>
      <c r="AQ2610" s="2" t="s">
        <v>2400</v>
      </c>
    </row>
    <row r="2611" spans="1:43" x14ac:dyDescent="0.2">
      <c r="A2611" s="2">
        <v>136</v>
      </c>
      <c r="B2611" s="2" t="s">
        <v>3112</v>
      </c>
      <c r="C2611" s="2">
        <v>332</v>
      </c>
      <c r="D2611" s="2" t="s">
        <v>1855</v>
      </c>
      <c r="E2611" s="2" t="s">
        <v>42</v>
      </c>
      <c r="F2611" s="2" t="s">
        <v>3113</v>
      </c>
      <c r="J2611" s="2" t="s">
        <v>30</v>
      </c>
      <c r="K2611" s="2" t="s">
        <v>149</v>
      </c>
      <c r="L2611" s="2" t="s">
        <v>2405</v>
      </c>
      <c r="M2611" s="2" t="s">
        <v>38</v>
      </c>
      <c r="N2611" s="2">
        <v>2003</v>
      </c>
      <c r="O2611" s="9" t="s">
        <v>3111</v>
      </c>
      <c r="P2611" s="11">
        <v>46.166666999999997</v>
      </c>
      <c r="Q2611" s="2">
        <v>-41.35</v>
      </c>
      <c r="S2611" s="2">
        <v>90</v>
      </c>
      <c r="T2611" s="2" t="s">
        <v>1846</v>
      </c>
      <c r="U2611" s="2" t="s">
        <v>40</v>
      </c>
      <c r="V2611" s="2" t="s">
        <v>41</v>
      </c>
      <c r="X2611" s="2">
        <v>20</v>
      </c>
      <c r="Y2611" s="2" t="s">
        <v>1847</v>
      </c>
      <c r="Z2611" s="2" t="s">
        <v>2445</v>
      </c>
      <c r="AA2611" s="2" t="s">
        <v>41</v>
      </c>
      <c r="AB2611" s="2" t="s">
        <v>2400</v>
      </c>
      <c r="AC2611" s="2" t="s">
        <v>2400</v>
      </c>
      <c r="AD2611" s="9" t="s">
        <v>1858</v>
      </c>
      <c r="AJ2611" s="2" t="s">
        <v>2400</v>
      </c>
      <c r="AK2611" s="2" t="s">
        <v>2400</v>
      </c>
      <c r="AL2611" s="2" t="s">
        <v>2400</v>
      </c>
      <c r="AO2611" s="2" t="s">
        <v>2400</v>
      </c>
      <c r="AP2611" s="2" t="s">
        <v>2400</v>
      </c>
      <c r="AQ2611" s="2" t="s">
        <v>2400</v>
      </c>
    </row>
    <row r="2612" spans="1:43" x14ac:dyDescent="0.2">
      <c r="A2612" s="2">
        <v>137</v>
      </c>
      <c r="B2612" s="2" t="s">
        <v>3114</v>
      </c>
      <c r="C2612" s="2">
        <v>332</v>
      </c>
      <c r="D2612" s="2" t="s">
        <v>1855</v>
      </c>
      <c r="E2612" s="2" t="s">
        <v>42</v>
      </c>
      <c r="F2612" s="2" t="s">
        <v>3115</v>
      </c>
      <c r="J2612" s="2" t="s">
        <v>30</v>
      </c>
      <c r="K2612" s="2" t="s">
        <v>35</v>
      </c>
      <c r="L2612" s="2" t="s">
        <v>2405</v>
      </c>
      <c r="M2612" s="2" t="s">
        <v>38</v>
      </c>
      <c r="N2612" s="2">
        <v>2012</v>
      </c>
      <c r="O2612" s="9" t="s">
        <v>3116</v>
      </c>
      <c r="P2612" s="11">
        <v>46.333333000000003</v>
      </c>
      <c r="Q2612" s="2">
        <v>-45.016666999999998</v>
      </c>
      <c r="S2612" s="2">
        <v>2</v>
      </c>
      <c r="T2612" s="2" t="s">
        <v>1851</v>
      </c>
      <c r="U2612" s="2" t="s">
        <v>52</v>
      </c>
      <c r="V2612" s="2" t="s">
        <v>41</v>
      </c>
      <c r="X2612" s="2">
        <v>20</v>
      </c>
      <c r="Y2612" s="2" t="s">
        <v>1847</v>
      </c>
      <c r="Z2612" s="2" t="s">
        <v>2445</v>
      </c>
      <c r="AA2612" s="2" t="s">
        <v>41</v>
      </c>
      <c r="AB2612" s="2" t="s">
        <v>2400</v>
      </c>
      <c r="AC2612" s="2" t="s">
        <v>2400</v>
      </c>
      <c r="AD2612" s="9" t="s">
        <v>1858</v>
      </c>
      <c r="AJ2612" s="2" t="s">
        <v>2400</v>
      </c>
      <c r="AK2612" s="2" t="s">
        <v>2400</v>
      </c>
      <c r="AL2612" s="2" t="s">
        <v>2400</v>
      </c>
      <c r="AO2612" s="2" t="s">
        <v>2400</v>
      </c>
      <c r="AP2612" s="2" t="s">
        <v>2400</v>
      </c>
      <c r="AQ2612" s="2" t="s">
        <v>2400</v>
      </c>
    </row>
    <row r="2613" spans="1:43" x14ac:dyDescent="0.2">
      <c r="A2613" s="2">
        <v>138</v>
      </c>
      <c r="B2613" s="2" t="s">
        <v>3117</v>
      </c>
      <c r="C2613" s="2">
        <v>332</v>
      </c>
      <c r="D2613" s="2" t="s">
        <v>1855</v>
      </c>
      <c r="E2613" s="2" t="s">
        <v>42</v>
      </c>
      <c r="F2613" s="2" t="s">
        <v>3118</v>
      </c>
      <c r="J2613" s="2" t="s">
        <v>30</v>
      </c>
      <c r="K2613" s="2" t="s">
        <v>2219</v>
      </c>
      <c r="L2613" s="2" t="s">
        <v>2405</v>
      </c>
      <c r="M2613" s="2" t="s">
        <v>87</v>
      </c>
      <c r="N2613" s="2">
        <v>2011</v>
      </c>
      <c r="O2613" s="9" t="s">
        <v>3098</v>
      </c>
      <c r="P2613" s="11">
        <v>41.909722000000002</v>
      </c>
      <c r="Q2613" s="2">
        <v>-68.623056000000005</v>
      </c>
      <c r="S2613" s="2">
        <v>30</v>
      </c>
      <c r="T2613" s="2" t="s">
        <v>1850</v>
      </c>
      <c r="U2613" s="2" t="s">
        <v>52</v>
      </c>
      <c r="V2613" s="2" t="s">
        <v>149</v>
      </c>
      <c r="Y2613" s="2" t="s">
        <v>2400</v>
      </c>
      <c r="Z2613" s="2" t="s">
        <v>2400</v>
      </c>
      <c r="AA2613" s="2" t="s">
        <v>2400</v>
      </c>
      <c r="AB2613" s="2" t="s">
        <v>2400</v>
      </c>
      <c r="AC2613" s="2" t="s">
        <v>2400</v>
      </c>
      <c r="AD2613" s="9" t="s">
        <v>1858</v>
      </c>
      <c r="AJ2613" s="2" t="s">
        <v>2400</v>
      </c>
      <c r="AK2613" s="2" t="s">
        <v>2400</v>
      </c>
      <c r="AL2613" s="2" t="s">
        <v>2400</v>
      </c>
      <c r="AO2613" s="2" t="s">
        <v>2400</v>
      </c>
      <c r="AP2613" s="2" t="s">
        <v>2400</v>
      </c>
      <c r="AQ2613" s="2" t="s">
        <v>2400</v>
      </c>
    </row>
    <row r="2614" spans="1:43" x14ac:dyDescent="0.2">
      <c r="A2614" s="2">
        <v>139</v>
      </c>
      <c r="B2614" s="2" t="s">
        <v>3119</v>
      </c>
      <c r="C2614" s="2">
        <v>332</v>
      </c>
      <c r="D2614" s="2" t="s">
        <v>1855</v>
      </c>
      <c r="E2614" s="2" t="s">
        <v>42</v>
      </c>
      <c r="F2614" s="2" t="s">
        <v>3120</v>
      </c>
      <c r="J2614" s="2" t="s">
        <v>30</v>
      </c>
      <c r="K2614" s="2" t="s">
        <v>35</v>
      </c>
      <c r="L2614" s="2" t="s">
        <v>2405</v>
      </c>
      <c r="M2614" s="2" t="s">
        <v>38</v>
      </c>
      <c r="N2614" s="2">
        <v>2003</v>
      </c>
      <c r="O2614" s="9" t="s">
        <v>3081</v>
      </c>
      <c r="P2614" s="11">
        <v>46.033332999999999</v>
      </c>
      <c r="Q2614" s="2">
        <v>-41.516666999999998</v>
      </c>
      <c r="S2614" s="2">
        <v>82</v>
      </c>
      <c r="T2614" s="2" t="s">
        <v>1846</v>
      </c>
      <c r="U2614" s="2" t="s">
        <v>40</v>
      </c>
      <c r="V2614" s="2" t="s">
        <v>149</v>
      </c>
      <c r="X2614" s="2">
        <v>20</v>
      </c>
      <c r="Y2614" s="2" t="s">
        <v>1847</v>
      </c>
      <c r="Z2614" s="2" t="s">
        <v>2445</v>
      </c>
      <c r="AA2614" s="2" t="s">
        <v>41</v>
      </c>
      <c r="AB2614" s="2" t="s">
        <v>2400</v>
      </c>
      <c r="AC2614" s="2" t="s">
        <v>2400</v>
      </c>
      <c r="AD2614" s="9" t="s">
        <v>1858</v>
      </c>
      <c r="AJ2614" s="2" t="s">
        <v>2400</v>
      </c>
      <c r="AK2614" s="2" t="s">
        <v>2400</v>
      </c>
      <c r="AL2614" s="2" t="s">
        <v>2400</v>
      </c>
      <c r="AO2614" s="2" t="s">
        <v>2400</v>
      </c>
      <c r="AP2614" s="2" t="s">
        <v>2400</v>
      </c>
      <c r="AQ2614" s="2" t="s">
        <v>2400</v>
      </c>
    </row>
    <row r="2615" spans="1:43" x14ac:dyDescent="0.2">
      <c r="A2615" s="2">
        <v>140</v>
      </c>
      <c r="B2615" s="2" t="s">
        <v>3121</v>
      </c>
      <c r="C2615" s="2">
        <v>332</v>
      </c>
      <c r="D2615" s="2" t="s">
        <v>1855</v>
      </c>
      <c r="E2615" s="2" t="s">
        <v>42</v>
      </c>
      <c r="F2615" s="2" t="s">
        <v>3122</v>
      </c>
      <c r="J2615" s="2" t="s">
        <v>30</v>
      </c>
      <c r="K2615" s="2" t="s">
        <v>2219</v>
      </c>
      <c r="L2615" s="2" t="s">
        <v>2405</v>
      </c>
      <c r="M2615" s="2" t="s">
        <v>38</v>
      </c>
      <c r="N2615" s="2">
        <v>2012</v>
      </c>
      <c r="O2615" s="9" t="s">
        <v>3116</v>
      </c>
      <c r="P2615" s="11">
        <v>46.333333000000003</v>
      </c>
      <c r="Q2615" s="2">
        <v>-45</v>
      </c>
      <c r="S2615" s="2">
        <v>30</v>
      </c>
      <c r="T2615" s="2" t="s">
        <v>1850</v>
      </c>
      <c r="U2615" s="2" t="s">
        <v>52</v>
      </c>
      <c r="V2615" s="2" t="s">
        <v>41</v>
      </c>
      <c r="X2615" s="2">
        <v>30</v>
      </c>
      <c r="Y2615" s="2" t="s">
        <v>1847</v>
      </c>
      <c r="Z2615" s="2" t="s">
        <v>2445</v>
      </c>
      <c r="AA2615" s="2" t="s">
        <v>41</v>
      </c>
      <c r="AB2615" s="2" t="s">
        <v>2400</v>
      </c>
      <c r="AC2615" s="2" t="s">
        <v>2400</v>
      </c>
      <c r="AD2615" s="9" t="s">
        <v>1858</v>
      </c>
      <c r="AJ2615" s="2" t="s">
        <v>2400</v>
      </c>
      <c r="AK2615" s="2" t="s">
        <v>2400</v>
      </c>
      <c r="AL2615" s="2" t="s">
        <v>2400</v>
      </c>
      <c r="AO2615" s="2" t="s">
        <v>2400</v>
      </c>
      <c r="AP2615" s="2" t="s">
        <v>2400</v>
      </c>
      <c r="AQ2615" s="2" t="s">
        <v>2400</v>
      </c>
    </row>
    <row r="2616" spans="1:43" x14ac:dyDescent="0.2">
      <c r="A2616" s="2">
        <v>47</v>
      </c>
      <c r="B2616" s="2">
        <v>47</v>
      </c>
      <c r="C2616" s="2">
        <v>334</v>
      </c>
      <c r="D2616" s="2" t="s">
        <v>1855</v>
      </c>
      <c r="E2616" s="2" t="s">
        <v>42</v>
      </c>
      <c r="F2616" s="2" t="s">
        <v>3129</v>
      </c>
      <c r="J2616" s="2" t="s">
        <v>30</v>
      </c>
      <c r="K2616" s="2" t="s">
        <v>35</v>
      </c>
      <c r="L2616" s="2" t="s">
        <v>55</v>
      </c>
      <c r="M2616" s="2" t="s">
        <v>2220</v>
      </c>
      <c r="N2616" s="2">
        <v>2021</v>
      </c>
      <c r="O2616" s="9">
        <v>44422</v>
      </c>
      <c r="P2616" s="2"/>
      <c r="Q2616" s="11"/>
      <c r="R2616" s="2">
        <v>182.88</v>
      </c>
      <c r="S2616" s="2">
        <v>182.88</v>
      </c>
      <c r="T2616" s="2" t="s">
        <v>39</v>
      </c>
      <c r="U2616" s="2" t="s">
        <v>2390</v>
      </c>
      <c r="V2616" s="2" t="s">
        <v>2068</v>
      </c>
      <c r="AD2616" s="9" t="s">
        <v>1858</v>
      </c>
    </row>
    <row r="2617" spans="1:43" x14ac:dyDescent="0.2">
      <c r="A2617" s="2">
        <v>1</v>
      </c>
      <c r="B2617" s="2">
        <v>1</v>
      </c>
      <c r="C2617" s="2">
        <v>347</v>
      </c>
      <c r="D2617" s="2" t="s">
        <v>1855</v>
      </c>
      <c r="E2617" s="2" t="s">
        <v>42</v>
      </c>
      <c r="F2617" s="2" t="s">
        <v>3130</v>
      </c>
      <c r="J2617" s="2" t="s">
        <v>30</v>
      </c>
      <c r="K2617" s="2" t="s">
        <v>2219</v>
      </c>
      <c r="L2617" s="2" t="s">
        <v>55</v>
      </c>
      <c r="M2617" s="2" t="s">
        <v>32</v>
      </c>
      <c r="N2617" s="2">
        <v>2022</v>
      </c>
      <c r="O2617" s="9">
        <v>44767</v>
      </c>
      <c r="P2617" s="11">
        <v>49.805210000000002</v>
      </c>
      <c r="Q2617" s="2">
        <v>-54.238</v>
      </c>
      <c r="S2617" s="11">
        <v>172.72</v>
      </c>
      <c r="T2617" s="2" t="s">
        <v>39</v>
      </c>
      <c r="U2617" s="33" t="s">
        <v>52</v>
      </c>
      <c r="V2617" s="33" t="s">
        <v>2068</v>
      </c>
      <c r="AD2617" s="9" t="s">
        <v>1858</v>
      </c>
    </row>
    <row r="2618" spans="1:43" x14ac:dyDescent="0.2">
      <c r="A2618" s="2">
        <v>2</v>
      </c>
      <c r="B2618" s="2">
        <v>2</v>
      </c>
      <c r="C2618" s="2">
        <v>347</v>
      </c>
      <c r="D2618" s="2" t="s">
        <v>1855</v>
      </c>
      <c r="E2618" s="2" t="s">
        <v>42</v>
      </c>
      <c r="F2618" s="2" t="s">
        <v>3131</v>
      </c>
      <c r="J2618" s="2" t="s">
        <v>30</v>
      </c>
      <c r="K2618" s="2" t="s">
        <v>2219</v>
      </c>
      <c r="L2618" s="2" t="s">
        <v>55</v>
      </c>
      <c r="M2618" s="2" t="s">
        <v>32</v>
      </c>
      <c r="N2618" s="2">
        <v>2022</v>
      </c>
      <c r="O2618" s="9">
        <v>44767</v>
      </c>
      <c r="P2618" s="11">
        <v>49.79374</v>
      </c>
      <c r="Q2618" s="2">
        <v>-54.25365</v>
      </c>
      <c r="S2618" s="11">
        <v>182.88</v>
      </c>
      <c r="T2618" s="2" t="s">
        <v>39</v>
      </c>
      <c r="U2618" s="33" t="s">
        <v>52</v>
      </c>
      <c r="V2618" s="33" t="s">
        <v>2068</v>
      </c>
      <c r="AD2618" s="9" t="s">
        <v>1858</v>
      </c>
    </row>
    <row r="2619" spans="1:43" x14ac:dyDescent="0.2">
      <c r="A2619" s="2">
        <v>3</v>
      </c>
      <c r="B2619" s="2">
        <v>3</v>
      </c>
      <c r="C2619" s="2">
        <v>347</v>
      </c>
      <c r="D2619" s="2" t="s">
        <v>1855</v>
      </c>
      <c r="E2619" s="2" t="s">
        <v>42</v>
      </c>
      <c r="F2619" s="2" t="s">
        <v>3132</v>
      </c>
      <c r="J2619" s="2" t="s">
        <v>30</v>
      </c>
      <c r="K2619" s="2" t="s">
        <v>2219</v>
      </c>
      <c r="L2619" s="2" t="s">
        <v>55</v>
      </c>
      <c r="M2619" s="2" t="s">
        <v>32</v>
      </c>
      <c r="N2619" s="2">
        <v>2022</v>
      </c>
      <c r="O2619" s="9">
        <v>44771</v>
      </c>
      <c r="P2619" s="11">
        <v>49.823869999999999</v>
      </c>
      <c r="Q2619" s="2">
        <v>-54.183309999999999</v>
      </c>
      <c r="S2619" s="11">
        <v>198.12</v>
      </c>
      <c r="T2619" s="2" t="s">
        <v>39</v>
      </c>
      <c r="U2619" s="33" t="s">
        <v>52</v>
      </c>
      <c r="V2619" s="33" t="s">
        <v>2068</v>
      </c>
      <c r="AD2619" s="9" t="s">
        <v>1858</v>
      </c>
    </row>
    <row r="2620" spans="1:43" x14ac:dyDescent="0.2">
      <c r="A2620" s="2">
        <v>4</v>
      </c>
      <c r="B2620" s="2">
        <v>4</v>
      </c>
      <c r="C2620" s="2">
        <v>347</v>
      </c>
      <c r="D2620" s="2" t="s">
        <v>1855</v>
      </c>
      <c r="E2620" s="2" t="s">
        <v>42</v>
      </c>
      <c r="F2620" s="2" t="s">
        <v>3133</v>
      </c>
      <c r="J2620" s="2" t="s">
        <v>30</v>
      </c>
      <c r="K2620" s="2" t="s">
        <v>2219</v>
      </c>
      <c r="L2620" s="2" t="s">
        <v>55</v>
      </c>
      <c r="M2620" s="2" t="s">
        <v>32</v>
      </c>
      <c r="N2620" s="2">
        <v>2022</v>
      </c>
      <c r="O2620" s="9">
        <v>44798</v>
      </c>
      <c r="P2620" s="11">
        <v>47.589350000000003</v>
      </c>
      <c r="Q2620" s="2">
        <v>-55.922719999999998</v>
      </c>
      <c r="S2620" s="11">
        <v>134.62</v>
      </c>
      <c r="T2620" s="2" t="s">
        <v>39</v>
      </c>
      <c r="U2620" s="33" t="s">
        <v>52</v>
      </c>
      <c r="V2620" s="33" t="s">
        <v>2068</v>
      </c>
      <c r="AD2620" s="9" t="s">
        <v>1858</v>
      </c>
    </row>
    <row r="2621" spans="1:43" x14ac:dyDescent="0.2">
      <c r="A2621" s="2">
        <v>5</v>
      </c>
      <c r="B2621" s="2">
        <v>5</v>
      </c>
      <c r="C2621" s="2">
        <v>347</v>
      </c>
      <c r="D2621" s="2" t="s">
        <v>1855</v>
      </c>
      <c r="E2621" s="2" t="s">
        <v>42</v>
      </c>
      <c r="F2621" s="2" t="s">
        <v>3134</v>
      </c>
      <c r="J2621" s="2" t="s">
        <v>30</v>
      </c>
      <c r="K2621" s="2" t="s">
        <v>2219</v>
      </c>
      <c r="L2621" s="2" t="s">
        <v>55</v>
      </c>
      <c r="M2621" s="2" t="s">
        <v>32</v>
      </c>
      <c r="N2621" s="2">
        <v>2022</v>
      </c>
      <c r="O2621" s="9">
        <v>44798</v>
      </c>
      <c r="P2621" s="11">
        <v>47.589489999999998</v>
      </c>
      <c r="Q2621" s="2">
        <v>-55.922139999999999</v>
      </c>
      <c r="S2621" s="11">
        <v>104.14</v>
      </c>
      <c r="T2621" s="2" t="s">
        <v>39</v>
      </c>
      <c r="U2621" s="33" t="s">
        <v>52</v>
      </c>
      <c r="V2621" s="33" t="s">
        <v>2068</v>
      </c>
      <c r="AD2621" s="9" t="s">
        <v>1858</v>
      </c>
    </row>
    <row r="2622" spans="1:43" x14ac:dyDescent="0.2">
      <c r="A2622" s="2">
        <v>6</v>
      </c>
      <c r="B2622" s="2">
        <v>6</v>
      </c>
      <c r="C2622" s="2">
        <v>347</v>
      </c>
      <c r="D2622" s="2" t="s">
        <v>1855</v>
      </c>
      <c r="E2622" s="2" t="s">
        <v>42</v>
      </c>
      <c r="F2622" s="2" t="s">
        <v>3135</v>
      </c>
      <c r="J2622" s="2" t="s">
        <v>30</v>
      </c>
      <c r="K2622" s="2" t="s">
        <v>2219</v>
      </c>
      <c r="L2622" s="2" t="s">
        <v>55</v>
      </c>
      <c r="M2622" s="2" t="s">
        <v>32</v>
      </c>
      <c r="N2622" s="2">
        <v>2022</v>
      </c>
      <c r="O2622" s="9">
        <v>44798</v>
      </c>
      <c r="P2622" s="11">
        <v>47.589039999999997</v>
      </c>
      <c r="Q2622" s="2">
        <v>-55.921480000000003</v>
      </c>
      <c r="S2622" s="11">
        <v>129.54</v>
      </c>
      <c r="T2622" s="2" t="s">
        <v>39</v>
      </c>
      <c r="U2622" s="33" t="s">
        <v>52</v>
      </c>
      <c r="V2622" s="33" t="s">
        <v>2068</v>
      </c>
      <c r="AD2622" s="9" t="s">
        <v>1858</v>
      </c>
    </row>
    <row r="2623" spans="1:43" x14ac:dyDescent="0.2">
      <c r="A2623" s="2">
        <v>7</v>
      </c>
      <c r="B2623" s="2">
        <v>7</v>
      </c>
      <c r="C2623" s="2">
        <v>347</v>
      </c>
      <c r="D2623" s="2" t="s">
        <v>1855</v>
      </c>
      <c r="E2623" s="2" t="s">
        <v>42</v>
      </c>
      <c r="F2623" s="2" t="s">
        <v>3136</v>
      </c>
      <c r="J2623" s="2" t="s">
        <v>30</v>
      </c>
      <c r="K2623" s="2" t="s">
        <v>2219</v>
      </c>
      <c r="L2623" s="2" t="s">
        <v>55</v>
      </c>
      <c r="M2623" s="2" t="s">
        <v>32</v>
      </c>
      <c r="N2623" s="2">
        <v>2022</v>
      </c>
      <c r="O2623" s="9">
        <v>44798</v>
      </c>
      <c r="P2623" s="11">
        <v>47.587600000000002</v>
      </c>
      <c r="Q2623" s="2">
        <v>-55.920160000000003</v>
      </c>
      <c r="S2623" s="11">
        <v>124.46</v>
      </c>
      <c r="T2623" s="2" t="s">
        <v>39</v>
      </c>
      <c r="U2623" s="33" t="s">
        <v>52</v>
      </c>
      <c r="V2623" s="33" t="s">
        <v>2068</v>
      </c>
      <c r="AD2623" s="9" t="s">
        <v>1858</v>
      </c>
    </row>
    <row r="2624" spans="1:43" x14ac:dyDescent="0.2">
      <c r="A2624" s="2">
        <v>8</v>
      </c>
      <c r="B2624" s="2">
        <v>8</v>
      </c>
      <c r="C2624" s="2">
        <v>347</v>
      </c>
      <c r="D2624" s="2" t="s">
        <v>1855</v>
      </c>
      <c r="E2624" s="2" t="s">
        <v>42</v>
      </c>
      <c r="F2624" s="2" t="s">
        <v>3137</v>
      </c>
      <c r="J2624" s="2" t="s">
        <v>30</v>
      </c>
      <c r="K2624" s="2" t="s">
        <v>2219</v>
      </c>
      <c r="L2624" s="2" t="s">
        <v>55</v>
      </c>
      <c r="M2624" s="2" t="s">
        <v>32</v>
      </c>
      <c r="N2624" s="2">
        <v>2022</v>
      </c>
      <c r="O2624" s="9">
        <v>44798</v>
      </c>
      <c r="P2624" s="11">
        <v>47.586269999999999</v>
      </c>
      <c r="Q2624" s="2">
        <v>-55.919980000000002</v>
      </c>
      <c r="S2624" s="11">
        <v>124.46</v>
      </c>
      <c r="T2624" s="2" t="s">
        <v>39</v>
      </c>
      <c r="U2624" s="33" t="s">
        <v>52</v>
      </c>
      <c r="V2624" s="33" t="s">
        <v>2068</v>
      </c>
      <c r="AD2624" s="9" t="s">
        <v>1858</v>
      </c>
    </row>
    <row r="2625" spans="1:30" x14ac:dyDescent="0.2">
      <c r="A2625" s="2">
        <v>9</v>
      </c>
      <c r="B2625" s="2">
        <v>9</v>
      </c>
      <c r="C2625" s="2">
        <v>347</v>
      </c>
      <c r="D2625" s="2" t="s">
        <v>1855</v>
      </c>
      <c r="E2625" s="2" t="s">
        <v>42</v>
      </c>
      <c r="F2625" s="2" t="s">
        <v>3138</v>
      </c>
      <c r="J2625" s="2" t="s">
        <v>30</v>
      </c>
      <c r="K2625" s="2" t="s">
        <v>2219</v>
      </c>
      <c r="L2625" s="2" t="s">
        <v>55</v>
      </c>
      <c r="M2625" s="2" t="s">
        <v>32</v>
      </c>
      <c r="N2625" s="2">
        <v>2022</v>
      </c>
      <c r="O2625" s="9">
        <v>44798</v>
      </c>
      <c r="P2625" s="11">
        <v>47.585790000000003</v>
      </c>
      <c r="Q2625" s="2">
        <v>-55.918810000000001</v>
      </c>
      <c r="S2625" s="11">
        <v>119.38</v>
      </c>
      <c r="T2625" s="2" t="s">
        <v>39</v>
      </c>
      <c r="U2625" s="33" t="s">
        <v>52</v>
      </c>
      <c r="V2625" s="33" t="s">
        <v>2068</v>
      </c>
      <c r="AD2625" s="9" t="s">
        <v>1858</v>
      </c>
    </row>
    <row r="2626" spans="1:30" x14ac:dyDescent="0.2">
      <c r="A2626" s="2">
        <v>10</v>
      </c>
      <c r="B2626" s="2">
        <v>10</v>
      </c>
      <c r="C2626" s="2">
        <v>347</v>
      </c>
      <c r="D2626" s="2" t="s">
        <v>1855</v>
      </c>
      <c r="E2626" s="2" t="s">
        <v>42</v>
      </c>
      <c r="F2626" s="2" t="s">
        <v>3139</v>
      </c>
      <c r="J2626" s="2" t="s">
        <v>30</v>
      </c>
      <c r="K2626" s="2" t="s">
        <v>2219</v>
      </c>
      <c r="L2626" s="2" t="s">
        <v>55</v>
      </c>
      <c r="M2626" s="2" t="s">
        <v>32</v>
      </c>
      <c r="N2626" s="2">
        <v>2022</v>
      </c>
      <c r="O2626" s="9">
        <v>44798</v>
      </c>
      <c r="P2626" s="11">
        <v>47.585569999999997</v>
      </c>
      <c r="Q2626" s="2">
        <v>-55.918700000000001</v>
      </c>
      <c r="S2626" s="11">
        <v>124.46</v>
      </c>
      <c r="T2626" s="2" t="s">
        <v>39</v>
      </c>
      <c r="U2626" s="33" t="s">
        <v>52</v>
      </c>
      <c r="V2626" s="33" t="s">
        <v>2068</v>
      </c>
      <c r="AD2626" s="9" t="s">
        <v>1858</v>
      </c>
    </row>
    <row r="2627" spans="1:30" x14ac:dyDescent="0.2">
      <c r="A2627" s="2">
        <v>11</v>
      </c>
      <c r="B2627" s="2">
        <v>11</v>
      </c>
      <c r="C2627" s="2">
        <v>347</v>
      </c>
      <c r="D2627" s="2" t="s">
        <v>1855</v>
      </c>
      <c r="E2627" s="2" t="s">
        <v>42</v>
      </c>
      <c r="F2627" s="2" t="s">
        <v>3140</v>
      </c>
      <c r="J2627" s="2" t="s">
        <v>30</v>
      </c>
      <c r="K2627" s="2" t="s">
        <v>149</v>
      </c>
      <c r="L2627" s="2" t="s">
        <v>55</v>
      </c>
      <c r="M2627" s="2" t="s">
        <v>32</v>
      </c>
      <c r="N2627" s="2">
        <v>2022</v>
      </c>
      <c r="O2627" s="9">
        <v>44798</v>
      </c>
      <c r="P2627" s="11">
        <v>47.584049999999998</v>
      </c>
      <c r="Q2627" s="2">
        <v>-55.918170000000003</v>
      </c>
      <c r="S2627" s="11">
        <v>152.4</v>
      </c>
      <c r="T2627" s="2" t="s">
        <v>39</v>
      </c>
      <c r="U2627" s="33" t="s">
        <v>52</v>
      </c>
      <c r="V2627" s="33" t="s">
        <v>2068</v>
      </c>
      <c r="AD2627" s="9" t="s">
        <v>1858</v>
      </c>
    </row>
    <row r="2628" spans="1:30" x14ac:dyDescent="0.2">
      <c r="A2628" s="2">
        <v>12</v>
      </c>
      <c r="B2628" s="2">
        <v>12</v>
      </c>
      <c r="C2628" s="2">
        <v>347</v>
      </c>
      <c r="D2628" s="2" t="s">
        <v>1855</v>
      </c>
      <c r="E2628" s="2" t="s">
        <v>42</v>
      </c>
      <c r="F2628" s="2" t="s">
        <v>3141</v>
      </c>
      <c r="J2628" s="2" t="s">
        <v>30</v>
      </c>
      <c r="K2628" s="2" t="s">
        <v>149</v>
      </c>
      <c r="L2628" s="2" t="s">
        <v>55</v>
      </c>
      <c r="M2628" s="2" t="s">
        <v>32</v>
      </c>
      <c r="N2628" s="2">
        <v>2022</v>
      </c>
      <c r="O2628" s="9">
        <v>44798</v>
      </c>
      <c r="P2628" s="11">
        <v>47.583629999999999</v>
      </c>
      <c r="Q2628" s="2">
        <v>-55.917259999999999</v>
      </c>
      <c r="S2628" s="11">
        <v>139.69999999999999</v>
      </c>
      <c r="T2628" s="2" t="s">
        <v>39</v>
      </c>
      <c r="U2628" s="33" t="s">
        <v>52</v>
      </c>
      <c r="V2628" s="33" t="s">
        <v>2068</v>
      </c>
      <c r="AD2628" s="9" t="s">
        <v>1858</v>
      </c>
    </row>
    <row r="2629" spans="1:30" x14ac:dyDescent="0.2">
      <c r="A2629" s="2">
        <v>13</v>
      </c>
      <c r="B2629" s="2">
        <v>13</v>
      </c>
      <c r="C2629" s="2">
        <v>347</v>
      </c>
      <c r="D2629" s="2" t="s">
        <v>1855</v>
      </c>
      <c r="E2629" s="2" t="s">
        <v>42</v>
      </c>
      <c r="F2629" s="2" t="s">
        <v>3142</v>
      </c>
      <c r="J2629" s="2" t="s">
        <v>30</v>
      </c>
      <c r="K2629" s="2" t="s">
        <v>149</v>
      </c>
      <c r="L2629" s="2" t="s">
        <v>55</v>
      </c>
      <c r="M2629" s="2" t="s">
        <v>32</v>
      </c>
      <c r="N2629" s="2">
        <v>2022</v>
      </c>
      <c r="O2629" s="9">
        <v>44798</v>
      </c>
      <c r="P2629" s="11">
        <v>47.583390000000001</v>
      </c>
      <c r="Q2629" s="2">
        <v>-55.916490000000003</v>
      </c>
      <c r="S2629" s="11"/>
      <c r="U2629" s="33"/>
      <c r="V2629" s="33"/>
      <c r="AD2629" s="9" t="s">
        <v>1858</v>
      </c>
    </row>
    <row r="2630" spans="1:30" x14ac:dyDescent="0.2">
      <c r="A2630" s="2">
        <v>14</v>
      </c>
      <c r="B2630" s="2">
        <v>14</v>
      </c>
      <c r="C2630" s="2">
        <v>347</v>
      </c>
      <c r="D2630" s="2" t="s">
        <v>1855</v>
      </c>
      <c r="E2630" s="2" t="s">
        <v>42</v>
      </c>
      <c r="F2630" s="2" t="s">
        <v>3143</v>
      </c>
      <c r="J2630" s="2" t="s">
        <v>30</v>
      </c>
      <c r="K2630" s="2" t="s">
        <v>2219</v>
      </c>
      <c r="L2630" s="2" t="s">
        <v>55</v>
      </c>
      <c r="M2630" s="2" t="s">
        <v>32</v>
      </c>
      <c r="N2630" s="2">
        <v>2022</v>
      </c>
      <c r="O2630" s="9">
        <v>44798</v>
      </c>
      <c r="P2630" s="11">
        <v>47.593150000000001</v>
      </c>
      <c r="Q2630" s="2">
        <v>-55.891030000000001</v>
      </c>
      <c r="S2630" s="11">
        <v>259.08</v>
      </c>
      <c r="T2630" s="2" t="s">
        <v>39</v>
      </c>
      <c r="U2630" s="33" t="s">
        <v>52</v>
      </c>
      <c r="V2630" s="33" t="s">
        <v>2068</v>
      </c>
      <c r="AD2630" s="9" t="s">
        <v>1858</v>
      </c>
    </row>
    <row r="2631" spans="1:30" x14ac:dyDescent="0.2">
      <c r="A2631" s="2">
        <v>15</v>
      </c>
      <c r="B2631" s="2">
        <v>15</v>
      </c>
      <c r="C2631" s="2">
        <v>347</v>
      </c>
      <c r="D2631" s="2" t="s">
        <v>1855</v>
      </c>
      <c r="E2631" s="2" t="s">
        <v>42</v>
      </c>
      <c r="F2631" s="2" t="s">
        <v>3144</v>
      </c>
      <c r="J2631" s="2" t="s">
        <v>30</v>
      </c>
      <c r="K2631" s="2" t="s">
        <v>149</v>
      </c>
      <c r="L2631" s="2" t="s">
        <v>55</v>
      </c>
      <c r="M2631" s="2" t="s">
        <v>32</v>
      </c>
      <c r="N2631" s="2">
        <v>2022</v>
      </c>
      <c r="O2631" s="9">
        <v>44799</v>
      </c>
      <c r="P2631" s="11">
        <v>47.591619999999999</v>
      </c>
      <c r="Q2631" s="2">
        <v>-55.917310000000001</v>
      </c>
      <c r="S2631" s="11">
        <v>154.94</v>
      </c>
      <c r="T2631" s="2" t="s">
        <v>39</v>
      </c>
      <c r="U2631" s="33" t="s">
        <v>52</v>
      </c>
      <c r="V2631" s="33" t="s">
        <v>2068</v>
      </c>
      <c r="AD2631" s="9" t="s">
        <v>1858</v>
      </c>
    </row>
    <row r="2632" spans="1:30" x14ac:dyDescent="0.2">
      <c r="A2632" s="2">
        <v>16</v>
      </c>
      <c r="B2632" s="2">
        <v>16</v>
      </c>
      <c r="C2632" s="2">
        <v>347</v>
      </c>
      <c r="D2632" s="2" t="s">
        <v>1855</v>
      </c>
      <c r="E2632" s="2" t="s">
        <v>42</v>
      </c>
      <c r="F2632" s="2" t="s">
        <v>3145</v>
      </c>
      <c r="J2632" s="2" t="s">
        <v>30</v>
      </c>
      <c r="K2632" s="2" t="s">
        <v>149</v>
      </c>
      <c r="L2632" s="2" t="s">
        <v>55</v>
      </c>
      <c r="M2632" s="2" t="s">
        <v>32</v>
      </c>
      <c r="N2632" s="2">
        <v>2022</v>
      </c>
      <c r="O2632" s="9">
        <v>44799</v>
      </c>
      <c r="P2632" s="11">
        <v>47.592320000000001</v>
      </c>
      <c r="Q2632" s="2">
        <v>-55.91142</v>
      </c>
      <c r="S2632" s="11">
        <v>119.4</v>
      </c>
      <c r="T2632" s="2" t="s">
        <v>39</v>
      </c>
      <c r="U2632" s="33" t="s">
        <v>52</v>
      </c>
      <c r="V2632" s="33" t="s">
        <v>2068</v>
      </c>
      <c r="AD2632" s="9" t="s">
        <v>1858</v>
      </c>
    </row>
    <row r="2633" spans="1:30" x14ac:dyDescent="0.2">
      <c r="A2633" s="2">
        <v>17</v>
      </c>
      <c r="B2633" s="2">
        <v>17</v>
      </c>
      <c r="C2633" s="2">
        <v>347</v>
      </c>
      <c r="D2633" s="2" t="s">
        <v>1855</v>
      </c>
      <c r="E2633" s="2" t="s">
        <v>42</v>
      </c>
      <c r="F2633" s="2" t="s">
        <v>3146</v>
      </c>
      <c r="J2633" s="2" t="s">
        <v>30</v>
      </c>
      <c r="K2633" s="2" t="s">
        <v>2219</v>
      </c>
      <c r="L2633" s="2" t="s">
        <v>55</v>
      </c>
      <c r="M2633" s="2" t="s">
        <v>32</v>
      </c>
      <c r="N2633" s="2">
        <v>2022</v>
      </c>
      <c r="O2633" s="9">
        <v>44799</v>
      </c>
      <c r="P2633" s="11">
        <v>47.593159999999997</v>
      </c>
      <c r="Q2633" s="2">
        <v>-55.907229999999998</v>
      </c>
      <c r="S2633" s="11">
        <v>114.3</v>
      </c>
      <c r="T2633" s="2" t="s">
        <v>39</v>
      </c>
      <c r="U2633" s="33" t="s">
        <v>52</v>
      </c>
      <c r="V2633" s="33" t="s">
        <v>2068</v>
      </c>
      <c r="AD2633" s="9" t="s">
        <v>1858</v>
      </c>
    </row>
    <row r="2634" spans="1:30" x14ac:dyDescent="0.2">
      <c r="A2634" s="2">
        <v>18</v>
      </c>
      <c r="B2634" s="2">
        <v>18</v>
      </c>
      <c r="C2634" s="2">
        <v>347</v>
      </c>
      <c r="D2634" s="2" t="s">
        <v>1855</v>
      </c>
      <c r="E2634" s="2" t="s">
        <v>42</v>
      </c>
      <c r="F2634" s="2" t="s">
        <v>3147</v>
      </c>
      <c r="J2634" s="2" t="s">
        <v>30</v>
      </c>
      <c r="K2634" s="2" t="s">
        <v>2219</v>
      </c>
      <c r="L2634" s="2" t="s">
        <v>55</v>
      </c>
      <c r="M2634" s="2" t="s">
        <v>32</v>
      </c>
      <c r="N2634" s="2">
        <v>2022</v>
      </c>
      <c r="O2634" s="9">
        <v>44799</v>
      </c>
      <c r="P2634" s="11">
        <v>47.593159999999997</v>
      </c>
      <c r="Q2634" s="2">
        <v>-55.907229999999998</v>
      </c>
      <c r="S2634" s="11">
        <v>185.4</v>
      </c>
      <c r="T2634" s="2" t="s">
        <v>39</v>
      </c>
      <c r="U2634" s="33" t="s">
        <v>52</v>
      </c>
      <c r="V2634" s="33" t="s">
        <v>2068</v>
      </c>
      <c r="AD2634" s="9" t="s">
        <v>1858</v>
      </c>
    </row>
    <row r="2635" spans="1:30" x14ac:dyDescent="0.2">
      <c r="A2635" s="2">
        <v>19</v>
      </c>
      <c r="B2635" s="2">
        <v>19</v>
      </c>
      <c r="C2635" s="2">
        <v>347</v>
      </c>
      <c r="D2635" s="2" t="s">
        <v>1855</v>
      </c>
      <c r="E2635" s="2" t="s">
        <v>42</v>
      </c>
      <c r="F2635" s="2" t="s">
        <v>3148</v>
      </c>
      <c r="J2635" s="2" t="s">
        <v>30</v>
      </c>
      <c r="K2635" s="2" t="s">
        <v>2219</v>
      </c>
      <c r="L2635" s="2" t="s">
        <v>55</v>
      </c>
      <c r="M2635" s="2" t="s">
        <v>32</v>
      </c>
      <c r="N2635" s="2">
        <v>2022</v>
      </c>
      <c r="O2635" s="9">
        <v>44799</v>
      </c>
      <c r="P2635" s="11">
        <v>47.594830000000002</v>
      </c>
      <c r="Q2635" s="2">
        <v>-55.899709999999999</v>
      </c>
      <c r="S2635" s="11">
        <v>132.1</v>
      </c>
      <c r="T2635" s="2" t="s">
        <v>39</v>
      </c>
      <c r="U2635" s="33" t="s">
        <v>52</v>
      </c>
      <c r="V2635" s="33" t="s">
        <v>2068</v>
      </c>
      <c r="AD2635" s="9" t="s">
        <v>1858</v>
      </c>
    </row>
    <row r="2636" spans="1:30" x14ac:dyDescent="0.2">
      <c r="A2636" s="2">
        <v>20</v>
      </c>
      <c r="B2636" s="2">
        <v>20</v>
      </c>
      <c r="C2636" s="2">
        <v>347</v>
      </c>
      <c r="D2636" s="2" t="s">
        <v>1855</v>
      </c>
      <c r="E2636" s="2" t="s">
        <v>42</v>
      </c>
      <c r="F2636" s="2" t="s">
        <v>3149</v>
      </c>
      <c r="J2636" s="2" t="s">
        <v>30</v>
      </c>
      <c r="K2636" s="2" t="s">
        <v>149</v>
      </c>
      <c r="L2636" s="2" t="s">
        <v>55</v>
      </c>
      <c r="M2636" s="2" t="s">
        <v>32</v>
      </c>
      <c r="N2636" s="2">
        <v>2022</v>
      </c>
      <c r="O2636" s="9">
        <v>44799</v>
      </c>
      <c r="P2636" s="11">
        <v>47.597700000000003</v>
      </c>
      <c r="Q2636" s="2">
        <v>-55.892270000000003</v>
      </c>
      <c r="S2636" s="11">
        <v>121.9</v>
      </c>
      <c r="T2636" s="2" t="s">
        <v>39</v>
      </c>
      <c r="U2636" s="33" t="s">
        <v>52</v>
      </c>
      <c r="V2636" s="33" t="s">
        <v>2068</v>
      </c>
      <c r="AD2636" s="9" t="s">
        <v>1858</v>
      </c>
    </row>
    <row r="2637" spans="1:30" x14ac:dyDescent="0.2">
      <c r="A2637" s="2">
        <v>21</v>
      </c>
      <c r="B2637" s="2">
        <v>21</v>
      </c>
      <c r="C2637" s="2">
        <v>347</v>
      </c>
      <c r="D2637" s="2" t="s">
        <v>1855</v>
      </c>
      <c r="E2637" s="2" t="s">
        <v>42</v>
      </c>
      <c r="F2637" s="2" t="s">
        <v>3150</v>
      </c>
      <c r="J2637" s="2" t="s">
        <v>30</v>
      </c>
      <c r="K2637" s="2" t="s">
        <v>149</v>
      </c>
      <c r="L2637" s="2" t="s">
        <v>55</v>
      </c>
      <c r="M2637" s="2" t="s">
        <v>32</v>
      </c>
      <c r="N2637" s="2">
        <v>2022</v>
      </c>
      <c r="O2637" s="9">
        <v>44799</v>
      </c>
      <c r="P2637" s="11">
        <v>47.604500000000002</v>
      </c>
      <c r="Q2637" s="2">
        <v>-55.880029999999998</v>
      </c>
      <c r="S2637" s="11">
        <v>129.5</v>
      </c>
      <c r="T2637" s="2" t="s">
        <v>39</v>
      </c>
      <c r="U2637" s="33" t="s">
        <v>52</v>
      </c>
      <c r="V2637" s="33" t="s">
        <v>2068</v>
      </c>
      <c r="AD2637" s="9" t="s">
        <v>1858</v>
      </c>
    </row>
    <row r="2638" spans="1:30" x14ac:dyDescent="0.2">
      <c r="A2638" s="2">
        <v>22</v>
      </c>
      <c r="B2638" s="2">
        <v>22</v>
      </c>
      <c r="C2638" s="2">
        <v>347</v>
      </c>
      <c r="D2638" s="2" t="s">
        <v>1855</v>
      </c>
      <c r="E2638" s="2" t="s">
        <v>42</v>
      </c>
      <c r="F2638" s="2" t="s">
        <v>3151</v>
      </c>
      <c r="J2638" s="2" t="s">
        <v>30</v>
      </c>
      <c r="K2638" s="2" t="s">
        <v>149</v>
      </c>
      <c r="L2638" s="2" t="s">
        <v>55</v>
      </c>
      <c r="M2638" s="2" t="s">
        <v>32</v>
      </c>
      <c r="N2638" s="2">
        <v>2022</v>
      </c>
      <c r="O2638" s="9">
        <v>44799</v>
      </c>
      <c r="P2638" s="11">
        <v>47.59046</v>
      </c>
      <c r="Q2638" s="2">
        <v>-55.898879999999998</v>
      </c>
      <c r="S2638" s="11">
        <v>127</v>
      </c>
      <c r="T2638" s="2" t="s">
        <v>39</v>
      </c>
      <c r="U2638" s="33" t="s">
        <v>52</v>
      </c>
      <c r="V2638" s="33" t="s">
        <v>2068</v>
      </c>
      <c r="AD2638" s="9" t="s">
        <v>1858</v>
      </c>
    </row>
    <row r="2639" spans="1:30" x14ac:dyDescent="0.2">
      <c r="A2639" s="2">
        <v>23</v>
      </c>
      <c r="B2639" s="2">
        <v>23</v>
      </c>
      <c r="C2639" s="2">
        <v>347</v>
      </c>
      <c r="D2639" s="2" t="s">
        <v>1855</v>
      </c>
      <c r="E2639" s="2" t="s">
        <v>42</v>
      </c>
      <c r="F2639" s="2" t="s">
        <v>3134</v>
      </c>
      <c r="J2639" s="2" t="s">
        <v>30</v>
      </c>
      <c r="K2639" s="2" t="s">
        <v>2219</v>
      </c>
      <c r="L2639" s="2" t="s">
        <v>55</v>
      </c>
      <c r="M2639" s="2" t="s">
        <v>32</v>
      </c>
      <c r="N2639" s="2">
        <v>2022</v>
      </c>
      <c r="O2639" s="9">
        <v>44799</v>
      </c>
      <c r="P2639" s="11">
        <v>47.592010000000002</v>
      </c>
      <c r="Q2639" s="2">
        <v>-55.89</v>
      </c>
      <c r="S2639" s="11">
        <v>154.9</v>
      </c>
      <c r="T2639" s="2" t="s">
        <v>39</v>
      </c>
      <c r="U2639" s="33" t="s">
        <v>52</v>
      </c>
      <c r="V2639" s="33" t="s">
        <v>2068</v>
      </c>
      <c r="AD2639" s="9" t="s">
        <v>1858</v>
      </c>
    </row>
    <row r="2640" spans="1:30" x14ac:dyDescent="0.2">
      <c r="A2640" s="2">
        <v>24</v>
      </c>
      <c r="B2640" s="2">
        <v>24</v>
      </c>
      <c r="C2640" s="2">
        <v>347</v>
      </c>
      <c r="D2640" s="2" t="s">
        <v>1855</v>
      </c>
      <c r="E2640" s="2" t="s">
        <v>42</v>
      </c>
      <c r="F2640" s="2" t="s">
        <v>3152</v>
      </c>
      <c r="J2640" s="2" t="s">
        <v>30</v>
      </c>
      <c r="K2640" s="2" t="s">
        <v>149</v>
      </c>
      <c r="L2640" s="2" t="s">
        <v>55</v>
      </c>
      <c r="M2640" s="2" t="s">
        <v>32</v>
      </c>
      <c r="N2640" s="2">
        <v>2022</v>
      </c>
      <c r="O2640" s="9">
        <v>44800</v>
      </c>
      <c r="P2640" s="11">
        <v>47.59272</v>
      </c>
      <c r="Q2640" s="2">
        <v>-55.912730000000003</v>
      </c>
      <c r="S2640" s="11">
        <v>121.9</v>
      </c>
      <c r="T2640" s="2" t="s">
        <v>39</v>
      </c>
      <c r="U2640" s="33" t="s">
        <v>52</v>
      </c>
      <c r="V2640" s="33" t="s">
        <v>2068</v>
      </c>
      <c r="AD2640" s="9" t="s">
        <v>1858</v>
      </c>
    </row>
    <row r="2641" spans="1:30" x14ac:dyDescent="0.2">
      <c r="A2641" s="2">
        <v>25</v>
      </c>
      <c r="B2641" s="2">
        <v>25</v>
      </c>
      <c r="C2641" s="2">
        <v>347</v>
      </c>
      <c r="D2641" s="2" t="s">
        <v>1855</v>
      </c>
      <c r="E2641" s="2" t="s">
        <v>42</v>
      </c>
      <c r="F2641" s="2" t="s">
        <v>3153</v>
      </c>
      <c r="J2641" s="2" t="s">
        <v>30</v>
      </c>
      <c r="K2641" s="2" t="s">
        <v>2219</v>
      </c>
      <c r="L2641" s="2" t="s">
        <v>55</v>
      </c>
      <c r="M2641" s="2" t="s">
        <v>32</v>
      </c>
      <c r="N2641" s="2">
        <v>2022</v>
      </c>
      <c r="O2641" s="9">
        <v>44800</v>
      </c>
      <c r="P2641" s="11">
        <v>47.594999999999999</v>
      </c>
      <c r="Q2641" s="2">
        <v>-55.915979999999998</v>
      </c>
      <c r="S2641" s="11">
        <v>119.4</v>
      </c>
      <c r="T2641" s="2" t="s">
        <v>39</v>
      </c>
      <c r="U2641" s="33" t="s">
        <v>52</v>
      </c>
      <c r="V2641" s="33" t="s">
        <v>2068</v>
      </c>
      <c r="AD2641" s="9" t="s">
        <v>1858</v>
      </c>
    </row>
    <row r="2642" spans="1:30" x14ac:dyDescent="0.2">
      <c r="A2642" s="2">
        <v>26</v>
      </c>
      <c r="B2642" s="2">
        <v>26</v>
      </c>
      <c r="C2642" s="2">
        <v>347</v>
      </c>
      <c r="D2642" s="2" t="s">
        <v>1855</v>
      </c>
      <c r="E2642" s="2" t="s">
        <v>42</v>
      </c>
      <c r="F2642" s="2" t="s">
        <v>3154</v>
      </c>
      <c r="J2642" s="2" t="s">
        <v>30</v>
      </c>
      <c r="K2642" s="2" t="s">
        <v>2219</v>
      </c>
      <c r="L2642" s="2" t="s">
        <v>55</v>
      </c>
      <c r="M2642" s="2" t="s">
        <v>32</v>
      </c>
      <c r="N2642" s="2">
        <v>2022</v>
      </c>
      <c r="O2642" s="9">
        <v>44800</v>
      </c>
      <c r="P2642" s="11">
        <v>47.59693</v>
      </c>
      <c r="Q2642" s="2">
        <v>-55.91798</v>
      </c>
      <c r="S2642" s="11">
        <v>114.3</v>
      </c>
      <c r="T2642" s="2" t="s">
        <v>39</v>
      </c>
      <c r="U2642" s="33" t="s">
        <v>52</v>
      </c>
      <c r="V2642" s="33" t="s">
        <v>2068</v>
      </c>
      <c r="AD2642" s="9" t="s">
        <v>1858</v>
      </c>
    </row>
    <row r="2643" spans="1:30" x14ac:dyDescent="0.2">
      <c r="A2643" s="2">
        <v>27</v>
      </c>
      <c r="B2643" s="2">
        <v>27</v>
      </c>
      <c r="C2643" s="2">
        <v>347</v>
      </c>
      <c r="D2643" s="2" t="s">
        <v>1855</v>
      </c>
      <c r="E2643" s="2" t="s">
        <v>42</v>
      </c>
      <c r="F2643" s="2" t="s">
        <v>3155</v>
      </c>
      <c r="J2643" s="2" t="s">
        <v>30</v>
      </c>
      <c r="K2643" s="2" t="s">
        <v>149</v>
      </c>
      <c r="L2643" s="2" t="s">
        <v>55</v>
      </c>
      <c r="M2643" s="2" t="s">
        <v>32</v>
      </c>
      <c r="N2643" s="2">
        <v>2022</v>
      </c>
      <c r="O2643" s="9">
        <v>44800</v>
      </c>
      <c r="P2643" s="11">
        <v>47.591410000000003</v>
      </c>
      <c r="Q2643" s="2">
        <v>-55.897869999999998</v>
      </c>
      <c r="S2643" s="11">
        <v>147.30000000000001</v>
      </c>
      <c r="T2643" s="2" t="s">
        <v>39</v>
      </c>
      <c r="U2643" s="33" t="s">
        <v>52</v>
      </c>
      <c r="V2643" s="33" t="s">
        <v>2068</v>
      </c>
      <c r="AD2643" s="9" t="s">
        <v>1858</v>
      </c>
    </row>
    <row r="2644" spans="1:30" x14ac:dyDescent="0.2">
      <c r="A2644" s="2">
        <v>28</v>
      </c>
      <c r="B2644" s="2">
        <v>28</v>
      </c>
      <c r="C2644" s="2">
        <v>347</v>
      </c>
      <c r="D2644" s="2" t="s">
        <v>1855</v>
      </c>
      <c r="E2644" s="2" t="s">
        <v>42</v>
      </c>
      <c r="F2644" s="2" t="s">
        <v>3156</v>
      </c>
      <c r="J2644" s="2" t="s">
        <v>30</v>
      </c>
      <c r="K2644" s="2" t="s">
        <v>2219</v>
      </c>
      <c r="L2644" s="2" t="s">
        <v>55</v>
      </c>
      <c r="M2644" s="2" t="s">
        <v>32</v>
      </c>
      <c r="N2644" s="2">
        <v>2022</v>
      </c>
      <c r="O2644" s="9">
        <v>44800</v>
      </c>
      <c r="P2644" s="11">
        <v>47.595840000000003</v>
      </c>
      <c r="Q2644" s="2">
        <v>-55.902239999999999</v>
      </c>
      <c r="S2644" s="11">
        <v>111.76</v>
      </c>
      <c r="T2644" s="2" t="s">
        <v>39</v>
      </c>
      <c r="U2644" s="33" t="s">
        <v>52</v>
      </c>
      <c r="V2644" s="33" t="s">
        <v>2068</v>
      </c>
      <c r="AD2644" s="9" t="s">
        <v>1858</v>
      </c>
    </row>
    <row r="2645" spans="1:30" x14ac:dyDescent="0.2">
      <c r="A2645" s="2">
        <v>29</v>
      </c>
      <c r="B2645" s="2">
        <v>29</v>
      </c>
      <c r="C2645" s="2">
        <v>347</v>
      </c>
      <c r="D2645" s="2" t="s">
        <v>1855</v>
      </c>
      <c r="E2645" s="2" t="s">
        <v>42</v>
      </c>
      <c r="F2645" s="2" t="s">
        <v>3157</v>
      </c>
      <c r="J2645" s="2" t="s">
        <v>30</v>
      </c>
      <c r="K2645" s="2" t="s">
        <v>149</v>
      </c>
      <c r="L2645" s="2" t="s">
        <v>55</v>
      </c>
      <c r="M2645" s="2" t="s">
        <v>32</v>
      </c>
      <c r="N2645" s="2">
        <v>2022</v>
      </c>
      <c r="O2645" s="9">
        <v>44800</v>
      </c>
      <c r="P2645" s="11">
        <v>47.598379999999999</v>
      </c>
      <c r="Q2645" s="2">
        <v>-55.903149999999997</v>
      </c>
      <c r="S2645" s="11">
        <v>142.19999999999999</v>
      </c>
      <c r="T2645" s="2" t="s">
        <v>39</v>
      </c>
      <c r="U2645" s="33" t="s">
        <v>52</v>
      </c>
      <c r="V2645" s="33" t="s">
        <v>2068</v>
      </c>
      <c r="AD2645" s="9" t="s">
        <v>1858</v>
      </c>
    </row>
    <row r="2646" spans="1:30" x14ac:dyDescent="0.2">
      <c r="A2646" s="2">
        <v>30</v>
      </c>
      <c r="B2646" s="2">
        <v>30</v>
      </c>
      <c r="C2646" s="2">
        <v>347</v>
      </c>
      <c r="D2646" s="2" t="s">
        <v>1855</v>
      </c>
      <c r="E2646" s="2" t="s">
        <v>42</v>
      </c>
      <c r="F2646" s="2" t="s">
        <v>3158</v>
      </c>
      <c r="J2646" s="2" t="s">
        <v>30</v>
      </c>
      <c r="K2646" s="2" t="s">
        <v>2219</v>
      </c>
      <c r="L2646" s="2" t="s">
        <v>55</v>
      </c>
      <c r="M2646" s="2" t="s">
        <v>32</v>
      </c>
      <c r="N2646" s="2">
        <v>2022</v>
      </c>
      <c r="O2646" s="9">
        <v>44800</v>
      </c>
      <c r="P2646" s="11">
        <v>47.594499999999996</v>
      </c>
      <c r="Q2646" s="2">
        <v>-55.885080000000002</v>
      </c>
      <c r="S2646" s="11">
        <v>139.69999999999999</v>
      </c>
      <c r="T2646" s="2" t="s">
        <v>39</v>
      </c>
      <c r="U2646" s="33" t="s">
        <v>52</v>
      </c>
      <c r="V2646" s="33" t="s">
        <v>2068</v>
      </c>
      <c r="AD2646" s="9" t="s">
        <v>1858</v>
      </c>
    </row>
    <row r="2647" spans="1:30" x14ac:dyDescent="0.2">
      <c r="A2647" s="2">
        <v>31</v>
      </c>
      <c r="B2647" s="2">
        <v>31</v>
      </c>
      <c r="C2647" s="2">
        <v>347</v>
      </c>
      <c r="D2647" s="2" t="s">
        <v>1855</v>
      </c>
      <c r="E2647" s="2" t="s">
        <v>42</v>
      </c>
      <c r="F2647" s="2" t="s">
        <v>3159</v>
      </c>
      <c r="J2647" s="2" t="s">
        <v>30</v>
      </c>
      <c r="K2647" s="2" t="s">
        <v>2219</v>
      </c>
      <c r="L2647" s="2" t="s">
        <v>55</v>
      </c>
      <c r="M2647" s="2" t="s">
        <v>32</v>
      </c>
      <c r="N2647" s="2">
        <v>2022</v>
      </c>
      <c r="O2647" s="9">
        <v>44800</v>
      </c>
      <c r="P2647" s="11">
        <v>47.596400000000003</v>
      </c>
      <c r="Q2647" s="2">
        <v>-55.884599999999999</v>
      </c>
      <c r="S2647" s="11">
        <v>139.69999999999999</v>
      </c>
      <c r="T2647" s="2" t="s">
        <v>39</v>
      </c>
      <c r="U2647" s="33" t="s">
        <v>52</v>
      </c>
      <c r="V2647" s="33" t="s">
        <v>2068</v>
      </c>
      <c r="AD2647" s="9" t="s">
        <v>1858</v>
      </c>
    </row>
    <row r="2648" spans="1:30" x14ac:dyDescent="0.2">
      <c r="A2648" s="2">
        <v>32</v>
      </c>
      <c r="B2648" s="2">
        <v>32</v>
      </c>
      <c r="C2648" s="2">
        <v>347</v>
      </c>
      <c r="D2648" s="2" t="s">
        <v>1855</v>
      </c>
      <c r="E2648" s="2" t="s">
        <v>42</v>
      </c>
      <c r="F2648" s="2" t="s">
        <v>3160</v>
      </c>
      <c r="J2648" s="2" t="s">
        <v>30</v>
      </c>
      <c r="K2648" s="2" t="s">
        <v>149</v>
      </c>
      <c r="L2648" s="2" t="s">
        <v>55</v>
      </c>
      <c r="M2648" s="2" t="s">
        <v>32</v>
      </c>
      <c r="N2648" s="2">
        <v>2022</v>
      </c>
      <c r="O2648" s="9">
        <v>44800</v>
      </c>
      <c r="P2648" s="11">
        <v>47.5989</v>
      </c>
      <c r="Q2648" s="2">
        <v>-55.883710000000001</v>
      </c>
      <c r="S2648" s="11">
        <v>124.5</v>
      </c>
      <c r="T2648" s="2" t="s">
        <v>39</v>
      </c>
      <c r="U2648" s="33" t="s">
        <v>52</v>
      </c>
      <c r="V2648" s="33" t="s">
        <v>2068</v>
      </c>
      <c r="AD2648" s="9" t="s">
        <v>1858</v>
      </c>
    </row>
    <row r="2649" spans="1:30" x14ac:dyDescent="0.2">
      <c r="A2649" s="2">
        <v>33</v>
      </c>
      <c r="B2649" s="2">
        <v>33</v>
      </c>
      <c r="C2649" s="2">
        <v>347</v>
      </c>
      <c r="D2649" s="2" t="s">
        <v>1855</v>
      </c>
      <c r="E2649" s="2" t="s">
        <v>42</v>
      </c>
      <c r="F2649" s="2" t="s">
        <v>3161</v>
      </c>
      <c r="J2649" s="2" t="s">
        <v>30</v>
      </c>
      <c r="K2649" s="2" t="s">
        <v>2219</v>
      </c>
      <c r="L2649" s="2" t="s">
        <v>55</v>
      </c>
      <c r="M2649" s="2" t="s">
        <v>32</v>
      </c>
      <c r="N2649" s="2">
        <v>2022</v>
      </c>
      <c r="O2649" s="9">
        <v>44800</v>
      </c>
      <c r="P2649" s="11">
        <v>47.60313</v>
      </c>
      <c r="Q2649" s="2">
        <v>-55.880609999999997</v>
      </c>
      <c r="S2649" s="11">
        <v>144.80000000000001</v>
      </c>
      <c r="T2649" s="2" t="s">
        <v>39</v>
      </c>
      <c r="U2649" s="33" t="s">
        <v>52</v>
      </c>
      <c r="V2649" s="33" t="s">
        <v>2068</v>
      </c>
      <c r="AD2649" s="9" t="s">
        <v>1858</v>
      </c>
    </row>
    <row r="2650" spans="1:30" x14ac:dyDescent="0.2">
      <c r="A2650" s="2">
        <v>34</v>
      </c>
      <c r="B2650" s="2">
        <v>34</v>
      </c>
      <c r="C2650" s="2">
        <v>347</v>
      </c>
      <c r="D2650" s="2" t="s">
        <v>1855</v>
      </c>
      <c r="E2650" s="2" t="s">
        <v>42</v>
      </c>
      <c r="F2650" s="2" t="s">
        <v>3162</v>
      </c>
      <c r="J2650" s="2" t="s">
        <v>30</v>
      </c>
      <c r="K2650" s="2" t="s">
        <v>2219</v>
      </c>
      <c r="L2650" s="2" t="s">
        <v>55</v>
      </c>
      <c r="M2650" s="2" t="s">
        <v>32</v>
      </c>
      <c r="N2650" s="2">
        <v>2022</v>
      </c>
      <c r="O2650" s="9">
        <v>44801</v>
      </c>
      <c r="P2650" s="11">
        <v>47.589799999999997</v>
      </c>
      <c r="Q2650" s="2">
        <v>-55.948009999999996</v>
      </c>
      <c r="S2650" s="11">
        <v>104.1</v>
      </c>
      <c r="T2650" s="2" t="s">
        <v>39</v>
      </c>
      <c r="U2650" s="33" t="s">
        <v>52</v>
      </c>
      <c r="V2650" s="33" t="s">
        <v>2068</v>
      </c>
      <c r="AD2650" s="9" t="s">
        <v>1858</v>
      </c>
    </row>
    <row r="2651" spans="1:30" x14ac:dyDescent="0.2">
      <c r="A2651" s="2">
        <v>35</v>
      </c>
      <c r="B2651" s="2">
        <v>35</v>
      </c>
      <c r="C2651" s="2">
        <v>347</v>
      </c>
      <c r="D2651" s="2" t="s">
        <v>1855</v>
      </c>
      <c r="E2651" s="2" t="s">
        <v>42</v>
      </c>
      <c r="F2651" s="2" t="s">
        <v>3163</v>
      </c>
      <c r="J2651" s="2" t="s">
        <v>30</v>
      </c>
      <c r="K2651" s="2" t="s">
        <v>2219</v>
      </c>
      <c r="L2651" s="2" t="s">
        <v>55</v>
      </c>
      <c r="M2651" s="2" t="s">
        <v>32</v>
      </c>
      <c r="N2651" s="2">
        <v>2022</v>
      </c>
      <c r="O2651" s="9">
        <v>44801</v>
      </c>
      <c r="P2651" s="11">
        <v>47.592889999999997</v>
      </c>
      <c r="Q2651" s="2">
        <v>-55.902630000000002</v>
      </c>
      <c r="S2651" s="11">
        <v>96.5</v>
      </c>
      <c r="T2651" s="2" t="s">
        <v>39</v>
      </c>
      <c r="U2651" s="33" t="s">
        <v>52</v>
      </c>
      <c r="V2651" s="33" t="s">
        <v>2068</v>
      </c>
      <c r="AD2651" s="9" t="s">
        <v>1858</v>
      </c>
    </row>
    <row r="2652" spans="1:30" x14ac:dyDescent="0.2">
      <c r="A2652" s="2">
        <v>36</v>
      </c>
      <c r="B2652" s="2">
        <v>36</v>
      </c>
      <c r="C2652" s="2">
        <v>347</v>
      </c>
      <c r="D2652" s="2" t="s">
        <v>1855</v>
      </c>
      <c r="E2652" s="2" t="s">
        <v>42</v>
      </c>
      <c r="F2652" s="2" t="s">
        <v>3164</v>
      </c>
      <c r="J2652" s="2" t="s">
        <v>30</v>
      </c>
      <c r="K2652" s="2" t="s">
        <v>149</v>
      </c>
      <c r="L2652" s="2" t="s">
        <v>55</v>
      </c>
      <c r="M2652" s="2" t="s">
        <v>32</v>
      </c>
      <c r="N2652" s="2">
        <v>2022</v>
      </c>
      <c r="O2652" s="9">
        <v>44801</v>
      </c>
      <c r="P2652" s="11">
        <v>47.592179999999999</v>
      </c>
      <c r="Q2652" s="2">
        <v>-55.897500000000001</v>
      </c>
      <c r="S2652" s="11">
        <v>101.6</v>
      </c>
      <c r="T2652" s="2" t="s">
        <v>39</v>
      </c>
      <c r="U2652" s="33" t="s">
        <v>52</v>
      </c>
      <c r="V2652" s="33" t="s">
        <v>2068</v>
      </c>
      <c r="AD2652" s="9" t="s">
        <v>1858</v>
      </c>
    </row>
    <row r="2653" spans="1:30" x14ac:dyDescent="0.2">
      <c r="A2653" s="2">
        <v>38</v>
      </c>
      <c r="B2653" s="2">
        <v>38</v>
      </c>
      <c r="C2653" s="2">
        <v>347</v>
      </c>
      <c r="D2653" s="2" t="s">
        <v>1855</v>
      </c>
      <c r="E2653" s="2" t="s">
        <v>42</v>
      </c>
      <c r="F2653" s="2" t="s">
        <v>3165</v>
      </c>
      <c r="J2653" s="2" t="s">
        <v>30</v>
      </c>
      <c r="K2653" s="2" t="s">
        <v>2219</v>
      </c>
      <c r="L2653" s="2" t="s">
        <v>55</v>
      </c>
      <c r="M2653" s="2" t="s">
        <v>32</v>
      </c>
      <c r="N2653" s="2">
        <v>2022</v>
      </c>
      <c r="O2653" s="9">
        <v>44801</v>
      </c>
      <c r="P2653" s="11">
        <v>47.592109999999998</v>
      </c>
      <c r="Q2653" s="2">
        <v>-55.89573</v>
      </c>
      <c r="S2653" s="11">
        <v>114.3</v>
      </c>
      <c r="T2653" s="2" t="s">
        <v>39</v>
      </c>
      <c r="U2653" s="33" t="s">
        <v>52</v>
      </c>
      <c r="V2653" s="33" t="s">
        <v>2068</v>
      </c>
      <c r="AD2653" s="9" t="s">
        <v>1858</v>
      </c>
    </row>
    <row r="2654" spans="1:30" x14ac:dyDescent="0.2">
      <c r="A2654" s="2">
        <v>39</v>
      </c>
      <c r="B2654" s="2">
        <v>39</v>
      </c>
      <c r="C2654" s="2">
        <v>347</v>
      </c>
      <c r="D2654" s="2" t="s">
        <v>1855</v>
      </c>
      <c r="E2654" s="2" t="s">
        <v>42</v>
      </c>
      <c r="F2654" s="2" t="s">
        <v>3166</v>
      </c>
      <c r="J2654" s="2" t="s">
        <v>30</v>
      </c>
      <c r="K2654" s="2" t="s">
        <v>2219</v>
      </c>
      <c r="L2654" s="2" t="s">
        <v>55</v>
      </c>
      <c r="M2654" s="2" t="s">
        <v>32</v>
      </c>
      <c r="N2654" s="2">
        <v>2022</v>
      </c>
      <c r="O2654" s="9">
        <v>44801</v>
      </c>
      <c r="P2654" s="11">
        <v>47.593440000000001</v>
      </c>
      <c r="Q2654" s="2">
        <v>-55.8842</v>
      </c>
      <c r="S2654" s="11">
        <v>185.42</v>
      </c>
      <c r="T2654" s="2" t="s">
        <v>39</v>
      </c>
      <c r="U2654" s="33" t="s">
        <v>52</v>
      </c>
      <c r="V2654" s="33" t="s">
        <v>2068</v>
      </c>
      <c r="AD2654" s="9" t="s">
        <v>1858</v>
      </c>
    </row>
    <row r="2655" spans="1:30" x14ac:dyDescent="0.2">
      <c r="A2655" s="2">
        <v>40</v>
      </c>
      <c r="B2655" s="2">
        <v>40</v>
      </c>
      <c r="C2655" s="2">
        <v>347</v>
      </c>
      <c r="D2655" s="2" t="s">
        <v>1855</v>
      </c>
      <c r="E2655" s="2" t="s">
        <v>42</v>
      </c>
      <c r="F2655" s="2" t="s">
        <v>3167</v>
      </c>
      <c r="J2655" s="2" t="s">
        <v>30</v>
      </c>
      <c r="K2655" s="2" t="s">
        <v>2219</v>
      </c>
      <c r="L2655" s="2" t="s">
        <v>55</v>
      </c>
      <c r="M2655" s="2" t="s">
        <v>32</v>
      </c>
      <c r="N2655" s="2">
        <v>2022</v>
      </c>
      <c r="O2655" s="9">
        <v>44801</v>
      </c>
      <c r="P2655" s="11">
        <v>47.599379999999996</v>
      </c>
      <c r="Q2655" s="2">
        <v>-55.873600000000003</v>
      </c>
      <c r="S2655" s="11">
        <v>106.7</v>
      </c>
      <c r="T2655" s="2" t="s">
        <v>39</v>
      </c>
      <c r="U2655" s="33" t="s">
        <v>52</v>
      </c>
      <c r="V2655" s="33" t="s">
        <v>2068</v>
      </c>
      <c r="AD2655" s="9" t="s">
        <v>1858</v>
      </c>
    </row>
    <row r="2656" spans="1:30" x14ac:dyDescent="0.2">
      <c r="A2656" s="2">
        <v>41</v>
      </c>
      <c r="B2656" s="2">
        <v>41</v>
      </c>
      <c r="C2656" s="2">
        <v>347</v>
      </c>
      <c r="D2656" s="2" t="s">
        <v>1855</v>
      </c>
      <c r="E2656" s="2" t="s">
        <v>42</v>
      </c>
      <c r="F2656" s="2" t="s">
        <v>3168</v>
      </c>
      <c r="J2656" s="2" t="s">
        <v>30</v>
      </c>
      <c r="K2656" s="2" t="s">
        <v>149</v>
      </c>
      <c r="L2656" s="2" t="s">
        <v>55</v>
      </c>
      <c r="M2656" s="2" t="s">
        <v>32</v>
      </c>
      <c r="N2656" s="2">
        <v>2022</v>
      </c>
      <c r="O2656" s="9">
        <v>44801</v>
      </c>
      <c r="P2656" s="11">
        <v>47.606340000000003</v>
      </c>
      <c r="Q2656" s="2">
        <v>-55.868740000000003</v>
      </c>
      <c r="S2656" s="11">
        <v>121.9</v>
      </c>
      <c r="T2656" s="2" t="s">
        <v>39</v>
      </c>
      <c r="U2656" s="33" t="s">
        <v>52</v>
      </c>
      <c r="V2656" s="33" t="s">
        <v>2068</v>
      </c>
      <c r="AD2656" s="9" t="s">
        <v>1858</v>
      </c>
    </row>
    <row r="2657" spans="1:56" x14ac:dyDescent="0.2">
      <c r="A2657" s="2">
        <v>42</v>
      </c>
      <c r="B2657" s="2">
        <v>42</v>
      </c>
      <c r="C2657" s="2">
        <v>347</v>
      </c>
      <c r="D2657" s="2" t="s">
        <v>1855</v>
      </c>
      <c r="E2657" s="2" t="s">
        <v>42</v>
      </c>
      <c r="F2657" s="2" t="s">
        <v>3169</v>
      </c>
      <c r="J2657" s="2" t="s">
        <v>30</v>
      </c>
      <c r="K2657" s="2" t="s">
        <v>149</v>
      </c>
      <c r="L2657" s="2" t="s">
        <v>55</v>
      </c>
      <c r="M2657" s="2" t="s">
        <v>32</v>
      </c>
      <c r="N2657" s="2">
        <v>2022</v>
      </c>
      <c r="O2657" s="9">
        <v>44801</v>
      </c>
      <c r="P2657" s="11">
        <v>47.606259999999999</v>
      </c>
      <c r="Q2657" s="2">
        <v>-55.855029999999999</v>
      </c>
      <c r="S2657" s="11">
        <v>139.69999999999999</v>
      </c>
      <c r="T2657" s="2" t="s">
        <v>39</v>
      </c>
      <c r="U2657" s="33" t="s">
        <v>52</v>
      </c>
      <c r="V2657" s="33" t="s">
        <v>2068</v>
      </c>
      <c r="AD2657" s="9" t="s">
        <v>1858</v>
      </c>
    </row>
    <row r="2658" spans="1:56" x14ac:dyDescent="0.2">
      <c r="A2658" s="2">
        <v>43</v>
      </c>
      <c r="B2658" s="2">
        <v>43</v>
      </c>
      <c r="C2658" s="2">
        <v>347</v>
      </c>
      <c r="D2658" s="2" t="s">
        <v>1855</v>
      </c>
      <c r="E2658" s="2" t="s">
        <v>42</v>
      </c>
      <c r="F2658" s="2" t="s">
        <v>3170</v>
      </c>
      <c r="J2658" s="2" t="s">
        <v>30</v>
      </c>
      <c r="K2658" s="2" t="s">
        <v>2219</v>
      </c>
      <c r="L2658" s="2" t="s">
        <v>55</v>
      </c>
      <c r="M2658" s="2" t="s">
        <v>32</v>
      </c>
      <c r="N2658" s="2">
        <v>2022</v>
      </c>
      <c r="O2658" s="9">
        <v>44801</v>
      </c>
      <c r="P2658" s="11">
        <v>47.607019999999999</v>
      </c>
      <c r="Q2658" s="2">
        <v>-55.85</v>
      </c>
      <c r="S2658" s="11">
        <v>129.5</v>
      </c>
      <c r="T2658" s="2" t="s">
        <v>39</v>
      </c>
      <c r="U2658" s="33" t="s">
        <v>52</v>
      </c>
      <c r="V2658" s="33" t="s">
        <v>2068</v>
      </c>
      <c r="AD2658" s="9" t="s">
        <v>1858</v>
      </c>
    </row>
    <row r="2659" spans="1:56" x14ac:dyDescent="0.2">
      <c r="A2659" s="2">
        <v>44</v>
      </c>
      <c r="B2659" s="2">
        <v>44</v>
      </c>
      <c r="C2659" s="2">
        <v>347</v>
      </c>
      <c r="D2659" s="2" t="s">
        <v>1855</v>
      </c>
      <c r="E2659" s="2" t="s">
        <v>42</v>
      </c>
      <c r="F2659" s="2" t="s">
        <v>3171</v>
      </c>
      <c r="J2659" s="2" t="s">
        <v>30</v>
      </c>
      <c r="K2659" s="2" t="s">
        <v>2219</v>
      </c>
      <c r="L2659" s="2" t="s">
        <v>55</v>
      </c>
      <c r="M2659" s="2" t="s">
        <v>32</v>
      </c>
      <c r="N2659" s="2">
        <v>2022</v>
      </c>
      <c r="O2659" s="9">
        <v>44803</v>
      </c>
      <c r="P2659" s="11">
        <v>47.595320000000001</v>
      </c>
      <c r="Q2659" s="2">
        <v>-55.907980000000002</v>
      </c>
      <c r="S2659" s="11">
        <v>144.80000000000001</v>
      </c>
      <c r="T2659" s="2" t="s">
        <v>39</v>
      </c>
      <c r="U2659" s="33" t="s">
        <v>52</v>
      </c>
      <c r="V2659" s="33" t="s">
        <v>2068</v>
      </c>
      <c r="AD2659" s="9" t="s">
        <v>1858</v>
      </c>
    </row>
    <row r="2660" spans="1:56" x14ac:dyDescent="0.2">
      <c r="A2660" s="2">
        <v>45</v>
      </c>
      <c r="B2660" s="2">
        <v>45</v>
      </c>
      <c r="C2660" s="2">
        <v>347</v>
      </c>
      <c r="D2660" s="2" t="s">
        <v>1855</v>
      </c>
      <c r="E2660" s="2" t="s">
        <v>42</v>
      </c>
      <c r="F2660" s="2" t="s">
        <v>3172</v>
      </c>
      <c r="J2660" s="2" t="s">
        <v>30</v>
      </c>
      <c r="K2660" s="2" t="s">
        <v>2219</v>
      </c>
      <c r="L2660" s="2" t="s">
        <v>55</v>
      </c>
      <c r="M2660" s="2" t="s">
        <v>32</v>
      </c>
      <c r="N2660" s="2">
        <v>2022</v>
      </c>
      <c r="O2660" s="9">
        <v>44803</v>
      </c>
      <c r="P2660" s="11">
        <v>47.597470000000001</v>
      </c>
      <c r="Q2660" s="2">
        <v>-55.906550000000003</v>
      </c>
      <c r="S2660" s="11">
        <v>127</v>
      </c>
      <c r="T2660" s="2" t="s">
        <v>39</v>
      </c>
      <c r="U2660" s="33" t="s">
        <v>52</v>
      </c>
      <c r="V2660" s="33" t="s">
        <v>2068</v>
      </c>
      <c r="AD2660" s="9" t="s">
        <v>1858</v>
      </c>
    </row>
    <row r="2661" spans="1:56" x14ac:dyDescent="0.2">
      <c r="A2661" s="2">
        <v>47</v>
      </c>
      <c r="B2661" s="2">
        <v>47</v>
      </c>
      <c r="C2661" s="2">
        <v>347</v>
      </c>
      <c r="D2661" s="2" t="s">
        <v>1855</v>
      </c>
      <c r="E2661" s="2" t="s">
        <v>42</v>
      </c>
      <c r="F2661" s="2" t="s">
        <v>3173</v>
      </c>
      <c r="J2661" s="2" t="s">
        <v>30</v>
      </c>
      <c r="K2661" s="2" t="s">
        <v>2219</v>
      </c>
      <c r="L2661" s="2" t="s">
        <v>55</v>
      </c>
      <c r="M2661" s="2" t="s">
        <v>32</v>
      </c>
      <c r="N2661" s="2">
        <v>2022</v>
      </c>
      <c r="O2661" s="9">
        <v>44803</v>
      </c>
      <c r="P2661" s="11">
        <v>47.597239999999999</v>
      </c>
      <c r="Q2661" s="2">
        <v>-55.87771</v>
      </c>
      <c r="S2661" s="11">
        <v>106.7</v>
      </c>
      <c r="T2661" s="2" t="s">
        <v>39</v>
      </c>
      <c r="U2661" s="33" t="s">
        <v>52</v>
      </c>
      <c r="V2661" s="33" t="s">
        <v>2068</v>
      </c>
      <c r="AD2661" s="9" t="s">
        <v>1858</v>
      </c>
    </row>
    <row r="2662" spans="1:56" x14ac:dyDescent="0.2">
      <c r="A2662" s="2">
        <v>48</v>
      </c>
      <c r="B2662" s="2">
        <v>48</v>
      </c>
      <c r="C2662" s="2">
        <v>347</v>
      </c>
      <c r="D2662" s="2" t="s">
        <v>1855</v>
      </c>
      <c r="E2662" s="2" t="s">
        <v>42</v>
      </c>
      <c r="F2662" s="2" t="s">
        <v>3174</v>
      </c>
      <c r="J2662" s="2" t="s">
        <v>30</v>
      </c>
      <c r="K2662" s="2" t="s">
        <v>2219</v>
      </c>
      <c r="L2662" s="2" t="s">
        <v>55</v>
      </c>
      <c r="M2662" s="2" t="s">
        <v>32</v>
      </c>
      <c r="N2662" s="2">
        <v>2022</v>
      </c>
      <c r="O2662" s="9">
        <v>44803</v>
      </c>
      <c r="P2662" s="11">
        <v>47.598669999999998</v>
      </c>
      <c r="Q2662" s="2">
        <v>-55.873530000000002</v>
      </c>
      <c r="S2662" s="11">
        <v>137.19999999999999</v>
      </c>
      <c r="T2662" s="2" t="s">
        <v>39</v>
      </c>
      <c r="U2662" s="33" t="s">
        <v>52</v>
      </c>
      <c r="V2662" s="33" t="s">
        <v>2068</v>
      </c>
      <c r="AD2662" s="9" t="s">
        <v>1858</v>
      </c>
    </row>
    <row r="2663" spans="1:56" x14ac:dyDescent="0.2">
      <c r="A2663" s="2">
        <v>50</v>
      </c>
      <c r="B2663" s="2">
        <v>50</v>
      </c>
      <c r="C2663" s="2">
        <v>347</v>
      </c>
      <c r="D2663" s="2" t="s">
        <v>1855</v>
      </c>
      <c r="E2663" s="2" t="s">
        <v>42</v>
      </c>
      <c r="F2663" s="2" t="s">
        <v>3175</v>
      </c>
      <c r="J2663" s="2" t="s">
        <v>30</v>
      </c>
      <c r="K2663" s="2" t="s">
        <v>149</v>
      </c>
      <c r="L2663" s="2" t="s">
        <v>55</v>
      </c>
      <c r="M2663" s="2" t="s">
        <v>32</v>
      </c>
      <c r="N2663" s="2">
        <v>2022</v>
      </c>
      <c r="O2663" s="9">
        <v>44803</v>
      </c>
      <c r="P2663" s="11">
        <v>47.599919999999997</v>
      </c>
      <c r="Q2663" s="2">
        <v>-55.86992</v>
      </c>
      <c r="S2663" s="11">
        <v>116.8</v>
      </c>
      <c r="T2663" s="2" t="s">
        <v>39</v>
      </c>
      <c r="U2663" s="33" t="s">
        <v>52</v>
      </c>
      <c r="V2663" s="33" t="s">
        <v>2068</v>
      </c>
      <c r="AD2663" s="9" t="s">
        <v>1858</v>
      </c>
    </row>
    <row r="2664" spans="1:56" x14ac:dyDescent="0.2">
      <c r="A2664" s="2">
        <v>51</v>
      </c>
      <c r="B2664" s="2">
        <v>51</v>
      </c>
      <c r="C2664" s="2">
        <v>347</v>
      </c>
      <c r="D2664" s="2" t="s">
        <v>1855</v>
      </c>
      <c r="E2664" s="2" t="s">
        <v>42</v>
      </c>
      <c r="F2664" s="2" t="s">
        <v>3176</v>
      </c>
      <c r="J2664" s="2" t="s">
        <v>30</v>
      </c>
      <c r="K2664" s="2" t="s">
        <v>2219</v>
      </c>
      <c r="L2664" s="2" t="s">
        <v>55</v>
      </c>
      <c r="M2664" s="2" t="s">
        <v>32</v>
      </c>
      <c r="N2664" s="2">
        <v>2022</v>
      </c>
      <c r="O2664" s="9">
        <v>44803</v>
      </c>
      <c r="P2664" s="11">
        <v>47.600929999999998</v>
      </c>
      <c r="Q2664" s="2">
        <v>-55.864139999999999</v>
      </c>
      <c r="S2664" s="11">
        <v>139.69999999999999</v>
      </c>
      <c r="T2664" s="2" t="s">
        <v>39</v>
      </c>
      <c r="U2664" s="33" t="s">
        <v>52</v>
      </c>
      <c r="V2664" s="33" t="s">
        <v>2068</v>
      </c>
      <c r="AD2664" s="9" t="s">
        <v>1858</v>
      </c>
    </row>
    <row r="2665" spans="1:56" x14ac:dyDescent="0.2">
      <c r="A2665" s="2">
        <v>52</v>
      </c>
      <c r="B2665" s="2">
        <v>52</v>
      </c>
      <c r="C2665" s="2">
        <v>347</v>
      </c>
      <c r="D2665" s="2" t="s">
        <v>1855</v>
      </c>
      <c r="E2665" s="2" t="s">
        <v>42</v>
      </c>
      <c r="F2665" s="2" t="s">
        <v>3177</v>
      </c>
      <c r="J2665" s="2" t="s">
        <v>30</v>
      </c>
      <c r="K2665" s="2" t="s">
        <v>2219</v>
      </c>
      <c r="L2665" s="2" t="s">
        <v>55</v>
      </c>
      <c r="M2665" s="2" t="s">
        <v>32</v>
      </c>
      <c r="N2665" s="2">
        <v>2022</v>
      </c>
      <c r="O2665" s="9">
        <v>44803</v>
      </c>
      <c r="P2665" s="11">
        <v>47.601320000000001</v>
      </c>
      <c r="Q2665" s="2">
        <v>-55.861609999999999</v>
      </c>
      <c r="S2665" s="11">
        <v>116.8</v>
      </c>
      <c r="T2665" s="2" t="s">
        <v>39</v>
      </c>
      <c r="U2665" s="33" t="s">
        <v>52</v>
      </c>
      <c r="V2665" s="33" t="s">
        <v>2068</v>
      </c>
      <c r="AD2665" s="9" t="s">
        <v>1858</v>
      </c>
    </row>
    <row r="2666" spans="1:56" x14ac:dyDescent="0.2">
      <c r="A2666" s="2">
        <v>53</v>
      </c>
      <c r="B2666" s="2">
        <v>53</v>
      </c>
      <c r="C2666" s="2">
        <v>347</v>
      </c>
      <c r="D2666" s="2" t="s">
        <v>1855</v>
      </c>
      <c r="E2666" s="2" t="s">
        <v>42</v>
      </c>
      <c r="F2666" s="2" t="s">
        <v>3178</v>
      </c>
      <c r="J2666" s="2" t="s">
        <v>30</v>
      </c>
      <c r="K2666" s="2" t="s">
        <v>149</v>
      </c>
      <c r="L2666" s="2" t="s">
        <v>55</v>
      </c>
      <c r="M2666" s="2" t="s">
        <v>32</v>
      </c>
      <c r="N2666" s="2">
        <v>2022</v>
      </c>
      <c r="O2666" s="9">
        <v>44803</v>
      </c>
      <c r="P2666" s="11">
        <v>47.601579999999998</v>
      </c>
      <c r="Q2666" s="2">
        <v>-55.859009999999998</v>
      </c>
      <c r="S2666" s="11">
        <v>139.69999999999999</v>
      </c>
      <c r="T2666" s="2" t="s">
        <v>39</v>
      </c>
      <c r="U2666" s="33" t="s">
        <v>52</v>
      </c>
      <c r="V2666" s="33" t="s">
        <v>2068</v>
      </c>
      <c r="AD2666" s="9" t="s">
        <v>1858</v>
      </c>
    </row>
    <row r="2667" spans="1:56" x14ac:dyDescent="0.2">
      <c r="A2667" s="2">
        <v>54</v>
      </c>
      <c r="B2667" s="2">
        <v>54</v>
      </c>
      <c r="C2667" s="2">
        <v>347</v>
      </c>
      <c r="D2667" s="2" t="s">
        <v>1855</v>
      </c>
      <c r="E2667" s="2" t="s">
        <v>42</v>
      </c>
      <c r="F2667" s="2" t="s">
        <v>3179</v>
      </c>
      <c r="J2667" s="2" t="s">
        <v>30</v>
      </c>
      <c r="K2667" s="2" t="s">
        <v>149</v>
      </c>
      <c r="L2667" s="2" t="s">
        <v>55</v>
      </c>
      <c r="M2667" s="2" t="s">
        <v>32</v>
      </c>
      <c r="N2667" s="2">
        <v>2022</v>
      </c>
      <c r="O2667" s="9">
        <v>44803</v>
      </c>
      <c r="P2667" s="11">
        <v>47.602820000000001</v>
      </c>
      <c r="Q2667" s="2">
        <v>-55.854700000000001</v>
      </c>
      <c r="S2667" s="11">
        <v>152.4</v>
      </c>
      <c r="T2667" s="2" t="s">
        <v>39</v>
      </c>
      <c r="U2667" s="33" t="s">
        <v>52</v>
      </c>
      <c r="V2667" s="33" t="s">
        <v>2068</v>
      </c>
      <c r="AD2667" s="9" t="s">
        <v>1858</v>
      </c>
    </row>
    <row r="2668" spans="1:56" x14ac:dyDescent="0.2">
      <c r="A2668" s="2">
        <v>55</v>
      </c>
      <c r="B2668" s="2">
        <v>55</v>
      </c>
      <c r="C2668" s="2">
        <v>347</v>
      </c>
      <c r="D2668" s="2" t="s">
        <v>1855</v>
      </c>
      <c r="E2668" s="2" t="s">
        <v>42</v>
      </c>
      <c r="F2668" s="2" t="s">
        <v>3180</v>
      </c>
      <c r="J2668" s="2" t="s">
        <v>30</v>
      </c>
      <c r="K2668" s="2" t="s">
        <v>2219</v>
      </c>
      <c r="L2668" s="2" t="s">
        <v>55</v>
      </c>
      <c r="M2668" s="2" t="s">
        <v>32</v>
      </c>
      <c r="N2668" s="2">
        <v>2022</v>
      </c>
      <c r="O2668" s="9">
        <v>44803</v>
      </c>
      <c r="P2668" s="11">
        <v>47.610430000000001</v>
      </c>
      <c r="Q2668" s="2">
        <v>-55.836919999999999</v>
      </c>
      <c r="S2668" s="11">
        <v>142.19999999999999</v>
      </c>
      <c r="T2668" s="2" t="s">
        <v>39</v>
      </c>
      <c r="U2668" s="33" t="s">
        <v>52</v>
      </c>
      <c r="V2668" s="33" t="s">
        <v>2068</v>
      </c>
      <c r="AD2668" s="9" t="s">
        <v>1858</v>
      </c>
    </row>
    <row r="2669" spans="1:56" x14ac:dyDescent="0.2">
      <c r="A2669" s="2">
        <v>56</v>
      </c>
      <c r="B2669" s="2">
        <v>56</v>
      </c>
      <c r="C2669" s="2">
        <v>347</v>
      </c>
      <c r="D2669" s="2" t="s">
        <v>1855</v>
      </c>
      <c r="E2669" s="2" t="s">
        <v>42</v>
      </c>
      <c r="F2669" s="2" t="s">
        <v>3181</v>
      </c>
      <c r="J2669" s="2" t="s">
        <v>30</v>
      </c>
      <c r="K2669" s="2" t="s">
        <v>2219</v>
      </c>
      <c r="L2669" s="2" t="s">
        <v>55</v>
      </c>
      <c r="M2669" s="2" t="s">
        <v>32</v>
      </c>
      <c r="N2669" s="2">
        <v>2022</v>
      </c>
      <c r="O2669" s="9">
        <v>44804</v>
      </c>
      <c r="P2669" s="11">
        <v>47.598140000000001</v>
      </c>
      <c r="Q2669" s="2">
        <v>-55.907299999999999</v>
      </c>
      <c r="S2669" s="11">
        <v>134.6</v>
      </c>
      <c r="T2669" s="2" t="s">
        <v>39</v>
      </c>
      <c r="U2669" s="33" t="s">
        <v>52</v>
      </c>
      <c r="V2669" s="33" t="s">
        <v>2068</v>
      </c>
      <c r="AD2669" s="9" t="s">
        <v>1858</v>
      </c>
    </row>
    <row r="2670" spans="1:56" x14ac:dyDescent="0.2">
      <c r="A2670" s="2">
        <v>58</v>
      </c>
      <c r="B2670" s="2">
        <v>58</v>
      </c>
      <c r="C2670" s="2">
        <v>347</v>
      </c>
      <c r="D2670" s="2" t="s">
        <v>1855</v>
      </c>
      <c r="E2670" s="2" t="s">
        <v>42</v>
      </c>
      <c r="F2670" s="2" t="s">
        <v>3182</v>
      </c>
      <c r="J2670" s="2" t="s">
        <v>30</v>
      </c>
      <c r="K2670" s="2" t="s">
        <v>2219</v>
      </c>
      <c r="L2670" s="2" t="s">
        <v>55</v>
      </c>
      <c r="M2670" s="2" t="s">
        <v>32</v>
      </c>
      <c r="N2670" s="2">
        <v>2022</v>
      </c>
      <c r="O2670" s="9">
        <v>44804</v>
      </c>
      <c r="P2670" s="11">
        <v>47.597619999999999</v>
      </c>
      <c r="Q2670" s="2">
        <v>-55.896819999999998</v>
      </c>
      <c r="S2670" s="11">
        <v>134.6</v>
      </c>
      <c r="T2670" s="2" t="s">
        <v>39</v>
      </c>
      <c r="U2670" s="33" t="s">
        <v>52</v>
      </c>
      <c r="V2670" s="33" t="s">
        <v>2068</v>
      </c>
      <c r="AD2670" s="9" t="s">
        <v>1858</v>
      </c>
    </row>
    <row r="2671" spans="1:56" s="13" customFormat="1" x14ac:dyDescent="0.2">
      <c r="A2671" s="2">
        <v>59</v>
      </c>
      <c r="B2671" s="2">
        <v>59</v>
      </c>
      <c r="C2671" s="2">
        <v>347</v>
      </c>
      <c r="D2671" s="2" t="s">
        <v>1855</v>
      </c>
      <c r="E2671" s="2" t="s">
        <v>42</v>
      </c>
      <c r="F2671" s="2" t="s">
        <v>3183</v>
      </c>
      <c r="G2671" s="2"/>
      <c r="H2671" s="2"/>
      <c r="I2671" s="2"/>
      <c r="J2671" s="2" t="s">
        <v>30</v>
      </c>
      <c r="K2671" s="2" t="s">
        <v>2219</v>
      </c>
      <c r="L2671" s="2" t="s">
        <v>55</v>
      </c>
      <c r="M2671" s="2" t="s">
        <v>32</v>
      </c>
      <c r="N2671" s="2">
        <v>2022</v>
      </c>
      <c r="O2671" s="9">
        <v>44804</v>
      </c>
      <c r="P2671" s="11">
        <v>47.60604</v>
      </c>
      <c r="Q2671" s="2">
        <v>-55.882260000000002</v>
      </c>
      <c r="R2671" s="11"/>
      <c r="S2671" s="11">
        <v>129.5</v>
      </c>
      <c r="T2671" s="2" t="s">
        <v>39</v>
      </c>
      <c r="U2671" s="33" t="s">
        <v>52</v>
      </c>
      <c r="V2671" s="33" t="s">
        <v>2068</v>
      </c>
      <c r="W2671" s="2"/>
      <c r="X2671" s="2"/>
      <c r="Y2671" s="2"/>
      <c r="Z2671" s="2"/>
      <c r="AA2671" s="2"/>
      <c r="AB2671" s="2"/>
      <c r="AC2671" s="2"/>
      <c r="AD2671" s="9" t="s">
        <v>1858</v>
      </c>
      <c r="AE2671" s="9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</row>
  </sheetData>
  <autoFilter ref="A5:AQ2671" xr:uid="{1C09F250-33C9-4506-A840-CB1AAF822713}"/>
  <sortState xmlns:xlrd2="http://schemas.microsoft.com/office/spreadsheetml/2017/richdata2" ref="A6:AN2202">
    <sortCondition ref="C6:C2202"/>
    <sortCondition ref="A6:A2202"/>
  </sortState>
  <mergeCells count="5">
    <mergeCell ref="B1:J1"/>
    <mergeCell ref="A3:J3"/>
    <mergeCell ref="A4:C4"/>
    <mergeCell ref="L3:AA3"/>
    <mergeCell ref="AB3:AQ3"/>
  </mergeCells>
  <phoneticPr fontId="1" type="noConversion"/>
  <conditionalFormatting sqref="G2476:G2615">
    <cfRule type="duplicateValues" dxfId="4" priority="13"/>
    <cfRule type="duplicateValues" dxfId="3" priority="14"/>
    <cfRule type="duplicateValues" dxfId="2" priority="15"/>
    <cfRule type="duplicateValues" dxfId="1" priority="16"/>
  </conditionalFormatting>
  <conditionalFormatting sqref="G2619:G1048576 G1:G2615">
    <cfRule type="duplicateValues" dxfId="0" priority="12"/>
  </conditionalFormatting>
  <dataValidations count="2">
    <dataValidation type="list" allowBlank="1" showInputMessage="1" showErrorMessage="1" sqref="U2617:U2671" xr:uid="{C5BE40C3-561F-45B2-9BC0-5289C66413FF}">
      <formula1>LenTypeCode</formula1>
    </dataValidation>
    <dataValidation type="list" allowBlank="1" showInputMessage="1" showErrorMessage="1" sqref="V2617:V2671" xr:uid="{A74377AD-DAE0-4FD6-A1EE-9276E1460314}">
      <formula1>LenMethodCode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8"/>
  <sheetViews>
    <sheetView zoomScale="57" zoomScaleNormal="57" workbookViewId="0">
      <selection activeCell="G51" sqref="G51"/>
    </sheetView>
  </sheetViews>
  <sheetFormatPr defaultColWidth="12.7109375" defaultRowHeight="15" x14ac:dyDescent="0.25"/>
  <cols>
    <col min="1" max="1" width="23.140625" customWidth="1"/>
    <col min="2" max="2" width="16.7109375" customWidth="1"/>
    <col min="3" max="3" width="14.42578125" bestFit="1" customWidth="1"/>
    <col min="4" max="4" width="7" bestFit="1" customWidth="1"/>
    <col min="5" max="36" width="8.140625" bestFit="1" customWidth="1"/>
    <col min="37" max="39" width="15.7109375" bestFit="1" customWidth="1"/>
  </cols>
  <sheetData>
    <row r="1" spans="1:37" x14ac:dyDescent="0.25">
      <c r="A1" s="15" t="s">
        <v>150</v>
      </c>
      <c r="B1" t="s">
        <v>1857</v>
      </c>
    </row>
    <row r="3" spans="1:37" x14ac:dyDescent="0.25">
      <c r="A3" s="15" t="s">
        <v>2221</v>
      </c>
      <c r="B3" s="15" t="s">
        <v>1854</v>
      </c>
      <c r="C3" s="15" t="s">
        <v>1860</v>
      </c>
    </row>
    <row r="4" spans="1:37" x14ac:dyDescent="0.25">
      <c r="B4" t="s">
        <v>1855</v>
      </c>
      <c r="D4" t="s">
        <v>1854</v>
      </c>
      <c r="AK4" t="s">
        <v>1856</v>
      </c>
    </row>
    <row r="5" spans="1:37" x14ac:dyDescent="0.25">
      <c r="A5" s="15" t="s">
        <v>1859</v>
      </c>
      <c r="B5" t="s">
        <v>1858</v>
      </c>
      <c r="C5">
        <v>2015</v>
      </c>
      <c r="D5" t="s">
        <v>1861</v>
      </c>
      <c r="E5">
        <v>1963</v>
      </c>
      <c r="F5">
        <v>1964</v>
      </c>
      <c r="G5">
        <v>1965</v>
      </c>
      <c r="H5">
        <v>1983</v>
      </c>
      <c r="I5">
        <v>1984</v>
      </c>
      <c r="J5">
        <v>1985</v>
      </c>
      <c r="K5">
        <v>1986</v>
      </c>
      <c r="L5">
        <v>1987</v>
      </c>
      <c r="M5">
        <v>1988</v>
      </c>
      <c r="N5">
        <v>1989</v>
      </c>
      <c r="O5">
        <v>1990</v>
      </c>
      <c r="P5">
        <v>1991</v>
      </c>
      <c r="Q5">
        <v>1992</v>
      </c>
      <c r="R5">
        <v>1993</v>
      </c>
      <c r="S5">
        <v>1994</v>
      </c>
      <c r="T5">
        <v>1995</v>
      </c>
      <c r="U5">
        <v>1996</v>
      </c>
      <c r="V5">
        <v>1997</v>
      </c>
      <c r="W5">
        <v>1998</v>
      </c>
      <c r="X5">
        <v>1999</v>
      </c>
      <c r="Y5">
        <v>2000</v>
      </c>
      <c r="Z5">
        <v>2001</v>
      </c>
      <c r="AA5">
        <v>2002</v>
      </c>
      <c r="AB5">
        <v>2003</v>
      </c>
      <c r="AC5">
        <v>2004</v>
      </c>
      <c r="AD5">
        <v>2005</v>
      </c>
      <c r="AE5">
        <v>2006</v>
      </c>
      <c r="AF5">
        <v>2008</v>
      </c>
      <c r="AG5">
        <v>2009</v>
      </c>
      <c r="AH5">
        <v>2010</v>
      </c>
      <c r="AI5">
        <v>2011</v>
      </c>
      <c r="AJ5">
        <v>2015</v>
      </c>
    </row>
    <row r="6" spans="1:37" x14ac:dyDescent="0.25">
      <c r="A6">
        <v>1961</v>
      </c>
      <c r="E6">
        <v>1</v>
      </c>
      <c r="AK6">
        <v>1</v>
      </c>
    </row>
    <row r="7" spans="1:37" x14ac:dyDescent="0.25">
      <c r="A7">
        <v>1962</v>
      </c>
      <c r="E7">
        <v>9</v>
      </c>
      <c r="F7">
        <v>2</v>
      </c>
      <c r="G7">
        <v>1</v>
      </c>
      <c r="AK7">
        <v>12</v>
      </c>
    </row>
    <row r="8" spans="1:37" x14ac:dyDescent="0.25">
      <c r="A8">
        <v>1963</v>
      </c>
      <c r="F8">
        <v>2</v>
      </c>
      <c r="AK8">
        <v>2</v>
      </c>
    </row>
    <row r="9" spans="1:37" x14ac:dyDescent="0.25">
      <c r="A9">
        <v>1965</v>
      </c>
      <c r="B9">
        <v>1</v>
      </c>
      <c r="AK9">
        <v>1</v>
      </c>
    </row>
    <row r="10" spans="1:37" x14ac:dyDescent="0.25">
      <c r="A10">
        <v>1967</v>
      </c>
      <c r="B10">
        <v>2</v>
      </c>
      <c r="AK10">
        <v>2</v>
      </c>
    </row>
    <row r="11" spans="1:37" x14ac:dyDescent="0.25">
      <c r="A11">
        <v>1968</v>
      </c>
      <c r="B11">
        <v>1</v>
      </c>
      <c r="AK11">
        <v>1</v>
      </c>
    </row>
    <row r="12" spans="1:37" x14ac:dyDescent="0.25">
      <c r="A12">
        <v>1978</v>
      </c>
      <c r="B12">
        <v>1</v>
      </c>
      <c r="AK12">
        <v>1</v>
      </c>
    </row>
    <row r="13" spans="1:37" x14ac:dyDescent="0.25">
      <c r="A13">
        <v>1979</v>
      </c>
      <c r="B13">
        <v>1</v>
      </c>
      <c r="AK13">
        <v>1</v>
      </c>
    </row>
    <row r="14" spans="1:37" x14ac:dyDescent="0.25">
      <c r="A14">
        <v>1980</v>
      </c>
      <c r="B14">
        <v>4</v>
      </c>
      <c r="AK14">
        <v>4</v>
      </c>
    </row>
    <row r="15" spans="1:37" x14ac:dyDescent="0.25">
      <c r="A15">
        <v>1981</v>
      </c>
      <c r="B15">
        <v>18</v>
      </c>
      <c r="AK15">
        <v>18</v>
      </c>
    </row>
    <row r="16" spans="1:37" x14ac:dyDescent="0.25">
      <c r="A16">
        <v>1982</v>
      </c>
      <c r="B16">
        <v>7</v>
      </c>
      <c r="I16">
        <v>2</v>
      </c>
      <c r="AK16">
        <v>9</v>
      </c>
    </row>
    <row r="17" spans="1:37" x14ac:dyDescent="0.25">
      <c r="A17">
        <v>1983</v>
      </c>
      <c r="B17">
        <v>23</v>
      </c>
      <c r="H17">
        <v>2</v>
      </c>
      <c r="J17">
        <v>2</v>
      </c>
      <c r="L17">
        <v>2</v>
      </c>
      <c r="N17">
        <v>2</v>
      </c>
      <c r="AK17">
        <v>31</v>
      </c>
    </row>
    <row r="18" spans="1:37" x14ac:dyDescent="0.25">
      <c r="A18">
        <v>1984</v>
      </c>
      <c r="B18">
        <v>15</v>
      </c>
      <c r="K18">
        <v>2</v>
      </c>
      <c r="N18">
        <v>2</v>
      </c>
      <c r="Q18">
        <v>2</v>
      </c>
      <c r="AK18">
        <v>21</v>
      </c>
    </row>
    <row r="19" spans="1:37" x14ac:dyDescent="0.25">
      <c r="A19">
        <v>1985</v>
      </c>
      <c r="B19">
        <v>16</v>
      </c>
      <c r="M19">
        <v>2</v>
      </c>
      <c r="N19">
        <v>2</v>
      </c>
      <c r="AK19">
        <v>20</v>
      </c>
    </row>
    <row r="20" spans="1:37" x14ac:dyDescent="0.25">
      <c r="A20">
        <v>1986</v>
      </c>
      <c r="B20">
        <v>32</v>
      </c>
      <c r="K20">
        <v>2</v>
      </c>
      <c r="M20">
        <v>2</v>
      </c>
      <c r="Q20">
        <v>2</v>
      </c>
      <c r="AK20">
        <v>38</v>
      </c>
    </row>
    <row r="21" spans="1:37" x14ac:dyDescent="0.25">
      <c r="A21">
        <v>1987</v>
      </c>
      <c r="B21">
        <v>69</v>
      </c>
      <c r="D21">
        <v>1</v>
      </c>
      <c r="L21">
        <v>2</v>
      </c>
      <c r="N21">
        <v>4</v>
      </c>
      <c r="O21">
        <v>6</v>
      </c>
      <c r="Q21">
        <v>3</v>
      </c>
      <c r="R21">
        <v>2</v>
      </c>
      <c r="S21">
        <v>4</v>
      </c>
      <c r="T21">
        <v>6</v>
      </c>
      <c r="V21">
        <v>2</v>
      </c>
      <c r="AK21">
        <v>99</v>
      </c>
    </row>
    <row r="22" spans="1:37" x14ac:dyDescent="0.25">
      <c r="A22">
        <v>1988</v>
      </c>
      <c r="B22">
        <v>47</v>
      </c>
      <c r="N22">
        <v>4</v>
      </c>
      <c r="P22">
        <v>4</v>
      </c>
      <c r="Q22">
        <v>4</v>
      </c>
      <c r="R22">
        <v>2</v>
      </c>
      <c r="S22">
        <v>6</v>
      </c>
      <c r="T22">
        <v>2</v>
      </c>
      <c r="AK22">
        <v>69</v>
      </c>
    </row>
    <row r="23" spans="1:37" x14ac:dyDescent="0.25">
      <c r="A23">
        <v>1989</v>
      </c>
      <c r="B23">
        <v>5</v>
      </c>
      <c r="D23">
        <v>1</v>
      </c>
      <c r="Q23">
        <v>1</v>
      </c>
      <c r="AK23">
        <v>7</v>
      </c>
    </row>
    <row r="24" spans="1:37" x14ac:dyDescent="0.25">
      <c r="A24">
        <v>1990</v>
      </c>
      <c r="B24">
        <v>1</v>
      </c>
      <c r="AK24">
        <v>1</v>
      </c>
    </row>
    <row r="25" spans="1:37" x14ac:dyDescent="0.25">
      <c r="A25">
        <v>1991</v>
      </c>
      <c r="B25">
        <v>40</v>
      </c>
      <c r="P25">
        <v>3</v>
      </c>
      <c r="R25">
        <v>2</v>
      </c>
      <c r="S25">
        <v>1</v>
      </c>
      <c r="V25">
        <v>1</v>
      </c>
      <c r="AK25">
        <v>47</v>
      </c>
    </row>
    <row r="26" spans="1:37" x14ac:dyDescent="0.25">
      <c r="A26">
        <v>1992</v>
      </c>
      <c r="B26">
        <v>34</v>
      </c>
      <c r="R26">
        <v>2</v>
      </c>
      <c r="S26">
        <v>1</v>
      </c>
      <c r="T26">
        <v>2</v>
      </c>
      <c r="W26">
        <v>1</v>
      </c>
      <c r="Z26">
        <v>1</v>
      </c>
      <c r="AK26">
        <v>41</v>
      </c>
    </row>
    <row r="27" spans="1:37" x14ac:dyDescent="0.25">
      <c r="A27">
        <v>1993</v>
      </c>
      <c r="B27">
        <v>100</v>
      </c>
      <c r="D27">
        <v>1</v>
      </c>
      <c r="S27">
        <v>8</v>
      </c>
      <c r="T27">
        <v>4</v>
      </c>
      <c r="U27">
        <v>2</v>
      </c>
      <c r="V27">
        <v>10</v>
      </c>
      <c r="W27">
        <v>3</v>
      </c>
      <c r="X27">
        <v>5</v>
      </c>
      <c r="AH27">
        <v>1</v>
      </c>
      <c r="AK27">
        <v>134</v>
      </c>
    </row>
    <row r="28" spans="1:37" x14ac:dyDescent="0.25">
      <c r="A28">
        <v>1994</v>
      </c>
      <c r="B28">
        <v>101</v>
      </c>
      <c r="D28">
        <v>1</v>
      </c>
      <c r="S28">
        <v>6</v>
      </c>
      <c r="T28">
        <v>19</v>
      </c>
      <c r="U28">
        <v>14</v>
      </c>
      <c r="V28">
        <v>16</v>
      </c>
      <c r="W28">
        <v>7</v>
      </c>
      <c r="X28">
        <v>6</v>
      </c>
      <c r="Y28">
        <v>3</v>
      </c>
      <c r="AK28">
        <v>173</v>
      </c>
    </row>
    <row r="29" spans="1:37" x14ac:dyDescent="0.25">
      <c r="A29">
        <v>1995</v>
      </c>
      <c r="B29">
        <v>110</v>
      </c>
      <c r="D29">
        <v>1</v>
      </c>
      <c r="U29">
        <v>15</v>
      </c>
      <c r="V29">
        <v>9</v>
      </c>
      <c r="W29">
        <v>6</v>
      </c>
      <c r="X29">
        <v>11</v>
      </c>
      <c r="Y29">
        <v>1</v>
      </c>
      <c r="AE29">
        <v>1</v>
      </c>
      <c r="AK29">
        <v>154</v>
      </c>
    </row>
    <row r="30" spans="1:37" x14ac:dyDescent="0.25">
      <c r="A30">
        <v>1996</v>
      </c>
      <c r="B30">
        <v>54</v>
      </c>
      <c r="V30">
        <v>7</v>
      </c>
      <c r="W30">
        <v>4</v>
      </c>
      <c r="X30">
        <v>3</v>
      </c>
      <c r="Z30">
        <v>1</v>
      </c>
      <c r="AC30">
        <v>1</v>
      </c>
      <c r="AK30">
        <v>70</v>
      </c>
    </row>
    <row r="31" spans="1:37" x14ac:dyDescent="0.25">
      <c r="A31">
        <v>1997</v>
      </c>
      <c r="B31">
        <v>124</v>
      </c>
      <c r="D31">
        <v>3</v>
      </c>
      <c r="V31">
        <v>6</v>
      </c>
      <c r="W31">
        <v>2</v>
      </c>
      <c r="X31">
        <v>7</v>
      </c>
      <c r="Y31">
        <v>2</v>
      </c>
      <c r="Z31">
        <v>3</v>
      </c>
      <c r="AK31">
        <v>147</v>
      </c>
    </row>
    <row r="32" spans="1:37" x14ac:dyDescent="0.25">
      <c r="A32">
        <v>1998</v>
      </c>
      <c r="B32">
        <v>85</v>
      </c>
      <c r="X32">
        <v>6</v>
      </c>
      <c r="Y32">
        <v>2</v>
      </c>
      <c r="AA32">
        <v>1</v>
      </c>
      <c r="AK32">
        <v>94</v>
      </c>
    </row>
    <row r="33" spans="1:37" x14ac:dyDescent="0.25">
      <c r="A33">
        <v>1999</v>
      </c>
      <c r="B33">
        <v>160</v>
      </c>
      <c r="D33">
        <v>2</v>
      </c>
      <c r="X33">
        <v>5</v>
      </c>
      <c r="Y33">
        <v>3</v>
      </c>
      <c r="Z33">
        <v>5</v>
      </c>
      <c r="AD33">
        <v>2</v>
      </c>
      <c r="AF33">
        <v>2</v>
      </c>
      <c r="AI33">
        <v>1</v>
      </c>
      <c r="AK33">
        <v>180</v>
      </c>
    </row>
    <row r="34" spans="1:37" x14ac:dyDescent="0.25">
      <c r="A34">
        <v>2000</v>
      </c>
      <c r="B34">
        <v>85</v>
      </c>
      <c r="Z34">
        <v>1</v>
      </c>
      <c r="AC34">
        <v>1</v>
      </c>
      <c r="AE34">
        <v>1</v>
      </c>
      <c r="AI34">
        <v>1</v>
      </c>
      <c r="AJ34">
        <v>2</v>
      </c>
      <c r="AK34">
        <v>91</v>
      </c>
    </row>
    <row r="35" spans="1:37" x14ac:dyDescent="0.25">
      <c r="A35">
        <v>2001</v>
      </c>
      <c r="B35">
        <v>8</v>
      </c>
      <c r="AK35">
        <v>8</v>
      </c>
    </row>
    <row r="36" spans="1:37" x14ac:dyDescent="0.25">
      <c r="A36">
        <v>2002</v>
      </c>
      <c r="B36">
        <v>40</v>
      </c>
      <c r="AD36">
        <v>3</v>
      </c>
      <c r="AK36">
        <v>43</v>
      </c>
    </row>
    <row r="37" spans="1:37" x14ac:dyDescent="0.25">
      <c r="A37">
        <v>2003</v>
      </c>
      <c r="B37">
        <v>44</v>
      </c>
      <c r="AB37">
        <v>1</v>
      </c>
      <c r="AD37">
        <v>1</v>
      </c>
      <c r="AE37">
        <v>1</v>
      </c>
      <c r="AK37">
        <v>47</v>
      </c>
    </row>
    <row r="38" spans="1:37" x14ac:dyDescent="0.25">
      <c r="A38">
        <v>2004</v>
      </c>
      <c r="B38">
        <v>29</v>
      </c>
      <c r="AE38">
        <v>1</v>
      </c>
      <c r="AK38">
        <v>30</v>
      </c>
    </row>
    <row r="39" spans="1:37" x14ac:dyDescent="0.25">
      <c r="A39">
        <v>2005</v>
      </c>
      <c r="B39">
        <v>25</v>
      </c>
      <c r="AI39">
        <v>1</v>
      </c>
      <c r="AK39">
        <v>26</v>
      </c>
    </row>
    <row r="40" spans="1:37" x14ac:dyDescent="0.25">
      <c r="A40">
        <v>2006</v>
      </c>
      <c r="B40">
        <v>71</v>
      </c>
      <c r="AG40">
        <v>1</v>
      </c>
      <c r="AK40">
        <v>72</v>
      </c>
    </row>
    <row r="41" spans="1:37" x14ac:dyDescent="0.25">
      <c r="A41">
        <v>2007</v>
      </c>
      <c r="B41">
        <v>32</v>
      </c>
      <c r="AK41">
        <v>32</v>
      </c>
    </row>
    <row r="42" spans="1:37" x14ac:dyDescent="0.25">
      <c r="A42">
        <v>2008</v>
      </c>
      <c r="B42">
        <v>22</v>
      </c>
      <c r="AG42">
        <v>1</v>
      </c>
      <c r="AK42">
        <v>23</v>
      </c>
    </row>
    <row r="43" spans="1:37" x14ac:dyDescent="0.25">
      <c r="A43">
        <v>2009</v>
      </c>
      <c r="B43">
        <v>80</v>
      </c>
      <c r="AK43">
        <v>80</v>
      </c>
    </row>
    <row r="44" spans="1:37" x14ac:dyDescent="0.25">
      <c r="A44">
        <v>2010</v>
      </c>
      <c r="B44">
        <v>232</v>
      </c>
      <c r="AH44">
        <v>1</v>
      </c>
      <c r="AK44">
        <v>233</v>
      </c>
    </row>
    <row r="45" spans="1:37" x14ac:dyDescent="0.25">
      <c r="A45">
        <v>2011</v>
      </c>
      <c r="B45">
        <v>100</v>
      </c>
      <c r="AI45">
        <v>1</v>
      </c>
      <c r="AK45">
        <v>101</v>
      </c>
    </row>
    <row r="46" spans="1:37" x14ac:dyDescent="0.25">
      <c r="A46">
        <v>2012</v>
      </c>
      <c r="B46">
        <v>49</v>
      </c>
      <c r="AK46">
        <v>49</v>
      </c>
    </row>
    <row r="47" spans="1:37" x14ac:dyDescent="0.25">
      <c r="A47">
        <v>2013</v>
      </c>
      <c r="B47">
        <v>46</v>
      </c>
      <c r="AK47">
        <v>46</v>
      </c>
    </row>
    <row r="48" spans="1:37" x14ac:dyDescent="0.25">
      <c r="A48">
        <v>2014</v>
      </c>
      <c r="B48">
        <v>6</v>
      </c>
      <c r="AK48">
        <v>6</v>
      </c>
    </row>
    <row r="49" spans="1:37" x14ac:dyDescent="0.25">
      <c r="A49">
        <v>2015</v>
      </c>
      <c r="B49">
        <v>40</v>
      </c>
      <c r="C49">
        <v>1</v>
      </c>
      <c r="AJ49">
        <v>1</v>
      </c>
      <c r="AK49">
        <v>42</v>
      </c>
    </row>
    <row r="50" spans="1:37" x14ac:dyDescent="0.25">
      <c r="A50">
        <v>2016</v>
      </c>
      <c r="B50">
        <v>56</v>
      </c>
      <c r="AK50">
        <v>56</v>
      </c>
    </row>
    <row r="51" spans="1:37" x14ac:dyDescent="0.25">
      <c r="A51">
        <v>2017</v>
      </c>
      <c r="B51">
        <v>186</v>
      </c>
      <c r="AK51">
        <v>186</v>
      </c>
    </row>
    <row r="52" spans="1:37" x14ac:dyDescent="0.25">
      <c r="A52">
        <v>2018</v>
      </c>
      <c r="B52">
        <v>28</v>
      </c>
      <c r="AK52">
        <v>28</v>
      </c>
    </row>
    <row r="53" spans="1:37" x14ac:dyDescent="0.25">
      <c r="A53">
        <v>2019</v>
      </c>
      <c r="B53">
        <v>19</v>
      </c>
      <c r="AK53">
        <v>19</v>
      </c>
    </row>
    <row r="54" spans="1:37" x14ac:dyDescent="0.25">
      <c r="A54">
        <v>2020</v>
      </c>
      <c r="B54">
        <v>7</v>
      </c>
      <c r="AK54">
        <v>7</v>
      </c>
    </row>
    <row r="55" spans="1:37" x14ac:dyDescent="0.25">
      <c r="A55">
        <v>2021</v>
      </c>
      <c r="B55">
        <v>1</v>
      </c>
      <c r="AK55">
        <v>1</v>
      </c>
    </row>
    <row r="56" spans="1:37" x14ac:dyDescent="0.25">
      <c r="A56">
        <v>2022</v>
      </c>
      <c r="B56">
        <v>55</v>
      </c>
      <c r="AK56">
        <v>55</v>
      </c>
    </row>
    <row r="57" spans="1:37" x14ac:dyDescent="0.25">
      <c r="A57" s="27" t="s">
        <v>1861</v>
      </c>
      <c r="B57">
        <v>2</v>
      </c>
      <c r="Q57">
        <v>1</v>
      </c>
      <c r="S57">
        <v>2</v>
      </c>
      <c r="T57">
        <v>1</v>
      </c>
      <c r="AG57">
        <v>1</v>
      </c>
      <c r="AK57">
        <v>7</v>
      </c>
    </row>
    <row r="58" spans="1:37" x14ac:dyDescent="0.25">
      <c r="A58" t="s">
        <v>1856</v>
      </c>
      <c r="B58">
        <v>2314</v>
      </c>
      <c r="C58">
        <v>1</v>
      </c>
      <c r="D58">
        <v>10</v>
      </c>
      <c r="E58">
        <v>10</v>
      </c>
      <c r="F58">
        <v>4</v>
      </c>
      <c r="G58">
        <v>1</v>
      </c>
      <c r="H58">
        <v>2</v>
      </c>
      <c r="I58">
        <v>2</v>
      </c>
      <c r="J58">
        <v>2</v>
      </c>
      <c r="K58">
        <v>4</v>
      </c>
      <c r="L58">
        <v>4</v>
      </c>
      <c r="M58">
        <v>4</v>
      </c>
      <c r="N58">
        <v>14</v>
      </c>
      <c r="O58">
        <v>6</v>
      </c>
      <c r="P58">
        <v>7</v>
      </c>
      <c r="Q58">
        <v>13</v>
      </c>
      <c r="R58">
        <v>8</v>
      </c>
      <c r="S58">
        <v>28</v>
      </c>
      <c r="T58">
        <v>34</v>
      </c>
      <c r="U58">
        <v>31</v>
      </c>
      <c r="V58">
        <v>51</v>
      </c>
      <c r="W58">
        <v>23</v>
      </c>
      <c r="X58">
        <v>43</v>
      </c>
      <c r="Y58">
        <v>11</v>
      </c>
      <c r="Z58">
        <v>11</v>
      </c>
      <c r="AA58">
        <v>1</v>
      </c>
      <c r="AB58">
        <v>1</v>
      </c>
      <c r="AC58">
        <v>2</v>
      </c>
      <c r="AD58">
        <v>6</v>
      </c>
      <c r="AE58">
        <v>4</v>
      </c>
      <c r="AF58">
        <v>2</v>
      </c>
      <c r="AG58">
        <v>3</v>
      </c>
      <c r="AH58">
        <v>2</v>
      </c>
      <c r="AI58">
        <v>4</v>
      </c>
      <c r="AJ58">
        <v>3</v>
      </c>
      <c r="AK58">
        <v>2666</v>
      </c>
    </row>
  </sheetData>
  <conditionalFormatting pivot="1" sqref="AK6:AK47 AK49:AK54 AK5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{07270144-0095-4563-8E25-D272973AECC9}</x14:id>
        </ext>
      </extLst>
    </cfRule>
  </conditionalFormatting>
  <conditionalFormatting pivot="1" sqref="E6:AJ47 E49:AJ54 E57:AJ5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7270144-0095-4563-8E25-D272973AEC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AK6:AK47 AK49:AK54 AK57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P59"/>
  <sheetViews>
    <sheetView zoomScale="62" zoomScaleNormal="62" workbookViewId="0">
      <selection activeCell="Q56" sqref="Q56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4" spans="2:16" x14ac:dyDescent="0.2">
      <c r="B4" s="16" t="s">
        <v>1874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7"/>
    </row>
    <row r="5" spans="2:16" x14ac:dyDescent="0.2">
      <c r="E5" s="16" t="s">
        <v>1862</v>
      </c>
      <c r="F5" s="16"/>
      <c r="G5" s="16"/>
      <c r="H5" s="16"/>
      <c r="I5" s="16"/>
      <c r="J5" s="16"/>
      <c r="K5" s="16"/>
      <c r="L5" s="16"/>
      <c r="M5" s="16"/>
    </row>
    <row r="6" spans="2:16" x14ac:dyDescent="0.2">
      <c r="B6" s="18" t="s">
        <v>1863</v>
      </c>
      <c r="C6" s="18" t="s">
        <v>1864</v>
      </c>
      <c r="D6" s="19" t="s">
        <v>1865</v>
      </c>
      <c r="E6" s="20" t="s">
        <v>1866</v>
      </c>
      <c r="F6" s="21" t="s">
        <v>1867</v>
      </c>
      <c r="G6" s="22" t="s">
        <v>1868</v>
      </c>
      <c r="H6" s="22" t="s">
        <v>1869</v>
      </c>
      <c r="I6" s="22" t="s">
        <v>1870</v>
      </c>
      <c r="J6" s="22" t="s">
        <v>1871</v>
      </c>
      <c r="K6" s="20" t="s">
        <v>1872</v>
      </c>
      <c r="L6" s="20" t="s">
        <v>1875</v>
      </c>
      <c r="M6" s="20" t="s">
        <v>1861</v>
      </c>
      <c r="N6" s="20" t="s">
        <v>1876</v>
      </c>
      <c r="O6" s="20" t="s">
        <v>1873</v>
      </c>
    </row>
    <row r="7" spans="2:16" ht="15" x14ac:dyDescent="0.25">
      <c r="B7" s="2">
        <v>1961</v>
      </c>
      <c r="C7" s="2">
        <v>1</v>
      </c>
      <c r="D7" s="23">
        <f>SUMIF(E7:M7,"&gt;0")</f>
        <v>1</v>
      </c>
      <c r="G7" s="2">
        <v>1</v>
      </c>
      <c r="O7" s="24">
        <f t="shared" ref="O7:O49" si="0">IF(D7&gt;0,D7/C7,"")</f>
        <v>1</v>
      </c>
      <c r="P7"/>
    </row>
    <row r="8" spans="2:16" ht="15" x14ac:dyDescent="0.25">
      <c r="B8" s="2">
        <v>1962</v>
      </c>
      <c r="C8" s="2">
        <v>12</v>
      </c>
      <c r="D8" s="23">
        <f t="shared" ref="D8:D54" si="1">SUMIF(E8:M8,"&gt;0")</f>
        <v>12</v>
      </c>
      <c r="E8" s="2">
        <v>5</v>
      </c>
      <c r="F8" s="2">
        <v>5</v>
      </c>
      <c r="G8" s="2">
        <v>2</v>
      </c>
      <c r="N8" s="2">
        <v>1</v>
      </c>
      <c r="O8" s="24">
        <f t="shared" si="0"/>
        <v>1</v>
      </c>
      <c r="P8"/>
    </row>
    <row r="9" spans="2:16" ht="15" x14ac:dyDescent="0.25">
      <c r="B9" s="2">
        <v>1963</v>
      </c>
      <c r="C9" s="2">
        <v>2</v>
      </c>
      <c r="D9" s="23">
        <f t="shared" si="1"/>
        <v>2</v>
      </c>
      <c r="E9" s="2">
        <v>2</v>
      </c>
      <c r="O9" s="24">
        <f t="shared" si="0"/>
        <v>1</v>
      </c>
      <c r="P9"/>
    </row>
    <row r="10" spans="2:16" ht="15" x14ac:dyDescent="0.25">
      <c r="B10" s="2">
        <v>1965</v>
      </c>
      <c r="C10" s="2">
        <v>1</v>
      </c>
      <c r="D10" s="23">
        <f t="shared" si="1"/>
        <v>0</v>
      </c>
      <c r="O10" s="24" t="str">
        <f t="shared" si="0"/>
        <v/>
      </c>
      <c r="P10"/>
    </row>
    <row r="11" spans="2:16" ht="15" x14ac:dyDescent="0.25">
      <c r="B11" s="2">
        <v>1967</v>
      </c>
      <c r="C11" s="2">
        <v>2</v>
      </c>
      <c r="D11" s="23">
        <f t="shared" si="1"/>
        <v>0</v>
      </c>
      <c r="O11" s="24" t="str">
        <f t="shared" si="0"/>
        <v/>
      </c>
      <c r="P11"/>
    </row>
    <row r="12" spans="2:16" ht="15" x14ac:dyDescent="0.25">
      <c r="B12" s="2">
        <v>1968</v>
      </c>
      <c r="C12" s="2">
        <v>1</v>
      </c>
      <c r="D12" s="23">
        <f t="shared" si="1"/>
        <v>0</v>
      </c>
      <c r="O12" s="24" t="str">
        <f t="shared" si="0"/>
        <v/>
      </c>
      <c r="P12"/>
    </row>
    <row r="13" spans="2:16" ht="15" x14ac:dyDescent="0.25">
      <c r="B13" s="2">
        <v>1978</v>
      </c>
      <c r="C13" s="2">
        <v>1</v>
      </c>
      <c r="D13" s="23">
        <f t="shared" si="1"/>
        <v>0</v>
      </c>
      <c r="O13" s="24" t="str">
        <f t="shared" si="0"/>
        <v/>
      </c>
      <c r="P13"/>
    </row>
    <row r="14" spans="2:16" ht="15" x14ac:dyDescent="0.25">
      <c r="B14" s="2">
        <v>1979</v>
      </c>
      <c r="C14" s="2">
        <v>1</v>
      </c>
      <c r="D14" s="23">
        <f t="shared" si="1"/>
        <v>0</v>
      </c>
      <c r="O14" s="24" t="str">
        <f t="shared" si="0"/>
        <v/>
      </c>
      <c r="P14"/>
    </row>
    <row r="15" spans="2:16" ht="15" x14ac:dyDescent="0.25">
      <c r="B15" s="2">
        <v>1980</v>
      </c>
      <c r="C15" s="2">
        <v>4</v>
      </c>
      <c r="D15" s="23">
        <f t="shared" si="1"/>
        <v>0</v>
      </c>
      <c r="O15" s="24" t="str">
        <f t="shared" si="0"/>
        <v/>
      </c>
      <c r="P15"/>
    </row>
    <row r="16" spans="2:16" ht="15" x14ac:dyDescent="0.25">
      <c r="B16" s="2">
        <v>1981</v>
      </c>
      <c r="C16" s="2">
        <v>18</v>
      </c>
      <c r="D16" s="23">
        <f t="shared" si="1"/>
        <v>0</v>
      </c>
      <c r="O16" s="24" t="str">
        <f t="shared" si="0"/>
        <v/>
      </c>
      <c r="P16"/>
    </row>
    <row r="17" spans="2:16" ht="15" x14ac:dyDescent="0.25">
      <c r="B17" s="2">
        <v>1982</v>
      </c>
      <c r="C17" s="2">
        <v>9</v>
      </c>
      <c r="D17" s="23">
        <f t="shared" si="1"/>
        <v>2</v>
      </c>
      <c r="G17" s="2">
        <v>2</v>
      </c>
      <c r="O17" s="24">
        <f t="shared" si="0"/>
        <v>0.22222222222222221</v>
      </c>
      <c r="P17"/>
    </row>
    <row r="18" spans="2:16" ht="15" x14ac:dyDescent="0.25">
      <c r="B18" s="2">
        <v>1983</v>
      </c>
      <c r="C18" s="2">
        <v>31</v>
      </c>
      <c r="D18" s="23">
        <f t="shared" si="1"/>
        <v>8</v>
      </c>
      <c r="E18" s="2">
        <v>2</v>
      </c>
      <c r="G18" s="2">
        <v>2</v>
      </c>
      <c r="I18" s="2">
        <v>2</v>
      </c>
      <c r="J18" s="2">
        <v>2</v>
      </c>
      <c r="O18" s="24">
        <f t="shared" si="0"/>
        <v>0.25806451612903225</v>
      </c>
      <c r="P18"/>
    </row>
    <row r="19" spans="2:16" ht="15" x14ac:dyDescent="0.25">
      <c r="B19" s="2">
        <v>1984</v>
      </c>
      <c r="C19" s="2">
        <v>21</v>
      </c>
      <c r="D19" s="23">
        <f t="shared" si="1"/>
        <v>6</v>
      </c>
      <c r="G19" s="2">
        <v>2</v>
      </c>
      <c r="J19" s="2">
        <v>4</v>
      </c>
      <c r="O19" s="24">
        <f t="shared" si="0"/>
        <v>0.2857142857142857</v>
      </c>
      <c r="P19"/>
    </row>
    <row r="20" spans="2:16" ht="15" x14ac:dyDescent="0.25">
      <c r="B20" s="2">
        <v>1985</v>
      </c>
      <c r="C20" s="2">
        <v>20</v>
      </c>
      <c r="D20" s="23">
        <f t="shared" si="1"/>
        <v>4</v>
      </c>
      <c r="H20" s="2">
        <v>2</v>
      </c>
      <c r="I20" s="2">
        <v>2</v>
      </c>
      <c r="O20" s="24">
        <f t="shared" si="0"/>
        <v>0.2</v>
      </c>
      <c r="P20"/>
    </row>
    <row r="21" spans="2:16" ht="15" x14ac:dyDescent="0.25">
      <c r="B21" s="2">
        <v>1986</v>
      </c>
      <c r="C21" s="2">
        <v>38</v>
      </c>
      <c r="D21" s="23">
        <f t="shared" si="1"/>
        <v>6</v>
      </c>
      <c r="E21" s="2">
        <v>2</v>
      </c>
      <c r="G21" s="2">
        <v>2</v>
      </c>
      <c r="J21" s="2">
        <v>2</v>
      </c>
      <c r="O21" s="24">
        <f t="shared" si="0"/>
        <v>0.15789473684210525</v>
      </c>
      <c r="P21"/>
    </row>
    <row r="22" spans="2:16" ht="15" x14ac:dyDescent="0.25">
      <c r="B22" s="2">
        <v>1987</v>
      </c>
      <c r="C22" s="2">
        <v>99</v>
      </c>
      <c r="D22" s="23">
        <f t="shared" si="1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24">
        <f t="shared" si="0"/>
        <v>0.30303030303030304</v>
      </c>
      <c r="P22"/>
    </row>
    <row r="23" spans="2:16" ht="15" x14ac:dyDescent="0.25">
      <c r="B23" s="2">
        <v>1988</v>
      </c>
      <c r="C23" s="2">
        <v>69</v>
      </c>
      <c r="D23" s="23">
        <f t="shared" si="1"/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24">
        <f t="shared" si="0"/>
        <v>0.3188405797101449</v>
      </c>
      <c r="P23"/>
    </row>
    <row r="24" spans="2:16" ht="15" x14ac:dyDescent="0.25">
      <c r="B24" s="2">
        <v>1989</v>
      </c>
      <c r="C24" s="2">
        <v>7</v>
      </c>
      <c r="D24" s="23">
        <f t="shared" si="1"/>
        <v>2</v>
      </c>
      <c r="H24" s="2">
        <v>1</v>
      </c>
      <c r="M24" s="2">
        <v>1</v>
      </c>
      <c r="O24" s="24">
        <f t="shared" si="0"/>
        <v>0.2857142857142857</v>
      </c>
      <c r="P24"/>
    </row>
    <row r="25" spans="2:16" ht="15" x14ac:dyDescent="0.25">
      <c r="B25" s="2">
        <v>1990</v>
      </c>
      <c r="C25" s="2">
        <v>1</v>
      </c>
      <c r="D25" s="23">
        <f t="shared" si="1"/>
        <v>0</v>
      </c>
      <c r="O25" s="24" t="str">
        <f t="shared" si="0"/>
        <v/>
      </c>
      <c r="P25"/>
    </row>
    <row r="26" spans="2:16" ht="15" x14ac:dyDescent="0.25">
      <c r="B26" s="2">
        <v>1991</v>
      </c>
      <c r="C26" s="2">
        <v>47</v>
      </c>
      <c r="D26" s="23">
        <f t="shared" si="1"/>
        <v>7</v>
      </c>
      <c r="E26" s="2">
        <v>3</v>
      </c>
      <c r="F26" s="2">
        <v>2</v>
      </c>
      <c r="H26" s="2">
        <v>1</v>
      </c>
      <c r="J26" s="2">
        <v>1</v>
      </c>
      <c r="O26" s="24">
        <f t="shared" si="0"/>
        <v>0.14893617021276595</v>
      </c>
      <c r="P26"/>
    </row>
    <row r="27" spans="2:16" ht="15" x14ac:dyDescent="0.25">
      <c r="B27" s="2">
        <v>1992</v>
      </c>
      <c r="C27" s="2">
        <v>41</v>
      </c>
      <c r="D27" s="23">
        <f t="shared" si="1"/>
        <v>7</v>
      </c>
      <c r="F27" s="2">
        <v>2</v>
      </c>
      <c r="G27" s="2">
        <v>3</v>
      </c>
      <c r="J27" s="2">
        <v>2</v>
      </c>
      <c r="O27" s="24">
        <f t="shared" si="0"/>
        <v>0.17073170731707318</v>
      </c>
      <c r="P27"/>
    </row>
    <row r="28" spans="2:16" ht="15" x14ac:dyDescent="0.25">
      <c r="B28" s="2">
        <v>1993</v>
      </c>
      <c r="C28" s="2">
        <v>134</v>
      </c>
      <c r="D28" s="23">
        <f t="shared" si="1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24">
        <f t="shared" si="0"/>
        <v>0.2537313432835821</v>
      </c>
      <c r="P28"/>
    </row>
    <row r="29" spans="2:16" ht="15" x14ac:dyDescent="0.25">
      <c r="B29" s="2">
        <v>1994</v>
      </c>
      <c r="C29" s="2">
        <v>173</v>
      </c>
      <c r="D29" s="23">
        <f t="shared" si="1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24">
        <f t="shared" si="0"/>
        <v>0.41618497109826591</v>
      </c>
      <c r="P29"/>
    </row>
    <row r="30" spans="2:16" ht="15" x14ac:dyDescent="0.25">
      <c r="B30" s="2">
        <v>1995</v>
      </c>
      <c r="C30" s="2">
        <v>154</v>
      </c>
      <c r="D30" s="23">
        <f t="shared" si="1"/>
        <v>44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24">
        <f t="shared" si="0"/>
        <v>0.2857142857142857</v>
      </c>
      <c r="P30"/>
    </row>
    <row r="31" spans="2:16" ht="15" x14ac:dyDescent="0.25">
      <c r="B31" s="2">
        <v>1996</v>
      </c>
      <c r="C31" s="2">
        <v>70</v>
      </c>
      <c r="D31" s="23">
        <f t="shared" si="1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24">
        <f t="shared" si="0"/>
        <v>0.22857142857142856</v>
      </c>
      <c r="P31"/>
    </row>
    <row r="32" spans="2:16" ht="15" x14ac:dyDescent="0.25">
      <c r="B32" s="2">
        <v>1997</v>
      </c>
      <c r="C32" s="2">
        <v>147</v>
      </c>
      <c r="D32" s="23">
        <f t="shared" si="1"/>
        <v>23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3</v>
      </c>
      <c r="O32" s="24">
        <f t="shared" si="0"/>
        <v>0.15646258503401361</v>
      </c>
      <c r="P32"/>
    </row>
    <row r="33" spans="2:16" ht="15" x14ac:dyDescent="0.25">
      <c r="B33" s="2">
        <v>1998</v>
      </c>
      <c r="C33" s="2">
        <v>94</v>
      </c>
      <c r="D33" s="23">
        <f t="shared" si="1"/>
        <v>9</v>
      </c>
      <c r="E33" s="2">
        <v>6</v>
      </c>
      <c r="F33" s="2">
        <v>2</v>
      </c>
      <c r="H33" s="2">
        <v>1</v>
      </c>
      <c r="O33" s="24">
        <f t="shared" si="0"/>
        <v>9.5744680851063829E-2</v>
      </c>
      <c r="P33"/>
    </row>
    <row r="34" spans="2:16" ht="15" x14ac:dyDescent="0.25">
      <c r="B34" s="2">
        <v>1999</v>
      </c>
      <c r="C34" s="2">
        <v>180</v>
      </c>
      <c r="D34" s="23">
        <f t="shared" si="1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24">
        <f t="shared" si="0"/>
        <v>0.1111111111111111</v>
      </c>
      <c r="P34"/>
    </row>
    <row r="35" spans="2:16" ht="15" x14ac:dyDescent="0.25">
      <c r="B35" s="2">
        <v>2000</v>
      </c>
      <c r="C35" s="2">
        <v>91</v>
      </c>
      <c r="D35" s="23">
        <f t="shared" si="1"/>
        <v>6</v>
      </c>
      <c r="E35" s="2">
        <v>1</v>
      </c>
      <c r="H35" s="2">
        <v>1</v>
      </c>
      <c r="J35" s="2">
        <v>1</v>
      </c>
      <c r="K35" s="2">
        <v>3</v>
      </c>
      <c r="O35" s="24">
        <f t="shared" si="0"/>
        <v>6.5934065934065936E-2</v>
      </c>
      <c r="P35"/>
    </row>
    <row r="36" spans="2:16" ht="15" x14ac:dyDescent="0.25">
      <c r="B36" s="2">
        <v>2001</v>
      </c>
      <c r="C36" s="2">
        <v>8</v>
      </c>
      <c r="D36" s="23">
        <f t="shared" si="1"/>
        <v>0</v>
      </c>
      <c r="O36" s="24" t="str">
        <f t="shared" si="0"/>
        <v/>
      </c>
      <c r="P36"/>
    </row>
    <row r="37" spans="2:16" ht="15" x14ac:dyDescent="0.25">
      <c r="B37" s="2">
        <v>2002</v>
      </c>
      <c r="C37" s="2">
        <v>43</v>
      </c>
      <c r="D37" s="23">
        <f t="shared" si="1"/>
        <v>3</v>
      </c>
      <c r="G37" s="2">
        <v>3</v>
      </c>
      <c r="O37" s="24">
        <f t="shared" si="0"/>
        <v>6.9767441860465115E-2</v>
      </c>
      <c r="P37"/>
    </row>
    <row r="38" spans="2:16" ht="15" x14ac:dyDescent="0.25">
      <c r="B38" s="2">
        <v>2003</v>
      </c>
      <c r="C38" s="2">
        <v>47</v>
      </c>
      <c r="D38" s="23">
        <f t="shared" si="1"/>
        <v>3</v>
      </c>
      <c r="E38" s="2">
        <v>1</v>
      </c>
      <c r="G38" s="2">
        <v>2</v>
      </c>
      <c r="O38" s="24">
        <f t="shared" si="0"/>
        <v>6.3829787234042548E-2</v>
      </c>
      <c r="P38"/>
    </row>
    <row r="39" spans="2:16" ht="15" x14ac:dyDescent="0.25">
      <c r="B39" s="2">
        <v>2004</v>
      </c>
      <c r="C39" s="2">
        <v>30</v>
      </c>
      <c r="D39" s="23">
        <f t="shared" si="1"/>
        <v>1</v>
      </c>
      <c r="G39" s="2">
        <v>1</v>
      </c>
      <c r="O39" s="24">
        <f t="shared" si="0"/>
        <v>3.3333333333333333E-2</v>
      </c>
      <c r="P39"/>
    </row>
    <row r="40" spans="2:16" ht="15" x14ac:dyDescent="0.25">
      <c r="B40" s="2">
        <v>2005</v>
      </c>
      <c r="C40" s="2">
        <v>26</v>
      </c>
      <c r="D40" s="23">
        <f t="shared" si="1"/>
        <v>1</v>
      </c>
      <c r="J40" s="2">
        <v>1</v>
      </c>
      <c r="O40" s="24">
        <f t="shared" si="0"/>
        <v>3.8461538461538464E-2</v>
      </c>
      <c r="P40"/>
    </row>
    <row r="41" spans="2:16" ht="15" x14ac:dyDescent="0.25">
      <c r="B41" s="2">
        <v>2006</v>
      </c>
      <c r="C41" s="2">
        <v>72</v>
      </c>
      <c r="D41" s="23">
        <f t="shared" si="1"/>
        <v>1</v>
      </c>
      <c r="G41" s="2">
        <v>1</v>
      </c>
      <c r="O41" s="24">
        <f t="shared" si="0"/>
        <v>1.3888888888888888E-2</v>
      </c>
      <c r="P41"/>
    </row>
    <row r="42" spans="2:16" ht="15" x14ac:dyDescent="0.25">
      <c r="B42" s="2">
        <v>2007</v>
      </c>
      <c r="C42" s="2">
        <v>32</v>
      </c>
      <c r="D42" s="23">
        <f t="shared" si="1"/>
        <v>0</v>
      </c>
      <c r="O42" s="24" t="str">
        <f t="shared" si="0"/>
        <v/>
      </c>
      <c r="P42"/>
    </row>
    <row r="43" spans="2:16" ht="15" x14ac:dyDescent="0.25">
      <c r="B43" s="2">
        <v>2008</v>
      </c>
      <c r="C43" s="2">
        <v>23</v>
      </c>
      <c r="D43" s="23">
        <f t="shared" si="1"/>
        <v>1</v>
      </c>
      <c r="F43" s="2">
        <v>1</v>
      </c>
      <c r="O43" s="24">
        <f t="shared" si="0"/>
        <v>4.3478260869565216E-2</v>
      </c>
      <c r="P43"/>
    </row>
    <row r="44" spans="2:16" ht="15" x14ac:dyDescent="0.25">
      <c r="B44" s="2">
        <v>2009</v>
      </c>
      <c r="C44" s="2">
        <v>80</v>
      </c>
      <c r="D44" s="23">
        <f t="shared" si="1"/>
        <v>0</v>
      </c>
      <c r="N44" s="2">
        <v>1</v>
      </c>
      <c r="O44" s="24" t="str">
        <f t="shared" si="0"/>
        <v/>
      </c>
      <c r="P44"/>
    </row>
    <row r="45" spans="2:16" ht="15" x14ac:dyDescent="0.25">
      <c r="B45" s="2">
        <v>2010</v>
      </c>
      <c r="C45" s="2">
        <v>233</v>
      </c>
      <c r="D45" s="23">
        <f t="shared" si="1"/>
        <v>1</v>
      </c>
      <c r="E45" s="2">
        <v>1</v>
      </c>
      <c r="O45" s="24">
        <f t="shared" si="0"/>
        <v>4.2918454935622317E-3</v>
      </c>
      <c r="P45"/>
    </row>
    <row r="46" spans="2:16" ht="15" x14ac:dyDescent="0.25">
      <c r="B46" s="2">
        <v>2011</v>
      </c>
      <c r="C46" s="2">
        <v>101</v>
      </c>
      <c r="D46" s="23">
        <f t="shared" si="1"/>
        <v>1</v>
      </c>
      <c r="E46" s="2">
        <v>1</v>
      </c>
      <c r="O46" s="24">
        <f t="shared" si="0"/>
        <v>9.9009900990099011E-3</v>
      </c>
      <c r="P46"/>
    </row>
    <row r="47" spans="2:16" ht="15" x14ac:dyDescent="0.25">
      <c r="B47" s="2">
        <v>2012</v>
      </c>
      <c r="C47" s="2">
        <v>49</v>
      </c>
      <c r="D47" s="23">
        <f t="shared" si="1"/>
        <v>0</v>
      </c>
      <c r="O47" s="24" t="str">
        <f t="shared" si="0"/>
        <v/>
      </c>
      <c r="P47"/>
    </row>
    <row r="48" spans="2:16" ht="15" x14ac:dyDescent="0.25">
      <c r="B48" s="2">
        <v>2013</v>
      </c>
      <c r="C48" s="2">
        <v>46</v>
      </c>
      <c r="D48" s="23">
        <f t="shared" si="1"/>
        <v>0</v>
      </c>
      <c r="O48" s="24" t="str">
        <f t="shared" si="0"/>
        <v/>
      </c>
      <c r="P48"/>
    </row>
    <row r="49" spans="2:16" ht="15" x14ac:dyDescent="0.25">
      <c r="B49" s="2">
        <v>2014</v>
      </c>
      <c r="C49" s="2">
        <v>6</v>
      </c>
      <c r="D49" s="23">
        <f t="shared" si="1"/>
        <v>0</v>
      </c>
      <c r="O49" s="24" t="str">
        <f t="shared" si="0"/>
        <v/>
      </c>
      <c r="P49"/>
    </row>
    <row r="50" spans="2:16" ht="15" x14ac:dyDescent="0.25">
      <c r="B50" s="2">
        <v>2015</v>
      </c>
      <c r="C50" s="2">
        <v>42</v>
      </c>
      <c r="D50" s="23">
        <f t="shared" si="1"/>
        <v>1</v>
      </c>
      <c r="E50" s="2">
        <v>1</v>
      </c>
      <c r="O50" s="24">
        <f>IF(D50&gt;0,D50/C50,"")</f>
        <v>2.3809523809523808E-2</v>
      </c>
      <c r="P50"/>
    </row>
    <row r="51" spans="2:16" ht="15" x14ac:dyDescent="0.25">
      <c r="B51" s="2">
        <v>2016</v>
      </c>
      <c r="C51" s="2">
        <v>56</v>
      </c>
      <c r="D51" s="23">
        <f t="shared" si="1"/>
        <v>0</v>
      </c>
      <c r="O51" s="24" t="str">
        <f t="shared" ref="O51:O59" si="2">IF(D51&gt;0,D51/C51,"")</f>
        <v/>
      </c>
      <c r="P51"/>
    </row>
    <row r="52" spans="2:16" ht="15" x14ac:dyDescent="0.25">
      <c r="B52" s="2">
        <v>2017</v>
      </c>
      <c r="C52" s="2">
        <v>186</v>
      </c>
      <c r="D52" s="23">
        <f t="shared" si="1"/>
        <v>0</v>
      </c>
      <c r="O52" s="24" t="str">
        <f t="shared" si="2"/>
        <v/>
      </c>
      <c r="P52"/>
    </row>
    <row r="53" spans="2:16" ht="15" x14ac:dyDescent="0.25">
      <c r="B53" s="2">
        <v>2018</v>
      </c>
      <c r="C53" s="2">
        <v>28</v>
      </c>
      <c r="D53" s="23">
        <f t="shared" si="1"/>
        <v>0</v>
      </c>
      <c r="E53"/>
      <c r="F53"/>
      <c r="G53"/>
      <c r="H53"/>
      <c r="I53"/>
      <c r="J53"/>
      <c r="K53"/>
      <c r="L53"/>
      <c r="M53"/>
      <c r="N53"/>
      <c r="O53" s="24" t="str">
        <f t="shared" si="2"/>
        <v/>
      </c>
      <c r="P53"/>
    </row>
    <row r="54" spans="2:16" ht="15" x14ac:dyDescent="0.25">
      <c r="B54" s="2">
        <v>2019</v>
      </c>
      <c r="C54" s="2">
        <v>19</v>
      </c>
      <c r="D54" s="23">
        <f t="shared" si="1"/>
        <v>0</v>
      </c>
      <c r="E54"/>
      <c r="F54"/>
      <c r="G54"/>
      <c r="H54"/>
      <c r="I54"/>
      <c r="J54"/>
      <c r="K54"/>
      <c r="L54"/>
      <c r="M54"/>
      <c r="N54"/>
      <c r="O54" s="24" t="str">
        <f t="shared" si="2"/>
        <v/>
      </c>
      <c r="P54"/>
    </row>
    <row r="55" spans="2:16" x14ac:dyDescent="0.2">
      <c r="B55" s="2">
        <v>2020</v>
      </c>
      <c r="C55" s="2">
        <v>7</v>
      </c>
      <c r="D55" s="23">
        <f>SUMIF(E55:M55,"&gt;0")</f>
        <v>0</v>
      </c>
      <c r="O55" s="24" t="str">
        <f t="shared" si="2"/>
        <v/>
      </c>
    </row>
    <row r="56" spans="2:16" x14ac:dyDescent="0.2">
      <c r="B56" s="2">
        <v>2021</v>
      </c>
      <c r="C56" s="2">
        <v>1</v>
      </c>
      <c r="D56" s="23">
        <f t="shared" ref="D56:D58" si="3">SUMIF(E56:M56,"&gt;0")</f>
        <v>0</v>
      </c>
      <c r="O56" s="24" t="str">
        <f t="shared" si="2"/>
        <v/>
      </c>
    </row>
    <row r="57" spans="2:16" x14ac:dyDescent="0.2">
      <c r="B57" s="2">
        <v>2022</v>
      </c>
      <c r="C57" s="2">
        <v>55</v>
      </c>
      <c r="D57" s="23">
        <f t="shared" si="3"/>
        <v>0</v>
      </c>
      <c r="O57" s="24" t="str">
        <f t="shared" si="2"/>
        <v/>
      </c>
    </row>
    <row r="58" spans="2:16" x14ac:dyDescent="0.2">
      <c r="B58" s="28" t="s">
        <v>1861</v>
      </c>
      <c r="C58" s="2">
        <v>7</v>
      </c>
      <c r="D58" s="23">
        <f t="shared" si="3"/>
        <v>5</v>
      </c>
      <c r="M58" s="2">
        <v>5</v>
      </c>
      <c r="O58" s="24">
        <f t="shared" si="2"/>
        <v>0.7142857142857143</v>
      </c>
    </row>
    <row r="59" spans="2:16" x14ac:dyDescent="0.2">
      <c r="B59" s="17" t="s">
        <v>1856</v>
      </c>
      <c r="C59" s="17">
        <f>SUM(C7:C58)</f>
        <v>2666</v>
      </c>
      <c r="D59" s="17">
        <f>SUM(D7:D58)</f>
        <v>351</v>
      </c>
      <c r="E59" s="17">
        <f>SUMIF(E7:E58,"&gt;0")</f>
        <v>78</v>
      </c>
      <c r="F59" s="17">
        <f t="shared" ref="F59:N59" si="4">SUMIF(F7:F58,"&gt;0")</f>
        <v>66</v>
      </c>
      <c r="G59" s="17">
        <f t="shared" si="4"/>
        <v>66</v>
      </c>
      <c r="H59" s="17">
        <f t="shared" si="4"/>
        <v>43</v>
      </c>
      <c r="I59" s="17">
        <f t="shared" si="4"/>
        <v>21</v>
      </c>
      <c r="J59" s="17">
        <f t="shared" si="4"/>
        <v>56</v>
      </c>
      <c r="K59" s="17">
        <f t="shared" si="4"/>
        <v>5</v>
      </c>
      <c r="L59" s="17">
        <f t="shared" si="4"/>
        <v>1</v>
      </c>
      <c r="M59" s="17">
        <f t="shared" si="4"/>
        <v>15</v>
      </c>
      <c r="N59" s="17">
        <f t="shared" si="4"/>
        <v>3</v>
      </c>
      <c r="O59" s="24">
        <f t="shared" si="2"/>
        <v>0.13165791447861966</v>
      </c>
    </row>
  </sheetData>
  <conditionalFormatting sqref="E7:L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M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2694B3112543488AC6167E6867EC68" ma:contentTypeVersion="2" ma:contentTypeDescription="Create a new document." ma:contentTypeScope="" ma:versionID="f985c4f0b51c546c4ac650fd24cea0f1">
  <xsd:schema xmlns:xsd="http://www.w3.org/2001/XMLSchema" xmlns:xs="http://www.w3.org/2001/XMLSchema" xmlns:p="http://schemas.microsoft.com/office/2006/metadata/properties" xmlns:ns2="2ffde0a0-45b2-46ba-a48f-d7b2acf4cd8e" targetNamespace="http://schemas.microsoft.com/office/2006/metadata/properties" ma:root="true" ma:fieldsID="9ce4105330fb1fd92996df572e5110bb" ns2:_="">
    <xsd:import namespace="2ffde0a0-45b2-46ba-a48f-d7b2acf4c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de0a0-45b2-46ba-a48f-d7b2acf4c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N g D A A B Q S w M E F A A C A A g A M 1 U / W E d m l i W m A A A A 9 g A A A B I A H A B D b 2 5 m a W c v U G F j a 2 F n Z S 5 4 b W w g o h g A K K A U A A A A A A A A A A A A A A A A A A A A A A A A A A A A h Y 8 x D o I w G I W v Q r r T l m o M I a U k O r h I Y m J i X J t S o R F + D C 2 W u z l 4 J K 8 g R l E 3 x / e 9 b 3 j v f r 3 x b G j q 4 K I 7 a 1 p I U Y Q p C j S o t j B Q p q h 3 x z B G m e B b q U 6 y 1 M E o g 0 0 G W 6 S o c u 6 c E O K 9 x 3 6 G 2 6 4 k j N K I H P L N T l W 6 k e g j m / 9 y a M A 6 C U o j w f e v M Y L h i M 3 x g s W Y c j J B n h v 4 C m z c + 2 x / I F / 1 t e s 7 L T S E 6 y U n U + T k / U E 8 A F B L A w Q U A A I A C A A z V T 9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1 U / W P S 8 m i D Q A A A A p w I A A B M A H A B G b 3 J t d W x h c y 9 T Z W N 0 a W 9 u M S 5 t I K I Y A C i g F A A A A A A A A A A A A A A A A A A A A A A A A A A A A O X Q v Q r C M B Q F 4 L 3 Q d w i Z F I r g X L I 5 C I I O d S u l 3 K b X N p D + k K Q u 4 r v b N I 1 S H f o A Z k m 4 H D 5 y j 0 Z u R N e S x N 3 7 O A z C Q N e g s C Q 3 C Z U m j E g 0 Y U D G k 3 S D 4 j h O L m X B d w c w 4 C Y b W u q W Q W d M T y O S H g U q U L w W H O Q Z 7 q I C S z O j B s y 2 k a O m c G 6 J A r Q l n f R I z 9 A g o 7 N 1 E m 3 J q E / R 7 J n a d z Y b / V B I w f O E 1 9 j A S C x N T 7 m U t 1 z 4 W 5 o 2 z a 9 Q S P u V h e u Z K e K V K f l G w k C 0 P 8 6 y S E T z L 0 3 a V d e q t J n 1 L j 9 S / A J Q S w E C L Q A U A A I A C A A z V T 9 Y R 2 a W J a Y A A A D 2 A A A A E g A A A A A A A A A A A A A A A A A A A A A A Q 2 9 u Z m l n L 1 B h Y 2 t h Z 2 U u e G 1 s U E s B A i 0 A F A A C A A g A M 1 U / W A / K 6 a u k A A A A 6 Q A A A B M A A A A A A A A A A A A A A A A A 8 g A A A F t D b 2 5 0 Z W 5 0 X 1 R 5 c G V z X S 5 4 b W x Q S w E C L Q A U A A I A C A A z V T 9 Y 9 L y a I N A A A A C n A g A A E w A A A A A A A A A A A A A A A A D j A Q A A R m 9 y b X V s Y X M v U 2 V j d G l v b j E u b V B L B Q Y A A A A A A w A D A M I A A A A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G g A A A A A A A D E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b G F n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O T o x O T o 0 N C 4 2 M j M w M T g 5 W i I g L z 4 8 R W 5 0 c n k g V H l w Z T 0 i R m l s b E N v b H V t b l R 5 c G V z I i B W Y W x 1 Z T 0 i c 0 J n W U d C Z 3 d H Q m d Z T S I g L z 4 8 R W 5 0 c n k g V H l w Z T 0 i R m l s b E N v b H V t b k 5 h b W V z I i B W Y W x 1 Z T 0 i c 1 s m c X V v d D t m b G F n a W Q m c X V v d D s s J n F 1 b 3 Q 7 Z m x h Z 2 N v Z G U m c X V v d D s s J n F 1 b 3 Q 7 Z m x h Z 2 5 h b W U m c X V v d D s s J n F 1 b 3 Q 7 Z m x n Y 2 F 0 Z W d v c n k m c X V v d D s s J n F 1 b 3 Q 7 Z m x n c G F y d H l p Z C Z x d W 9 0 O y w m c X V v d D t m b G d p c 2 9 f Y T M m c X V v d D s s J n F 1 b 3 Q 7 Z m x n a X N v X 2 E y J n F 1 b 3 Q 7 L C Z x d W 9 0 O 2 5 v d G V z J n F 1 b 3 Q 7 L C Z x d W 9 0 O 2 V m b 3 J t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s Y W d z L 0 F 1 d G 9 S Z W 1 v d m V k Q 2 9 s d W 1 u c z E u e 2 Z s Y W d p Z C w w f S Z x d W 9 0 O y w m c X V v d D t T Z W N 0 a W 9 u M S 9 m b G F n c y 9 B d X R v U m V t b 3 Z l Z E N v b H V t b n M x L n t m b G F n Y 2 9 k Z S w x f S Z x d W 9 0 O y w m c X V v d D t T Z W N 0 a W 9 u M S 9 m b G F n c y 9 B d X R v U m V t b 3 Z l Z E N v b H V t b n M x L n t m b G F n b m F t Z S w y f S Z x d W 9 0 O y w m c X V v d D t T Z W N 0 a W 9 u M S 9 m b G F n c y 9 B d X R v U m V t b 3 Z l Z E N v b H V t b n M x L n t m b G d j Y X R l Z 2 9 y e S w z f S Z x d W 9 0 O y w m c X V v d D t T Z W N 0 a W 9 u M S 9 m b G F n c y 9 B d X R v U m V t b 3 Z l Z E N v b H V t b n M x L n t m b G d w Y X J 0 e W l k L D R 9 J n F 1 b 3 Q 7 L C Z x d W 9 0 O 1 N l Y 3 R p b 2 4 x L 2 Z s Y W d z L 0 F 1 d G 9 S Z W 1 v d m V k Q 2 9 s d W 1 u c z E u e 2 Z s Z 2 l z b 1 9 h M y w 1 f S Z x d W 9 0 O y w m c X V v d D t T Z W N 0 a W 9 u M S 9 m b G F n c y 9 B d X R v U m V t b 3 Z l Z E N v b H V t b n M x L n t m b G d p c 2 9 f Y T I s N n 0 m c X V v d D s s J n F 1 b 3 Q 7 U 2 V j d G l v b j E v Z m x h Z 3 M v Q X V 0 b 1 J l b W 9 2 Z W R D b 2 x 1 b W 5 z M S 5 7 b m 9 0 Z X M s N 3 0 m c X V v d D s s J n F 1 b 3 Q 7 U 2 V j d G l v b j E v Z m x h Z 3 M v Q X V 0 b 1 J l b W 9 2 Z W R D b 2 x 1 b W 5 z M S 5 7 Z W Z v c m 1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Z s Y W d z L 0 F 1 d G 9 S Z W 1 v d m V k Q 2 9 s d W 1 u c z E u e 2 Z s Y W d p Z C w w f S Z x d W 9 0 O y w m c X V v d D t T Z W N 0 a W 9 u M S 9 m b G F n c y 9 B d X R v U m V t b 3 Z l Z E N v b H V t b n M x L n t m b G F n Y 2 9 k Z S w x f S Z x d W 9 0 O y w m c X V v d D t T Z W N 0 a W 9 u M S 9 m b G F n c y 9 B d X R v U m V t b 3 Z l Z E N v b H V t b n M x L n t m b G F n b m F t Z S w y f S Z x d W 9 0 O y w m c X V v d D t T Z W N 0 a W 9 u M S 9 m b G F n c y 9 B d X R v U m V t b 3 Z l Z E N v b H V t b n M x L n t m b G d j Y X R l Z 2 9 y e S w z f S Z x d W 9 0 O y w m c X V v d D t T Z W N 0 a W 9 u M S 9 m b G F n c y 9 B d X R v U m V t b 3 Z l Z E N v b H V t b n M x L n t m b G d w Y X J 0 e W l k L D R 9 J n F 1 b 3 Q 7 L C Z x d W 9 0 O 1 N l Y 3 R p b 2 4 x L 2 Z s Y W d z L 0 F 1 d G 9 S Z W 1 v d m V k Q 2 9 s d W 1 u c z E u e 2 Z s Z 2 l z b 1 9 h M y w 1 f S Z x d W 9 0 O y w m c X V v d D t T Z W N 0 a W 9 u M S 9 m b G F n c y 9 B d X R v U m V t b 3 Z l Z E N v b H V t b n M x L n t m b G d p c 2 9 f Y T I s N n 0 m c X V v d D s s J n F 1 b 3 Q 7 U 2 V j d G l v b j E v Z m x h Z 3 M v Q X V 0 b 1 J l b W 9 2 Z W R D b 2 x 1 b W 5 z M S 5 7 b m 9 0 Z X M s N 3 0 m c X V v d D s s J n F 1 b 3 Q 7 U 2 V j d G l v b j E v Z m x h Z 3 M v Q X V 0 b 1 J l b W 9 2 Z W R D b 2 x 1 b W 5 z M S 5 7 Z W Z v c m 1 z L D h 9 J n F 1 b 3 Q 7 X S w m c X V v d D t S Z W x h d G l v b n N o a X B J b m Z v J n F 1 b 3 Q 7 O l t d f S I g L z 4 8 R W 5 0 c n k g V H l w Z T 0 i U X V l c n l J R C I g V m F s d W U 9 I n N i Z G E 4 Y j g y N y 0 1 Y z l k L T R m Y W Q t O D d j O C 1 i M j F l N D U 4 N 2 Z i M T U i I C 8 + P C 9 T d G F i b G V F b n R y a W V z P j w v S X R l b T 4 8 S X R l b T 4 8 S X R l b U x v Y 2 F 0 a W 9 u P j x J d G V t V H l w Z T 5 G b 3 J t d W x h P C 9 J d G V t V H l w Z T 4 8 S X R l b V B h d G g + U 2 V j d G l v b j E v Z m x h Z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Y W 9 0 d H B f R G F 0 Y W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F n c y 9 w d W J s a W N f U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h Z 3 M v Z m x h Z 3 N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V l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k 6 M j A 6 N D Y u O D I z N T Y 0 M F o i I C 8 + P E V u d H J 5 I F R 5 c G U 9 I k Z p b G x D b 2 x 1 b W 5 U e X B l c y I g V m F s d W U 9 I n N C Z 1 l H Q m d Z R 0 R B W U 1 C Z z 0 9 I i A v P j x F b n R y e S B U e X B l P S J G a W x s Q 2 9 s d W 1 u T m F t Z X M i I F Z h b H V l P S J z W y Z x d W 9 0 O 2 Z s Z W V 0 a W Q m c X V v d D s s J n F 1 b 3 Q 7 Z m x h Z 2 l k J n F 1 b 3 Q 7 L C Z x d W 9 0 O 2 Z s Z W V 0 Y 2 9 k Z S Z x d W 9 0 O y w m c X V v d D t m b G V l d G 5 h b W U m c X V v d D s s J n F 1 b 3 Q 7 c G 9 y d H p v b m U m c X V v d D s s J n F 1 b 3 Q 7 Z m x h Z 2 9 m d m V z c 2 V s Y 2 9 k Z S Z x d W 9 0 O y w m c X V v d D t m b G V l d G l k X 2 N 1 c i Z x d W 9 0 O y w m c X V v d D t m b G V l d G 5 h b W V f Y 3 V y J n F 1 b 3 Q 7 L C Z x d W 9 0 O 2 V m b 3 J t c y Z x d W 9 0 O y w m c X V v d D t z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x l Z X R z L 0 F 1 d G 9 S Z W 1 v d m V k Q 2 9 s d W 1 u c z E u e 2 Z s Z W V 0 a W Q s M H 0 m c X V v d D s s J n F 1 b 3 Q 7 U 2 V j d G l v b j E v Z m x l Z X R z L 0 F 1 d G 9 S Z W 1 v d m V k Q 2 9 s d W 1 u c z E u e 2 Z s Y W d p Z C w x f S Z x d W 9 0 O y w m c X V v d D t T Z W N 0 a W 9 u M S 9 m b G V l d H M v Q X V 0 b 1 J l b W 9 2 Z W R D b 2 x 1 b W 5 z M S 5 7 Z m x l Z X R j b 2 R l L D J 9 J n F 1 b 3 Q 7 L C Z x d W 9 0 O 1 N l Y 3 R p b 2 4 x L 2 Z s Z W V 0 c y 9 B d X R v U m V t b 3 Z l Z E N v b H V t b n M x L n t m b G V l d G 5 h b W U s M 3 0 m c X V v d D s s J n F 1 b 3 Q 7 U 2 V j d G l v b j E v Z m x l Z X R z L 0 F 1 d G 9 S Z W 1 v d m V k Q 2 9 s d W 1 u c z E u e 3 B v c n R 6 b 2 5 l L D R 9 J n F 1 b 3 Q 7 L C Z x d W 9 0 O 1 N l Y 3 R p b 2 4 x L 2 Z s Z W V 0 c y 9 B d X R v U m V t b 3 Z l Z E N v b H V t b n M x L n t m b G F n b 2 Z 2 Z X N z Z W x j b 2 R l L D V 9 J n F 1 b 3 Q 7 L C Z x d W 9 0 O 1 N l Y 3 R p b 2 4 x L 2 Z s Z W V 0 c y 9 B d X R v U m V t b 3 Z l Z E N v b H V t b n M x L n t m b G V l d G l k X 2 N 1 c i w 2 f S Z x d W 9 0 O y w m c X V v d D t T Z W N 0 a W 9 u M S 9 m b G V l d H M v Q X V 0 b 1 J l b W 9 2 Z W R D b 2 x 1 b W 5 z M S 5 7 Z m x l Z X R u Y W 1 l X 2 N 1 c i w 3 f S Z x d W 9 0 O y w m c X V v d D t T Z W N 0 a W 9 u M S 9 m b G V l d H M v Q X V 0 b 1 J l b W 9 2 Z W R D b 2 x 1 b W 5 z M S 5 7 Z W Z v c m 1 z L D h 9 J n F 1 b 3 Q 7 L C Z x d W 9 0 O 1 N l Y 3 R p b 2 4 x L 2 Z s Z W V 0 c y 9 B d X R v U m V t b 3 Z l Z E N v b H V t b n M x L n t z d G F 0 d X M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Z s Z W V 0 c y 9 B d X R v U m V t b 3 Z l Z E N v b H V t b n M x L n t m b G V l d G l k L D B 9 J n F 1 b 3 Q 7 L C Z x d W 9 0 O 1 N l Y 3 R p b 2 4 x L 2 Z s Z W V 0 c y 9 B d X R v U m V t b 3 Z l Z E N v b H V t b n M x L n t m b G F n a W Q s M X 0 m c X V v d D s s J n F 1 b 3 Q 7 U 2 V j d G l v b j E v Z m x l Z X R z L 0 F 1 d G 9 S Z W 1 v d m V k Q 2 9 s d W 1 u c z E u e 2 Z s Z W V 0 Y 2 9 k Z S w y f S Z x d W 9 0 O y w m c X V v d D t T Z W N 0 a W 9 u M S 9 m b G V l d H M v Q X V 0 b 1 J l b W 9 2 Z W R D b 2 x 1 b W 5 z M S 5 7 Z m x l Z X R u Y W 1 l L D N 9 J n F 1 b 3 Q 7 L C Z x d W 9 0 O 1 N l Y 3 R p b 2 4 x L 2 Z s Z W V 0 c y 9 B d X R v U m V t b 3 Z l Z E N v b H V t b n M x L n t w b 3 J 0 e m 9 u Z S w 0 f S Z x d W 9 0 O y w m c X V v d D t T Z W N 0 a W 9 u M S 9 m b G V l d H M v Q X V 0 b 1 J l b W 9 2 Z W R D b 2 x 1 b W 5 z M S 5 7 Z m x h Z 2 9 m d m V z c 2 V s Y 2 9 k Z S w 1 f S Z x d W 9 0 O y w m c X V v d D t T Z W N 0 a W 9 u M S 9 m b G V l d H M v Q X V 0 b 1 J l b W 9 2 Z W R D b 2 x 1 b W 5 z M S 5 7 Z m x l Z X R p Z F 9 j d X I s N n 0 m c X V v d D s s J n F 1 b 3 Q 7 U 2 V j d G l v b j E v Z m x l Z X R z L 0 F 1 d G 9 S Z W 1 v d m V k Q 2 9 s d W 1 u c z E u e 2 Z s Z W V 0 b m F t Z V 9 j d X I s N 3 0 m c X V v d D s s J n F 1 b 3 Q 7 U 2 V j d G l v b j E v Z m x l Z X R z L 0 F 1 d G 9 S Z W 1 v d m V k Q 2 9 s d W 1 u c z E u e 2 V m b 3 J t c y w 4 f S Z x d W 9 0 O y w m c X V v d D t T Z W N 0 a W 9 u M S 9 m b G V l d H M v Q X V 0 b 1 J l b W 9 2 Z W R D b 2 x 1 b W 5 z M S 5 7 c 3 R h d H V z L D l 9 J n F 1 b 3 Q 7 X S w m c X V v d D t S Z W x h d G l v b n N o a X B J b m Z v J n F 1 b 3 Q 7 O l t d f S I g L z 4 8 R W 5 0 c n k g V H l w Z T 0 i U X V l c n l J R C I g V m F s d W U 9 I n M 1 O D A 0 M m Q 3 N y 0 1 O T l k L T Q 0 N T c t O W U 3 N S 0 3 Z G Y x Y j E 3 M W R l O G M i I C 8 + P C 9 T d G F i b G V F b n R y a W V z P j w v S X R l b T 4 8 S X R l b T 4 8 S X R l b U x v Y 2 F 0 a W 9 u P j x J d G V t V H l w Z T 5 G b 3 J t d W x h P C 9 J d G V t V H l w Z T 4 8 S X R l b V B h d G g + U 2 V j d G l v b j E v Z m x l Z X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s Z W V 0 c y 9 h b 3 R 0 c F 9 E Y X R h Y m F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s Z W V 0 c y 9 w d W J s a W N f U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x l Z X R z L 2 Z s Z W V 0 c 1 9 U Y W J s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6 J V O m I m V q R J l s 0 e o w 7 e x 7 A A A A A A I A A A A A A A N m A A D A A A A A E A A A A O l i e T R y Q S E d d M 7 j u E T H 3 V Y A A A A A B I A A A K A A A A A Q A A A A I U l + j G v U C I P S + 6 G 2 a P 1 A X 1 A A A A B t L W c 8 K 0 A W O Q 3 C J n c e 7 C t M v E r c u p P I P Y m w 4 Y n e X B W 7 4 A i s z m 9 3 l C D A K V 8 0 g B o Y h F Q b q K q 0 t m l B E 2 s K z V d C P O u f s e / y d A 1 8 2 K y M o E 5 0 K L o K 1 h Q A A A A W b w v H g Y v q d 6 G f o V b F a y T J 5 W T X p Q = = < / D a t a M a s h u p > 
</file>

<file path=customXml/itemProps1.xml><?xml version="1.0" encoding="utf-8"?>
<ds:datastoreItem xmlns:ds="http://schemas.openxmlformats.org/officeDocument/2006/customXml" ds:itemID="{904BD3B5-85E3-4122-AFBE-138FBBB5F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de0a0-45b2-46ba-a48f-d7b2acf4c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EC1301-5A17-4775-9582-A3B536D74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9FDA9-D4E1-4AD0-BF39-2357F52FBD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tagPOR</vt:lpstr>
      <vt:lpstr>pivot_stats_1</vt:lpstr>
      <vt:lpstr>tabla 2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Jesus Garcia</cp:lastModifiedBy>
  <dcterms:created xsi:type="dcterms:W3CDTF">2009-04-30T10:49:07Z</dcterms:created>
  <dcterms:modified xsi:type="dcterms:W3CDTF">2024-02-14T10:14:01Z</dcterms:modified>
</cp:coreProperties>
</file>