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tunadata\Compliance\2025_SharedDocs\Commission\COC\COC-304\"/>
    </mc:Choice>
  </mc:AlternateContent>
  <xr:revisionPtr revIDLastSave="0" documentId="13_ncr:1_{8E5398ED-2068-44FD-BF6C-7D6C46D4C0A6}" xr6:coauthVersionLast="47" xr6:coauthVersionMax="47" xr10:uidLastSave="{00000000-0000-0000-0000-000000000000}"/>
  <bookViews>
    <workbookView xWindow="-108" yWindow="-108" windowWidth="23256" windowHeight="12576" tabRatio="588" xr2:uid="{00000000-000D-0000-FFFF-FFFF00000000}"/>
  </bookViews>
  <sheets>
    <sheet name="Reception Date" sheetId="26" r:id="rId1"/>
    <sheet name="ALBN" sheetId="16" r:id="rId2"/>
    <sheet name="ALBS" sheetId="23" r:id="rId3"/>
    <sheet name="ALB-Med" sheetId="24" r:id="rId4"/>
    <sheet name="SWON" sheetId="3" r:id="rId5"/>
    <sheet name="SWOS" sheetId="10" r:id="rId6"/>
    <sheet name="SWO-Med" sheetId="21" r:id="rId7"/>
    <sheet name="BFTE" sheetId="6" r:id="rId8"/>
    <sheet name="BFTW" sheetId="11" r:id="rId9"/>
    <sheet name="BET" sheetId="17" r:id="rId10"/>
    <sheet name="BUM" sheetId="12" r:id="rId11"/>
    <sheet name="WHM" sheetId="19" r:id="rId12"/>
    <sheet name="BSHN" sheetId="22" r:id="rId13"/>
    <sheet name="BSHS" sheetId="27" r:id="rId14"/>
    <sheet name="SMAS" sheetId="25" r:id="rId15"/>
    <sheet name="SIZE 2025" sheetId="14" r:id="rId16"/>
  </sheets>
  <definedNames>
    <definedName name="_xlnm._FilterDatabase" localSheetId="9" hidden="1">BET!$A$5:$AI$47</definedName>
    <definedName name="_xlnm._FilterDatabase" localSheetId="7" hidden="1">BFTE!$A$5:$AN$23</definedName>
    <definedName name="_xlnm._FilterDatabase" localSheetId="10" hidden="1">BUM!$A$4:$AL$38</definedName>
    <definedName name="_xlnm._FilterDatabase" localSheetId="11" hidden="1">WHM!$A$4:$AL$34</definedName>
    <definedName name="_xlnm.Print_Area" localSheetId="3">'ALB-Med'!$A$1:$T$19</definedName>
    <definedName name="_xlnm.Print_Area" localSheetId="1">ALBN!$A$1:$AM$108</definedName>
    <definedName name="_xlnm.Print_Area" localSheetId="2">ALBS!$A$1:$AN$153</definedName>
    <definedName name="_xlnm.Print_Area" localSheetId="9">BET!$A$1:$AN$187</definedName>
    <definedName name="_xlnm.Print_Area" localSheetId="7">BFTE!$A$1:$AN$123</definedName>
    <definedName name="_xlnm.Print_Area" localSheetId="8">BFTW!$A$1:$AN$68</definedName>
    <definedName name="_xlnm.Print_Area" localSheetId="12">BSHN!$A$1:$X$41</definedName>
    <definedName name="_xlnm.Print_Area" localSheetId="10">BUM!$A$1:$AL$149</definedName>
    <definedName name="_xlnm.Print_Area" localSheetId="15">'SIZE 2025'!$A$1:$K$90</definedName>
    <definedName name="_xlnm.Print_Area" localSheetId="14">SMAS!$A$1:$T$25</definedName>
    <definedName name="_xlnm.Print_Area" localSheetId="6">'SWO-Med'!$A$1:$AF$23</definedName>
    <definedName name="_xlnm.Print_Area" localSheetId="4">SWON!$A$1:$AN$199</definedName>
    <definedName name="_xlnm.Print_Area" localSheetId="5">SWOS!$A$1:$AN$99</definedName>
    <definedName name="_xlnm.Print_Area" localSheetId="11">WHM!$A$1:$AL$122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3" i="25" l="1"/>
  <c r="D13" i="27"/>
  <c r="L27" i="22"/>
  <c r="N32" i="19"/>
  <c r="O32" i="19"/>
  <c r="P32" i="19"/>
  <c r="Q32" i="19"/>
  <c r="R32" i="19"/>
  <c r="S32" i="19"/>
  <c r="T32" i="19"/>
  <c r="N36" i="12"/>
  <c r="O36" i="12"/>
  <c r="P36" i="12"/>
  <c r="Q36" i="12"/>
  <c r="R36" i="12"/>
  <c r="S36" i="12"/>
  <c r="T36" i="12"/>
  <c r="N12" i="11"/>
  <c r="O12" i="11"/>
  <c r="P12" i="11"/>
  <c r="Q12" i="11"/>
  <c r="R12" i="11"/>
  <c r="S12" i="11"/>
  <c r="T12" i="11"/>
  <c r="N50" i="17"/>
  <c r="O50" i="17"/>
  <c r="P50" i="17"/>
  <c r="Q50" i="17"/>
  <c r="R50" i="17"/>
  <c r="S50" i="17"/>
  <c r="T50" i="17"/>
  <c r="T26" i="6"/>
  <c r="S26" i="6"/>
  <c r="N28" i="10"/>
  <c r="O28" i="10"/>
  <c r="P28" i="10"/>
  <c r="Q28" i="10"/>
  <c r="R28" i="10"/>
  <c r="S28" i="10"/>
  <c r="T28" i="10"/>
  <c r="N38" i="3"/>
  <c r="O38" i="3"/>
  <c r="P38" i="3"/>
  <c r="Q38" i="3"/>
  <c r="R38" i="3"/>
  <c r="S38" i="3"/>
  <c r="T38" i="3"/>
  <c r="G11" i="24"/>
  <c r="H11" i="24"/>
  <c r="O28" i="23"/>
  <c r="P28" i="23"/>
  <c r="Q28" i="23"/>
  <c r="R28" i="23"/>
  <c r="S28" i="23"/>
  <c r="T28" i="23"/>
  <c r="N34" i="16"/>
  <c r="O34" i="16"/>
  <c r="P34" i="16"/>
  <c r="Q34" i="16"/>
  <c r="R34" i="16"/>
  <c r="S34" i="16"/>
  <c r="T34" i="16"/>
  <c r="M28" i="10"/>
  <c r="L15" i="21"/>
  <c r="M15" i="21"/>
  <c r="N15" i="21"/>
  <c r="O15" i="21"/>
  <c r="P15" i="21"/>
  <c r="AA5" i="23" l="1"/>
  <c r="AB5" i="23"/>
  <c r="AC5" i="23"/>
  <c r="Z5" i="23"/>
  <c r="Z5" i="10"/>
  <c r="Y5" i="10"/>
  <c r="V9" i="21" l="1"/>
  <c r="U9" i="21"/>
  <c r="R9" i="21"/>
  <c r="U7" i="21"/>
  <c r="W7" i="21"/>
  <c r="V7" i="21"/>
  <c r="AC7" i="21"/>
  <c r="AD7" i="21"/>
  <c r="AE9" i="21" l="1"/>
  <c r="W9" i="21"/>
  <c r="AD9" i="21"/>
  <c r="AC9" i="21"/>
  <c r="AB9" i="21"/>
  <c r="T9" i="21"/>
  <c r="AA9" i="21"/>
  <c r="S9" i="21"/>
  <c r="Z9" i="21"/>
  <c r="B14" i="21"/>
  <c r="AE7" i="21"/>
  <c r="D15" i="21"/>
  <c r="AC18" i="19"/>
  <c r="AJ18" i="19"/>
  <c r="AM10" i="17"/>
  <c r="N7" i="24" l="1"/>
  <c r="M7" i="24"/>
  <c r="K7" i="24"/>
  <c r="J7" i="24"/>
  <c r="I7" i="24"/>
  <c r="O7" i="24"/>
  <c r="E11" i="27" l="1"/>
  <c r="AC21" i="10" l="1"/>
  <c r="AB21" i="10"/>
  <c r="AC18" i="16"/>
  <c r="AB18" i="16"/>
  <c r="AA18" i="16"/>
  <c r="Q13" i="22" l="1"/>
  <c r="AC28" i="19"/>
  <c r="AC14" i="12"/>
  <c r="K17" i="25" l="1"/>
  <c r="K5" i="25"/>
  <c r="H5" i="25"/>
  <c r="AK30" i="12"/>
  <c r="M13" i="22" l="1"/>
  <c r="N13" i="22"/>
  <c r="P13" i="22"/>
  <c r="AC13" i="6" l="1"/>
  <c r="K27" i="22" l="1"/>
  <c r="P18" i="22"/>
  <c r="E23" i="25"/>
  <c r="J27" i="22"/>
  <c r="I27" i="22"/>
  <c r="H27" i="22"/>
  <c r="M32" i="19"/>
  <c r="L32" i="19"/>
  <c r="M36" i="12"/>
  <c r="L36" i="12"/>
  <c r="M50" i="17"/>
  <c r="L50" i="17"/>
  <c r="M12" i="11"/>
  <c r="L12" i="11"/>
  <c r="R26" i="6"/>
  <c r="Q26" i="6"/>
  <c r="N26" i="6"/>
  <c r="O26" i="6"/>
  <c r="P26" i="6"/>
  <c r="M26" i="6"/>
  <c r="L26" i="6"/>
  <c r="K15" i="21"/>
  <c r="J15" i="21"/>
  <c r="L28" i="10"/>
  <c r="M38" i="3"/>
  <c r="L38" i="3"/>
  <c r="F11" i="24"/>
  <c r="N28" i="23"/>
  <c r="M28" i="23"/>
  <c r="L28" i="23"/>
  <c r="M34" i="16"/>
  <c r="L34" i="16"/>
  <c r="G7" i="25" l="1"/>
  <c r="AE17" i="3" l="1"/>
  <c r="V17" i="3" s="1"/>
  <c r="AF17" i="3" s="1"/>
  <c r="W17" i="3" s="1"/>
  <c r="AG17" i="3" s="1"/>
  <c r="X17" i="3" s="1"/>
  <c r="AH17" i="3" s="1"/>
  <c r="Y17" i="3" s="1"/>
  <c r="AI17" i="3" s="1"/>
  <c r="Z17" i="3" s="1"/>
  <c r="AJ17" i="3" s="1"/>
  <c r="AA17" i="3" s="1"/>
  <c r="AK17" i="3" s="1"/>
  <c r="Y21" i="10" l="1"/>
  <c r="Z21" i="10"/>
  <c r="AA21" i="10"/>
  <c r="X21" i="10"/>
  <c r="G15" i="25"/>
  <c r="Z36" i="17" l="1"/>
  <c r="Y36" i="17"/>
  <c r="Y19" i="23"/>
  <c r="AI19" i="23" s="1"/>
  <c r="Z19" i="23" s="1"/>
  <c r="Z25" i="16"/>
  <c r="AL18" i="3"/>
  <c r="G20" i="25"/>
</calcChain>
</file>

<file path=xl/sharedStrings.xml><?xml version="1.0" encoding="utf-8"?>
<sst xmlns="http://schemas.openxmlformats.org/spreadsheetml/2006/main" count="18470" uniqueCount="1212">
  <si>
    <t>Current catches</t>
  </si>
  <si>
    <t>BRAZIL</t>
  </si>
  <si>
    <t>BARBADOS</t>
  </si>
  <si>
    <t>CANADA</t>
  </si>
  <si>
    <t>CHINA</t>
  </si>
  <si>
    <t>USA</t>
  </si>
  <si>
    <t>MAROC</t>
  </si>
  <si>
    <t>VENEZUELA</t>
  </si>
  <si>
    <t>Balance</t>
  </si>
  <si>
    <t>PANAMA</t>
  </si>
  <si>
    <t>URUGUAY</t>
  </si>
  <si>
    <t>MEXICO</t>
  </si>
  <si>
    <t>TUNISIE</t>
  </si>
  <si>
    <t>SENEGAL</t>
  </si>
  <si>
    <t>Rec. number</t>
  </si>
  <si>
    <t>SWO</t>
  </si>
  <si>
    <t>BFT</t>
  </si>
  <si>
    <t>AT.N</t>
  </si>
  <si>
    <t>AT.S</t>
  </si>
  <si>
    <t>AT.W</t>
  </si>
  <si>
    <t>Angola</t>
  </si>
  <si>
    <t>Barbados</t>
  </si>
  <si>
    <t>Belize</t>
  </si>
  <si>
    <t>Brazil</t>
  </si>
  <si>
    <t>Canada</t>
  </si>
  <si>
    <t>Gabon</t>
  </si>
  <si>
    <t>Ghana</t>
  </si>
  <si>
    <t>Guatemala</t>
  </si>
  <si>
    <t>Honduras</t>
  </si>
  <si>
    <t>Iceland</t>
  </si>
  <si>
    <t>Japan</t>
  </si>
  <si>
    <t>Korea</t>
  </si>
  <si>
    <t>Libya</t>
  </si>
  <si>
    <t>Maroc</t>
  </si>
  <si>
    <t>Panama</t>
  </si>
  <si>
    <t>Philipinnes</t>
  </si>
  <si>
    <t>Russia</t>
  </si>
  <si>
    <t>Sao Tome</t>
  </si>
  <si>
    <t>South Africa</t>
  </si>
  <si>
    <t>Trinidad &amp; Tobago</t>
  </si>
  <si>
    <t>Tunisie</t>
  </si>
  <si>
    <t>Uruguay</t>
  </si>
  <si>
    <t>Venezuela</t>
  </si>
  <si>
    <t>Nicaragua</t>
  </si>
  <si>
    <t>Norway</t>
  </si>
  <si>
    <t>Species</t>
  </si>
  <si>
    <t>Area</t>
  </si>
  <si>
    <t>DISCARDS</t>
  </si>
  <si>
    <t>Chinese Taipei</t>
  </si>
  <si>
    <t>GUATEMALA</t>
  </si>
  <si>
    <t>FRANCE (St. P &amp; M)</t>
  </si>
  <si>
    <t>CHINESE TAIPEI</t>
  </si>
  <si>
    <t>GHANA</t>
  </si>
  <si>
    <t>ICELAND</t>
  </si>
  <si>
    <t>JAPAN</t>
  </si>
  <si>
    <t>KOREA</t>
  </si>
  <si>
    <t>LIBYA</t>
  </si>
  <si>
    <t>NAMIBIA</t>
  </si>
  <si>
    <t>PHILIPPINES</t>
  </si>
  <si>
    <t>SOUTH AFRICA</t>
  </si>
  <si>
    <t>ANGOLA</t>
  </si>
  <si>
    <t>Discards</t>
  </si>
  <si>
    <t>BELIZE</t>
  </si>
  <si>
    <t>TAC</t>
  </si>
  <si>
    <t>TOTAL CATCH</t>
  </si>
  <si>
    <t>TOTAL LANDING</t>
  </si>
  <si>
    <t>TOTAL DISCARDS</t>
  </si>
  <si>
    <t>YEAR</t>
  </si>
  <si>
    <t>Current catch</t>
  </si>
  <si>
    <t>China</t>
  </si>
  <si>
    <t xml:space="preserve">AT.E </t>
  </si>
  <si>
    <t>Current landings</t>
  </si>
  <si>
    <t>TOTAL REMOVAL</t>
  </si>
  <si>
    <t>Initial catch limits</t>
  </si>
  <si>
    <t>NORWAY</t>
  </si>
  <si>
    <t>SYRIA</t>
  </si>
  <si>
    <t>AT.E</t>
  </si>
  <si>
    <t>Adriatic</t>
  </si>
  <si>
    <t>Recommendation Number</t>
  </si>
  <si>
    <t>Egypt</t>
  </si>
  <si>
    <t>Nigeria</t>
  </si>
  <si>
    <t>Syria</t>
  </si>
  <si>
    <t>Adjusted quota/catch limit</t>
  </si>
  <si>
    <t>ALBANIA</t>
  </si>
  <si>
    <t>EGYPT</t>
  </si>
  <si>
    <t xml:space="preserve">Current catches </t>
  </si>
  <si>
    <t>Guinea Ecuatorial</t>
  </si>
  <si>
    <t>Guinée République</t>
  </si>
  <si>
    <t>Albania</t>
  </si>
  <si>
    <t>Sierra Leone</t>
  </si>
  <si>
    <t>Mauritanie</t>
  </si>
  <si>
    <t>EU</t>
  </si>
  <si>
    <t>WEST BLUEFIN/THON ROUGE DE L'OUEST/ATUN ROJO DEL OESTE</t>
  </si>
  <si>
    <t>CÔTE D'IVOIRE</t>
  </si>
  <si>
    <t>TR. &amp; TOBAGO</t>
  </si>
  <si>
    <t>S.T. &amp; PRINCIPE</t>
  </si>
  <si>
    <t>Côte d'Ivoire</t>
  </si>
  <si>
    <t>FRANCE (St. P&amp;M)</t>
  </si>
  <si>
    <t>n.a</t>
  </si>
  <si>
    <t>Curaçao</t>
  </si>
  <si>
    <t>GUYANA</t>
  </si>
  <si>
    <t>SOUTH SWORDFISH/ESPADON DU SUD/PEZ ESPADA DEL SUR</t>
  </si>
  <si>
    <t>Sénégal</t>
  </si>
  <si>
    <t xml:space="preserve">WHITE MARLIN/MAKAIRE BLANC/AGUJA BLANCA                                                     </t>
  </si>
  <si>
    <t>13-05</t>
  </si>
  <si>
    <t>13-06</t>
  </si>
  <si>
    <t>13-02</t>
  </si>
  <si>
    <t>El Salvador</t>
  </si>
  <si>
    <t>Bolivia</t>
  </si>
  <si>
    <t>Suriname</t>
  </si>
  <si>
    <t>Landings limit</t>
  </si>
  <si>
    <t>S. TOME &amp; PRINCIPE</t>
  </si>
  <si>
    <t>CURAÇAO</t>
  </si>
  <si>
    <t>MAURITANIA</t>
  </si>
  <si>
    <t>14-04</t>
  </si>
  <si>
    <t>14-05</t>
  </si>
  <si>
    <t>Liberia</t>
  </si>
  <si>
    <t>Guyana</t>
  </si>
  <si>
    <t>MAURITANIA: may catch up to 5 t for research in each year until the end of 2017 (Rec. 14-04, paragraph 5).</t>
  </si>
  <si>
    <t>Gear/fishery</t>
  </si>
  <si>
    <t>all</t>
  </si>
  <si>
    <t>Min. weight (kg)</t>
  </si>
  <si>
    <t>A=25 kg LW or B= 15 kg/ 15 kg DW</t>
  </si>
  <si>
    <t>10kg RW or 9 kg GG or 7.5 kg DW</t>
  </si>
  <si>
    <t>8 kg</t>
  </si>
  <si>
    <t>6.4 kg</t>
  </si>
  <si>
    <t xml:space="preserve">8 kg </t>
  </si>
  <si>
    <t>30 kg</t>
  </si>
  <si>
    <t>Min. size (cm)</t>
  </si>
  <si>
    <t>A=125 cm LJFL/ 63 cm CK or  B= 119 cm LJFL/ 63 cm CK</t>
  </si>
  <si>
    <t>90 cm LJFL</t>
  </si>
  <si>
    <t>75 cm FL</t>
  </si>
  <si>
    <t>70 cm FL</t>
  </si>
  <si>
    <t>115 cm FL</t>
  </si>
  <si>
    <t>Not applicable</t>
  </si>
  <si>
    <t>Max. tolerance</t>
  </si>
  <si>
    <t>A=15% 25kg/125 cm;
B= 0% 15kg/119cm</t>
  </si>
  <si>
    <t xml:space="preserve"> 5% between 8-30 kg; 75-115 cm FL</t>
  </si>
  <si>
    <t xml:space="preserve">5%  between 8-30 kg; 75-115 cm FL </t>
  </si>
  <si>
    <t>Tolerance calculated as</t>
  </si>
  <si>
    <t>PERCENTAGE (%) OF TOTAL CATCH UNDER MINIMUM SIZE</t>
  </si>
  <si>
    <t>France (SPM)</t>
  </si>
  <si>
    <t>SOUTH ALBACORE/GERMON DU SUD/ATUN BLANCO DEL SUR</t>
  </si>
  <si>
    <t>USA(# of bum+whm)</t>
  </si>
  <si>
    <t>USA (# of bum+whm)</t>
  </si>
  <si>
    <t>15-05</t>
  </si>
  <si>
    <t>SVG: 2013-2015 data for adjusted quota were not adopted by the Commission in 2015. In March 2016, the above data were submitted by correspondance to CPCs in the event of any objection.</t>
  </si>
  <si>
    <t>n.a.</t>
  </si>
  <si>
    <t>EAST BLUEFIN/THON ROUGE DE L'EST/ATÚN ROJO DEL ESTE</t>
  </si>
  <si>
    <t>Algérie</t>
  </si>
  <si>
    <t>México</t>
  </si>
  <si>
    <t>VENEZUELA: transfer of 10% of the underage of its 2015 catch to its 2017 adjusted quota.</t>
  </si>
  <si>
    <t>VENEZUELA : transfert de 10% de la sous-consommation de sa capture de 2015 à son quota ajusté de 2017.</t>
  </si>
  <si>
    <t xml:space="preserve">Atl-SWO: Option chosen A or B       </t>
  </si>
  <si>
    <t>Costa Rica</t>
  </si>
  <si>
    <t>Guinée Bissau</t>
  </si>
  <si>
    <t>16-06</t>
  </si>
  <si>
    <t>16-07</t>
  </si>
  <si>
    <t>16-03</t>
  </si>
  <si>
    <t>16-04</t>
  </si>
  <si>
    <t>Cabo verde</t>
  </si>
  <si>
    <t>NORTH SWORDFISH/ESPADON DU NORD/ PEZ ESPADA DEL NORTE</t>
  </si>
  <si>
    <t>16-08</t>
  </si>
  <si>
    <t>JAPON : le quota ajusté de 2017 ne comprenait pas les 20 t transférées à la Corée.</t>
  </si>
  <si>
    <t>VENEZUELA: is authorised to transfer 30 t to the European Union for 2017, Rec. 16-10.</t>
  </si>
  <si>
    <t>Adjusted landings limit</t>
  </si>
  <si>
    <t>Grenada</t>
  </si>
  <si>
    <t>17-02</t>
  </si>
  <si>
    <t>17-03</t>
  </si>
  <si>
    <t>17-06</t>
  </si>
  <si>
    <t>17-07</t>
  </si>
  <si>
    <t>16-05</t>
  </si>
  <si>
    <t>16-05
§ 15-17</t>
  </si>
  <si>
    <t>Namibia</t>
  </si>
  <si>
    <t>COSTA RICA</t>
  </si>
  <si>
    <t>MEDITERRANEAN SWORDFISH/ESPADON DE LA MEDITERRANÉE/PEZ ESPADA DEL MEDITERRÁNEO</t>
  </si>
  <si>
    <t>ST.VINCENT &amp; GRENADINES</t>
  </si>
  <si>
    <t>LIBERIA</t>
  </si>
  <si>
    <t>BIGEYE/THON OBESE/PATUDO</t>
  </si>
  <si>
    <t>EL SALVADOR</t>
  </si>
  <si>
    <t>FRANCE (SP&amp;M)</t>
  </si>
  <si>
    <t>GABON</t>
  </si>
  <si>
    <t>MAURITANIE</t>
  </si>
  <si>
    <t>16-01</t>
  </si>
  <si>
    <t>NOTE from the Secretariat: the 2017 adjusted quota for China, EU, Ghana, Japan, Korea, the Philippines and Chinese Taipei was calculated at the 2017 Commission meeting due to the excess of BET catches in 2016.</t>
  </si>
  <si>
    <t>CHINESE TAIPEI: 2018 adjusted quota is 13653.85 t (=11679+11679*15%+223) due to the underage of 2016 exceeding 15% of 2018 initial catch limit and a transfer of 223 t from Korea.</t>
  </si>
  <si>
    <t>Cela a impliqué une réduction proportionnelle de la surconsommation du TAC total dans les captures de 2017 de ces CPC.</t>
  </si>
  <si>
    <t>JAPON:  la limite ajustée de 2017 incluait 15% de la limite initiale au titre du report de la sous-consommation de 2016 et ne comprenait pas les 1.000 t transférées à la Chine et les 70 t transférées au Ghana (Rec. 16-01).</t>
  </si>
  <si>
    <t>JAPON:  la limite ajustée de 2018 incluait 15% de la limite initiale au titre du report de la sous-consommation de 2017 et ne comprenait pas les 1.000 t transférées à la Chine et les 70 t transférées au Ghana (Rec. 16-01).</t>
  </si>
  <si>
    <t>SANTO TOMÉ Y PRÍNCIPE: las capturas son artesanales.</t>
  </si>
  <si>
    <t>KOREA: underage up to 25% of the initial catch quota has been carried over biennially.</t>
  </si>
  <si>
    <t>17-02
§ 9-10</t>
  </si>
  <si>
    <t>17-03
§ 6-7</t>
  </si>
  <si>
    <t>18-02</t>
  </si>
  <si>
    <t>18-04</t>
  </si>
  <si>
    <t>17-04</t>
  </si>
  <si>
    <t>CHINESE TAIPEI: 2019 adjusted quota is 13653.85 t (=11679+11679*15%+223) due to the underage of 2017 exceeding 15% of 2019 initial catch limit and a transfer of 223 t from Korea.</t>
  </si>
  <si>
    <t>USA: total marlin landings for 2018 include 90 BUM, 78 WHM, and 20 RSP.</t>
  </si>
  <si>
    <t>ÉTATS-UNIS: les débarquements totaux de makaires au titre de 2018 incluent 90 makaires bleus, 78 makaires blancs et 20 makaires épée.</t>
  </si>
  <si>
    <t>EU raw data under min. size</t>
  </si>
  <si>
    <t>PANAMÁ</t>
  </si>
  <si>
    <t>GUINEA  EQ.</t>
  </si>
  <si>
    <t>GUINEA EQ.</t>
  </si>
  <si>
    <t>St. Vincent &amp; Grenadines</t>
  </si>
  <si>
    <t>BELIZE: intends to use 1.56 t of its underage from 2017 in 2019 (Rec. 16-06, para 7).</t>
  </si>
  <si>
    <t xml:space="preserve"> *NOTE: 3% reduction from 10,500, as required by para 4 of Rec. 16-05. Over the period 2018-2022, the TAC should be gradually reduced by 3% each year.  </t>
  </si>
  <si>
    <t xml:space="preserve"> *NOTE: Réduction de 3% à partir de 10.500 t, tel que requis au paragraphe 4 de la Rec. 16-05. Au cours de la période 2018-2022, le TAC devrait être progressivement réduit de 3% par an.  </t>
  </si>
  <si>
    <t xml:space="preserve"> NOTA: reducción del 3 % a partir de 10.500 t, tal y como requiere el párrafo 4 de la Rec. 16-05. Durante el período 2018-2022, el TAC debería reducirse  gradualmente en un 3 % cada año.  </t>
  </si>
  <si>
    <t>JAPAN: adjusted quota in 2017 excluded 20 t transferred to Korea.</t>
  </si>
  <si>
    <t>JAPAN: current catch for 2018 includes 7.42 t of dead discards.</t>
  </si>
  <si>
    <t>LIBYA: transfers 46 t of its quota to Algeria in 2018.</t>
  </si>
  <si>
    <t>CHINESE TAIPEI: 2018 adjusted quota is 29 (=79-50) due to the transfer of 50 t to Korea.</t>
  </si>
  <si>
    <t>CHINESE TAIPEI: agrees to transfer 50 t of its 2019 quota to Korea (Rec. 18-02).</t>
  </si>
  <si>
    <t>JAPON: la capture actuelle pour 2018 comprend 7,42 t de rejets morts.</t>
  </si>
  <si>
    <t>JAPON: limite ajustée de 2019 = 2.544,00 t (limite) (paragraphe 5 de la Rec. 18-02).</t>
  </si>
  <si>
    <t>TAIPEI CHINOIS: le quota ajusté de 2018 se chiffre a 29 t (=79-50) en raison d'un transfert de 50 t à la Corée.</t>
  </si>
  <si>
    <t>Le TAIPEI CHINOIS a convenu de transférer 50 t de son quota de 2019 à la Corée (Rec. 18-02).</t>
  </si>
  <si>
    <t>JAPÓN: la cuota ajustada en 2017 no incluía una transferencia de 20 t a Corea.</t>
  </si>
  <si>
    <t>JAPÓN: la captura actual para 2018 incluye 7,42 t de descartes muertos.</t>
  </si>
  <si>
    <t>LIBIA: transferencia de 46 t de su cuota a Argelia en 2018.</t>
  </si>
  <si>
    <t>TAIPEI CHINO: la cuota ajustada de 2018 es 29 t (=79-50) debido a la transferencia de 50 t a Corea.</t>
  </si>
  <si>
    <t>TAIPEI CHINO: acuerda transferir 50 t de su cuota de 2019 a Corea (Rec. 18-02).</t>
  </si>
  <si>
    <t>This entailed a proportionate reduction of the overharvest of the total TAC in the 2017 catches of these CPCs.</t>
  </si>
  <si>
    <t xml:space="preserve">GHANA: committed to payback the overharvest of 2006 to 2010 from 2012 until 2021 with 337 t per year. </t>
  </si>
  <si>
    <t xml:space="preserve">KOREA: 20 t of bigeye catch quota had been annually transferred to Ghana until 2015.  </t>
  </si>
  <si>
    <t xml:space="preserve">KOREA: 2018 BET adjusted quota is 1,486 t. It reflects the transfer of 223 t to Chinese Taipei. </t>
  </si>
  <si>
    <t xml:space="preserve">KOREA: 2019 BET adjusted quota is 1,486 t. It reflects the transfer of 223 t to Chinese Taipei. </t>
  </si>
  <si>
    <t>SAO TOME E PRINCIPE: catches are artisanal.</t>
  </si>
  <si>
    <t>NOTE du Secrétariat: le quota ajusté de 2017 pour la Chine, l'UE, le Ghana, le Japon, la Corée, les Philippines et le Taipei chinois a été calculé lors de la réunion de la Commission de 2017 en raison des captures excédentaires de BET en 2016.</t>
  </si>
  <si>
    <t xml:space="preserve">CORÉE: La sous-consommation à hauteur de 30 % maximum du quota de capture initial a été reportée à l’année suivante en 2014 et 2015. Depuis 2016, la sous-consommation de 15% au maximum du quota de capture initial a été reportée à l’année suivante. </t>
  </si>
  <si>
    <t>SAO TOMÉ-ET-PRINCIPE : les captures sont artisanales.</t>
  </si>
  <si>
    <t>NOTA de la Secretaría: la cuota ajustada de 2017 para China, la UE, Ghana, Japón, Corea, Filipinas y Taipei Chino se calculó en la reunión de la Comisión de 2017 debido al exceso de capturas de BET en 2016.</t>
  </si>
  <si>
    <t>Esto supuso una reducción proporcional del exceso de captura del TAC total en las capturas de 2017 de estas CPC.</t>
  </si>
  <si>
    <t xml:space="preserve">UE: en 2017 el remanente era de 168,52 t, lo que es inferior al máximo permitido del 15 % previsto en la Rec. 16-01. Por lo tanto, la UE tiene derecho a transferir 168,52 t a 2019. </t>
  </si>
  <si>
    <t xml:space="preserve">COREA: 20 t de la cuota de captura de patudo ha sido transferida anualmente a Ghana hasta 2015.  </t>
  </si>
  <si>
    <t>BELIZE: had an overharvest of 3.10 t in 2016 which is being adjusted in 2018. As such the adjusted balance for 2018 will be limit minus overharvest which will equal 6.9 t.</t>
  </si>
  <si>
    <t>EU: in 2015, the quota was exceeded by 130.51 t. The EU proposes a payback of this overharvest over 2 years 2017 and 2018, which corresponds to 65.25 t per year.</t>
  </si>
  <si>
    <t>GHANA: catch is from artisanal gillnet fisheries.</t>
  </si>
  <si>
    <t>CHINESE TAIPEI: 2018 adjusted quota is 165 t (=150+150*10%) due to the underage of 2016 exceeding 15% of 2018 initial catch limit.</t>
  </si>
  <si>
    <t>CHINESE TAIPEI: 2019 adjusted quota is 165 t (=150+150*10%) due to the underage of 2017 exceeding 15% of 2019 initial catch limit.</t>
  </si>
  <si>
    <t>Le BELIZE avait une surconsommation de 3,10 t en 2016 qui est ajustée en 2018.  Par conséquent, le solde ajusté au titre de 2018 correspondra à la limite moins la surconsommation, soit un total de 6,9 t.</t>
  </si>
  <si>
    <t>UE: En 2015, le quota a été dépassé de 130,51 t. L’UE propose un remboursement de cette surconsommation sur deux ans, en 2017 et 2018, ce qui correspond à 65,25 t par an.</t>
  </si>
  <si>
    <t>UE: En 2016 et 2017, la sous-consommation étant supérieure au maximum autorisé de 10% prévu par la Rec. 15-05, l’Union européenne est autorisée à reporter 48 t respectivement à 2018 et 2019.</t>
  </si>
  <si>
    <t>Le VENEZUELA est autorisé à transférer 30 t à l'Union européenne pour 2017, Rec. 16-10.</t>
  </si>
  <si>
    <t>ESTADOS UNIDOS: los desembarques totales de marlines para 2018 incluían 90 BUM, 78 WHM y 20 RSP.</t>
  </si>
  <si>
    <t>VENEZUELA: transferencia del 10 % del remanente de su captura de 2015 a la cuota ajustada de 2017.</t>
  </si>
  <si>
    <t>EU: will undertake to compensate the overharvest for 2016  by reducing WHM catch to zero for the years 2017, 2018, 2019 and 2020 (no consumption of the adjusted landings).</t>
  </si>
  <si>
    <t>CHINESE TAIPEI: 2018 adjusted quota is 55 t (=50+50*10%) due to the underage of 2016 exceeding 10% of 2018 initial catch limit.</t>
  </si>
  <si>
    <t>CHINESE TAIPEI: 2019 adjusted quota is 55 t (=50+50*10%) due to the underage of 2017 exceeding 10% of 2019 initial catch limit.</t>
  </si>
  <si>
    <t>UE: en 2015, la cuota se superó en 67,19 t. La UE propone una devolución de este exceso de captura durante tres años, 2018, 2019 y 2020, lo que corresponde a 22,4 t por año.</t>
  </si>
  <si>
    <t xml:space="preserve">NORTH ALBACORE/GERMON DU NORD/ ATUN BLANCO DEL NORTE </t>
  </si>
  <si>
    <t>TOTAL LANDINGS</t>
  </si>
  <si>
    <t>TAC*</t>
  </si>
  <si>
    <t>JAPAN: 2019 adjusted limit = BET 2019 catch * 4% (para 6 of Rec. 16-06).</t>
  </si>
  <si>
    <t>19-03</t>
  </si>
  <si>
    <t>19-04</t>
  </si>
  <si>
    <t>19-02</t>
  </si>
  <si>
    <t>GUINÉE REP.</t>
  </si>
  <si>
    <t>NICARAGUA</t>
  </si>
  <si>
    <t>NIGERIA</t>
  </si>
  <si>
    <t>COLOMBIA</t>
  </si>
  <si>
    <t>19-05</t>
  </si>
  <si>
    <t>KOREA: Underage up to 20% of the initial catch quota is carried over biennially.</t>
  </si>
  <si>
    <t>15-03</t>
  </si>
  <si>
    <t>JAPAN: is to endeavour to limit North albacore catches to no more than 4% of its total bigeye tuna catch.</t>
  </si>
  <si>
    <t>Le BELIZE a l'intention d'utiliser 1,56 t de sa sous-consommation de 2017 en 2019 (Rec. 16-06, para 7).</t>
  </si>
  <si>
    <t>Le BELIZE a reçu un transfert de germon du Nord de 200 t du Taipei chinois au titre de 2019-2020.</t>
  </si>
  <si>
    <t>L’UNION EUROPÉENNE est autorisée à transférer en 2017 au Venezuela 60 t de sa part non utilisée de quota de 2015 (Rec. 16-06).</t>
  </si>
  <si>
    <t>Le JAPON s’efforcera de limiter ses prises de germon du Nord à 4% au maximum de sa prise totale de thon obèse.</t>
  </si>
  <si>
    <t>JAPON: la limite ajustée de 2019 = prise de 2019 de BET * 4% (paragraphe 6 de la Rec. 16-06).</t>
  </si>
  <si>
    <t>CORÉE: la sous-consommation de 25% au maximum du quota de capture initial a été reportée tous les deux ans.</t>
  </si>
  <si>
    <t>SAINT-VINCENT-ET-LES-GRENADINES: les données de 2013-2015 pour le quota ajusté n'ont pas été adoptées par la Commission en 2015. En mars 2016, les données ci-dessus ont été soumises par correspondance aux CPC en cas d'objection.</t>
  </si>
  <si>
    <t>Les ÉTATS-UNIS sont autorisés à transférer en 2017 au Venezuela 150 t de sa part non utilisée de quota de 2015(Rec. 16-06). Aucun transfert n'est autorisé pour 2018.</t>
  </si>
  <si>
    <t>Le VENEZUELA aurait, pour 2017, 60, 150 et 114 t transférées par l'Union européenne, les États-Unis et le Taipei chinois, conformément à la Rec. 16-06.</t>
  </si>
  <si>
    <t>TAIPEI CHINOIS: Le quota ajusté pour 2018 est de 4281,62 t (= 3926 + 655,62-100-200) en raison de l'inclusion de la sous-consommation de 2016 et du quota de capture initial pour 2018 et des transferts respectifs de 100 t à SVG et de 200 t au Belize.</t>
  </si>
  <si>
    <t>BELICE: tiene intención de utilizar 1,56 t de su remanente de 2017 en 2019 (Rec. 16-06, párrafo 7)</t>
  </si>
  <si>
    <t>BELICE: recibe una transferencia de atún blanco del norte de 200 t de Taipei Chino para 2019/2020..</t>
  </si>
  <si>
    <t>UE: en 2017 autorización para transferir a Venezuela 60 t de la parte no utilizada de su cuota de 2015 (Rec. 16-06).</t>
  </si>
  <si>
    <t>JAPÓN: se esforzará por limitar sus capturas de atún blanco del norte a no más del 4 % de su captura total de patudo.</t>
  </si>
  <si>
    <t>JAPÓN: límite ajustado 2019 = captura BET 2019* 4 %(párr. 6 de Rec. 16-06).</t>
  </si>
  <si>
    <t>COREA: un remanente de hasta el 25% de cuota de captura inicial ha sido traspasado cada dos años.</t>
  </si>
  <si>
    <t>SVG: los datos de 2013-2015 para la cuota ajustada no fueron adoptados por la Comisión en 2015. En marzo de 2016, los datos mencionados antes se presentaron por correspondencia a las CPC en caso de que hubiera objeciones.</t>
  </si>
  <si>
    <t>ESTADOS UNIDOS:  autorización para transferir a Venezuela 150 t de la parte no utilizada de su cuota de 2017 (Rec. 16-06). No se autorizaron transferencias para 2018.</t>
  </si>
  <si>
    <t>VENEZUELA: Para 2017, tendrá 60, 150 y 114 t transferidas por la Unión Europea, Estados Unidos y Taipei Chino, con arreglo a la Rec. 16-06.</t>
  </si>
  <si>
    <t>TAIPEI CHINO: la cuota ajustada de 2018 es 4.281,62 t (= 3.926+655,62-100-200)  debido a la inclusión del remanente de 2016, la cuota de captura inicial de 2018 y las transferencias respectivas de 100 t a SVG y 200 t a Belice.</t>
  </si>
  <si>
    <t>BELIZE: intends to use 62.5 t of its underages from 2017 in 2019 (Rec. 16-07, para 4b).</t>
  </si>
  <si>
    <t>BELIZE: intends to use 1.98 t of its underages from 2018 in 2020 (Rec. 16-07, para 4a).</t>
  </si>
  <si>
    <t>CHINA: informs the Commission in 2017 of an adjusted quota of 25% in 2018.</t>
  </si>
  <si>
    <t>JAPAN: 2017 to 2018 adjusted limit included 100 t transferred from Brazil and 100 t transferred from Uruguay (Rec. 16-07).</t>
  </si>
  <si>
    <t>JAPAN: informed the Commission in 2017 that its underage in 2016 will be carried over to the 2018 initial limit (Rec. 16-07).</t>
  </si>
  <si>
    <t>JAPAN: 2018 adjusted limit included 100 t transferred from Brazil and 100 t transferred from Uruguay (Rec. 16-07).</t>
  </si>
  <si>
    <t>JAPAN: informed the Commission in 2019 that its underage in 2018 will be carried over to the 2020 initial limit (Rec. 16-07).</t>
  </si>
  <si>
    <t>JAPAN: Japan's underage in 2019 was carried over to the 2021 initial limit (Rec. 16-07).</t>
  </si>
  <si>
    <t xml:space="preserve">PHILIPPINES: the multi-year payback plan presented at the 2014 Commission meeting was pending the adoption of the Panel 3 and the Commission reports by correspondance. </t>
  </si>
  <si>
    <t xml:space="preserve">CHINESE TAIPEI: 2018 adjusted quota is 11750.00 t (=9400+2350), which was approved by the Commission at the 25th Regular meeting. </t>
  </si>
  <si>
    <t xml:space="preserve">CHINESE TAIPEI: 2019 adjusted quota is 11750.00 t (=9400+2350), which was approved by the Commission at the 21st Special meeting. </t>
  </si>
  <si>
    <t>CHINESE TAIPEI: 2020 adjusted quota is 11550.00 t (=9400*(1+0.25)-200) due to the inclusion of 2018 underage and 2020 initial catch quota and the deduction of transfer of 200 t to Japan.</t>
  </si>
  <si>
    <t>SOUTH AFRICA: transferred 800 t of its SALB to Japan in 2019.</t>
  </si>
  <si>
    <t>SOUTH AFRICA: will transfer 500 t of its SALB to Japan in 2020.</t>
  </si>
  <si>
    <t>SOUTH AFRICA: in accordance with the Rec. 16-07, South Africa is also trasferring 100 t of its SALB to Japan until 2020.</t>
  </si>
  <si>
    <t xml:space="preserve">Le BELIZE a l'intention d'utiliser 62,5 t de sa sous-consommation de 2017 en 2019 (Rec. 16-06, para 7). </t>
  </si>
  <si>
    <t>Le BELIZE a l'intention d'utiliser 1,98t de sa sous-consommation de 2018 en 2020 (Rec. 16-07, para. 4a)</t>
  </si>
  <si>
    <t>La CHINE a informé la Commission en 2017 d'un quota ajusté de 25% en 2018.</t>
  </si>
  <si>
    <t>CHINE: Conformément au paragraphe 4b de la Rec. 16-07, la demande de report de 25 % présentée par la Chine à la réunion ordinaire de la Commission de 2017 a été complétée en utilisant la sous-consommation de 2016 à hauteur de 30,63 t et de 19,37 t de la sous-consommation totale du TAC de 2016.</t>
  </si>
  <si>
    <t>La CHINE, conformément au paragraphe 4 (b) de la Rec. 16-07, souhaite demander de procéder à ce report.</t>
  </si>
  <si>
    <t>JAPON: la limite ajustée de 2017 à 2018 incluait les 100 t que le Brésil et les 100 t que l'Uruguay lui avaient transférées (Rec. 16-07).</t>
  </si>
  <si>
    <t>Le JAPON a informé la Commission en 2017 que sa sous-consommation en 2016 serait reportée à la limite initiale de 2018 (Rec. 16-07).</t>
  </si>
  <si>
    <t>JAPON: la limite ajustée de 2018 incluait les 100 t que le Brésil lui avait transférées et les 100 t que l'Uruguay lui avaient transférées (Rec. 16-07).</t>
  </si>
  <si>
    <t>Le JAPON a informé la Commission en 2019 que sa sous-consommation en 2018 serait reportée à la limite initiale de 2020 (Rec. 16-07).</t>
  </si>
  <si>
    <t>JAPON: limite ajustée de 2019 = 1.355 t (limite) - 418,7t (surconsommation de 2017 (paragraphe 5 de la Rec. 16-07)) + 100 t (transfert du Brésil (paragraphe 3 de la Rec. 16-07)) + 100 t (transfert de l'Afrique du Sud (paragraphe 3 de la Rec. 16-07)) + 800 t (transfert de l’Afrique du Sud (circulaire nº888/2019)).</t>
  </si>
  <si>
    <t>JAPON: La sous-consommation du Japon en 2019 a été reportée à la limite initiale de 2021 (Rec. 16-07)</t>
  </si>
  <si>
    <t>JAPON: limite ajustée de 2020 = 1.355 t (limite)+239,25 t (report de 2018 (paragraphe 4b de la Rec. 16-07))+99,5 t (complément de la sous-consommation du TAC total (paragraphe 4b de la Rec. 16-07)) + 100 t (transfert du Brésil (paragraphe 3 de la Rec. 16-07))+100 t (transfert de l’Afrique du Sud (paragraphe 3 de la Rec. 16-07)) + 500 t (transfert de l’Afrique du Sud (circulaire nº1304/2020))+200 t (transfert du Taipei chinois (circulaire nº4313/2020))+100 t (transfert du Brésil (circulaire nº4498/2020)).</t>
  </si>
  <si>
    <t>JAPON: limite ajustée de 2021= 1.355 t (limite) +338,75 t (report de 2019 (paragraphe 4b de la Rec. 16-07))+ xxx t (complément de la sous-consommation du TAC total (paragraphe 4b de la Rec. 16-07)).</t>
  </si>
  <si>
    <t xml:space="preserve">PHILIPPINES: le plan de remboursement pluriannuel présenté à la réunion de la Commission de 2014 était en attente de l’adoption des rapports de la Sous-commission 3 et de la Commission par correspondance. </t>
  </si>
  <si>
    <t xml:space="preserve">TAIPEI CHINOIS: Le quota ajusté pour 2018 est de 11.750,00 t  (=94.00+2.350), ce qui avait été approuvé par la Commission lors de sa 25e réunion ordinaire. </t>
  </si>
  <si>
    <t xml:space="preserve">TAIPEI CHINOIS: Le quota ajusté pour 2019 est de 11.750,00 t  (=9.400+2.350), ce qui avait été approuvé par la Commission lors de sa 21e réunion extraordinaire. </t>
  </si>
  <si>
    <t>TAIPEI CHINOIS: Le quota ajusté pour 2020 est de 11.550,00 t (=9.400*(1+0,25)-200) en raison de l'inclusion de la sous-consommation de 2018 et du quota de capture initial pour 2020 et de la déduction du transfert de 200 t au Japon.</t>
  </si>
  <si>
    <t>L’AFRIQUE DU SUD a transféré 800 t de son quota de SALB au Japon en 2019</t>
  </si>
  <si>
    <t>L’AFRIQUE DU SUD  transférera 500 t de son quota de SALB au Japon en 2020.</t>
  </si>
  <si>
    <t>AFRIQUE DU SUD : Conformément à la Rec. 16-07 de l’ICCAT, l’Afrique du Sud transfère également 100 t de son quota de SALB au Japon jusqu’en 2020.</t>
  </si>
  <si>
    <t>BELICE: tiene intención de utilizar 62,5 t de su remanente de 2017 en 2019 (Rec. 16-07, párrafo 4b)</t>
  </si>
  <si>
    <t>BELICE: tiene intención de utilizar 1,98 t de su remanente de 2018 en 2020 (Rec. 16-07, párr 4a).</t>
  </si>
  <si>
    <t>CHINA: En 2017 informó a la Comisión de una cuota ajustada de 25 % en 2018.</t>
  </si>
  <si>
    <t>CHINA De conformidad con el párrafo 4b de la Rec. 16-07, la solicitud realizada por China de traspaso del 25 % en la reunión ordinaria 25 % Reunión de la Comisión ha completado utilizando su remanente de 2016 de 30,63 t y 19,37 t, del remanente total del TAC de 2016.</t>
  </si>
  <si>
    <t>CHINA: De conformidad con el párrafo 4b de la Rec. 16-07 quisiera presentar su solicitud para dicho traspaso.</t>
  </si>
  <si>
    <t>JAPÓN: El límite ajustado de 2017 y 2018  incluía una transferencia de 100 t de Brasil y una transferencia de 100 t de Uruguay (Rec. 16-07).</t>
  </si>
  <si>
    <t>JAPÓN: informó a la Comisión en 2017 de que su remanente en 2016 se traspasaría al límite inicial de 2018 (Rec. 16-07).</t>
  </si>
  <si>
    <t>JAPÓN: el límite ajustado de 2018  incluía una transferencia de 100 t de Brasil y una transferencia de 100 t de Uruguay (Rec. 16-07).</t>
  </si>
  <si>
    <t>JAPÓN: informó a la Comisión en 2019 de que su remanente en 2018 se traspasaría al límite inicial de 2020 (Rec. 16-07).</t>
  </si>
  <si>
    <t>JAPÓN: límite ajustado de 2019 = 1.355 t (límite) - 418.7 t (exceso de captura de 2017 (párr. 5 de la Rec.  16-07))+100 t (transferencia Brasil (párr. 3 de la Rec. 16-07))+ 100 t (transferencia de Sudáfrica  (párr. 3 de la Rec. 16-07))+ 800 t (transferencia de Sudáfrica (Circular nº 888/19)).</t>
  </si>
  <si>
    <t>JAPÓN: el remanente de Japón de 2019 se traspasó al límite inicial de 2021 (Rec. 16-07).</t>
  </si>
  <si>
    <t>JAPÓN: límite ajustado de 2020 = 1.355 t (límite) + 239,25 t (traspaso de 2018 (párr. 4 b de la Rec. 16-07))+99, 5 t (complemento del remanente del TAC total (párr. 4b de la Rec. 16-07))+ 100 t (transferencia Brasil (párr. 3 de la Rec. 16-07))+ 100 t (transferencia de Sudáfrica  (párr. 3 de la Rec. 16-07))+ 500t (transferencia de Sudáfrica (Circular#1304/2020))+ 200 t (transferencia de Taipei Chino (Circular#4313/2020))+ 100 t (transferencia de Brasil (Circular# 4498/2020)).</t>
  </si>
  <si>
    <t>JAPÓN: límite ajustado de 2021 = 1.355 t (límite) + 338,75 t (traspaso de 2019 (párr. 4 b de la Rec. 16-07))+XXX t (complemento del remanente del TAC total (párr. 4b de la Rec. 16-07)).</t>
  </si>
  <si>
    <t xml:space="preserve">FILIPINAS: el plan de devolución plurianual presentado en la reunión de la Comisión de 2014 estaba pendiente de la adopción por correspondencia de los informes de la Subcomisión 3 y de la Comisión. </t>
  </si>
  <si>
    <t xml:space="preserve">TAIPEI CHINO: La cuota ajustada de 2018 es 11.750 t (=9.400+2.350), aprobada por la Comisión en su 25ª reunión ordinaria. </t>
  </si>
  <si>
    <t xml:space="preserve">TAIPEI CHINO: La cuota ajustada de 2019 es 11.750 t (=9.400+2.350), aprobada por la Comisión en su 21ª reunión extraordinaria. </t>
  </si>
  <si>
    <t>TAIPEI CHINO: La cuota ajustada de 2020 es 11.550,00 t (= 9.400* (1+0,25)-200)  debido a la inclusión del remanente de 2018, la cuota de captura inicial de 2020 y la deducción de la transferencia de 200 t a Japón.</t>
  </si>
  <si>
    <t>SUDÁFRICA: en 2019 transfirió 800 t de su cuota de atún blanco del sur a Japón.</t>
  </si>
  <si>
    <t>SUDÁFRICA: en 2020 transferencia de 500 t de su cuota de atún blanco del sur a Japón.</t>
  </si>
  <si>
    <t>SUDÁFRICA: con arreglo a la Rec. 16-07, Sudáfrica también transferirá 100 t de su cuota de atún blanco del sur a Japón hasta 2020.</t>
  </si>
  <si>
    <t>BELIZE: is carrying forward 40% of its initial catch limit (52 t).</t>
  </si>
  <si>
    <t>BRAZIL: IQ2018= OQ2018 (=50-25 to Mauritania)+B2017= 25+20= 50 (OQ from Rec. 17-02 and B from Rec. 13-02).</t>
  </si>
  <si>
    <t>BRAZIL: IQ2019= OQ2019 (=50-25 to Mauritania)+B2018= 25+20= 45 (OQ from Rec. 17-02 and B from Rec. 16-03).</t>
  </si>
  <si>
    <t>KOREA: underage up to 50% of the initial catch quota has been carried over biennially.</t>
  </si>
  <si>
    <t>EU: allowed to count up to 200 t against its uncaught southern SWO.</t>
  </si>
  <si>
    <t>EU: quota transfer in 2018 from EU-Spain to Canada of 300 t.</t>
  </si>
  <si>
    <t xml:space="preserve">EU: informed the Secretariat that "it seems that the transfer between France and St Pierre et Miquelon did not take place in 2017. For this reason, the 40 t supposed to be transferred have not been deducted from the 2017 quota." </t>
  </si>
  <si>
    <t xml:space="preserve">EU: the underharvest of the EU in 2017 is of 1852,04 t, which corresponds to more than 15% of its quota. In line with Rec. 17-02 the EU can only carry over to 2019, 15% of its 2017 initial catch limit  (i.e. 1007.7 t).  </t>
  </si>
  <si>
    <t>JAPAN: adjusted limit in 2017 excluded 100 t transferred to Morocco, and 35 t transferred to Canada, and 25 t transferred to Mauritania (Rec. 16-03).</t>
  </si>
  <si>
    <t>JAPAN: adjusted limit in 2018 excluded 100 t transferred to Morocco, and 35 t transferred to Canada, and 25 t transferred to Mauritania (Rec. 17-02).</t>
  </si>
  <si>
    <t>JAPAN: as Mauritania did not submit its North Atlantic swordfish development plan in 2018, the transfers provided for in Rec. 17-02 are considered null.</t>
  </si>
  <si>
    <t xml:space="preserve">MAURITANIA: Brazil, Japan, Senegal and United States transfer 25 t each for a total of 100 t per year.  </t>
  </si>
  <si>
    <t xml:space="preserve">MAURITANIA: is acquiring a coastal fleet to target swordfish. The intention is for this fleet to commence its activity in 2016.  </t>
  </si>
  <si>
    <t>SENEGAL: informed the Commission in June 2018 of its decision to transfer 25 t to Canada (Rec. 17-02).</t>
  </si>
  <si>
    <t>UK-OT: 50% carry forward of underage until 2017, and then a 40% carry forward of underage; 50% = 17.50; 40% = 14.00.</t>
  </si>
  <si>
    <t>CHINESE TAIPEI: 2018 adjusted quota is 343 t (=270+270*40%-35) due to the underage of 2016 exceeding 40% of 2018 initial catch quota and a transfer of 35 t to Canada.</t>
  </si>
  <si>
    <t>CHINESE TAIPEI: As clarified by the Commission at its 21st Special Meeting, catches should include dead discards. Revised Catch(B) in 2014, 2015 and 2016 are 85.07 t, 133.41 t and 151.72 t, respectively.</t>
  </si>
  <si>
    <t>CHINESE TAIPEI: 2019 adjusted quota is 343 t (=270+270*40%-35) due to the underage of 2017 exceeding 40% of 2019 initial catch quota and a transfer of 35 t to Canada.</t>
  </si>
  <si>
    <t>CHINESE TAIPEI: Catches(B) from 2014 to 2018 have included dead discards.</t>
  </si>
  <si>
    <t>CHINESE TAIPEI: 2020 adjusted quota is 323 t (=270+270*40%-35-20) due to the inclusion of 2018 underage and 2020 initial catch quota and the deduction of respective transfers of 35 t to Canada and 20 t to Morocco.</t>
  </si>
  <si>
    <t>Le BELIZE a l'intention d'utiliser 52 t de sa sous-consommation de 2017 en 2019 (Rec. 17-02, para. 3), recevant un transfert d'espadon du Nord de Trinité-et-Tobago: 75 t (Rec. 17-02. para 2b).</t>
  </si>
  <si>
    <t>Le BELIZE reporte 40% de sa limite de capture initiale (52 t).</t>
  </si>
  <si>
    <t>Le BELIZE a l'intention d'utiliser 52 t de sa sous-consommation de 2018 en 2020 (Rec. 17-02, paragraphe 3), recevant un transfert d'espadon du Nord de Trinité-et-Tobago: 75t (Rec. 17-02, paragraphe 2b).</t>
  </si>
  <si>
    <t>BRÉSIL : IQ 2018= OQ 2018 (=50-25 à la Mauritanie)+ B2017= 25+20= 50 (OQ de la Rec. 17.02 et B de la Rec. 13-02).</t>
  </si>
  <si>
    <t>BRÉSIL : IQ 2019= OQ 2019 (=50-25 à la Mauritanie)+ B2018= 25+20= 45 (OQ de la Rec. 17.02 et B de la Rec. 16-03).</t>
  </si>
  <si>
    <t>CHINE: Limite ajustée au titre de 2018 = quota initial (100) -12 (remboursement du quota)+solde disponible de 2016 (2,443 t) = 90,443</t>
  </si>
  <si>
    <t>CHINE: Limite ajustée au titre de 2019 = quota initial (100)- 12,726 (remboursement du quota)+solde disponible de 2017 (6,69t) = 93,964.</t>
  </si>
  <si>
    <t>CHINE: Limite ajustée au titre de 2020 = quota initial (100) + solde disponible de 2018 (3,95t) = 103,95</t>
  </si>
  <si>
    <t>CHINE: programme de remboursement pour la surconsommation réalisée en 2015: remboursement de 12 t en 2017, remboursement de 12 t en 2018, remboursement de 12,726 t en 2019.</t>
  </si>
  <si>
    <t>CORÉE: la sous-consommation de 50% au maximum du quota de capture initial a été reportée tous les deux ans.</t>
  </si>
  <si>
    <t>L’UE est autorisée à comptabiliser jusqu'à 200 t en contrepartie de son espadon du Sud non capturé.</t>
  </si>
  <si>
    <t>UE : en 2018, transfert de quota de 300 t de l'UE-Espagne au Canada.</t>
  </si>
  <si>
    <t xml:space="preserve">L’UE a informé le Secrétariat « qu'il semblerait que le transfert entre la France et Saint-Pierre-et-Miquelon n'ait pas eu lieu en 2017. Pour cette raison, les 40 t censées être transférées n'ont pas été déduites du quota de 2017 ». </t>
  </si>
  <si>
    <t xml:space="preserve">UE: La sous-consommation de l’UE en 2017 s’élève à 1852,04 t, ce qui correspond à plus de 15% de son quota. Conformément à la Rec. 17-02, l’UE peut reporter à 2019 15% au maximum de sa limite de capture initiale de 2017 (à savoir 1007,7 t)  </t>
  </si>
  <si>
    <t xml:space="preserve">UE: Pour 2019, la limite ajustée est calculée en tenant compte des transferts au Canada (300 t de l’UE-Espagne) et des 40 t transférées à Saint-Pierre-et-Miquelon conformément aux dispositions de la Rec. 17-02. </t>
  </si>
  <si>
    <t>JAPON: la limite ajustée en 2017 ne comprenait pas les 100 t transférées au Maroc, les 35 t transférées au Canada et les 25 t transférées à la Mauritanie (Rec. 16-03).</t>
  </si>
  <si>
    <t>JAPON: la limite ajustée en 2018 ne comprenait pas les 100 t transférées au Maroc, les 35 t transférées au Canada et les 25 t transférées à la Mauritanie (Rec. 17-02).</t>
  </si>
  <si>
    <t>JAPON: Comme la Mauritanie n’a pas soumis son programme de développement de l’espadon de l’Atlantique Nord en 2018, les transferts prévus dans la Rec. 17-02 sont considérés comme nuls.</t>
  </si>
  <si>
    <t xml:space="preserve">MAURITANIE: Le Brésil, le Japon, le Sénégal et les États-Unis : transfert de 25 t chacun, totalisant 100 t par an.  </t>
  </si>
  <si>
    <t xml:space="preserve">MAURITANIE est en train de se doter d'une flottille côtière ciblant l'espadon. Il est prévu que cette flottille débute ses activités en 2016.  </t>
  </si>
  <si>
    <t>Le SÉNÉGAL a informé la Commission en juin 2018 de sa décision de transférer 25 t au Canada (Rec. 17-02).</t>
  </si>
  <si>
    <t>SÉNÉGAL: Limite ajustée de 2020 = Limite de 2020 + solde max. (limite 2020*0,4) -transfert Canada (125 t) = 250 + (250 * 0,4) -125= 225 t</t>
  </si>
  <si>
    <t>RU-TO: 50% de report de sa sous-consommation jusqu’en 2017 et ensuite 40% de report de sa sous-consommation; 50%=17,50; 40% = 14,00.</t>
  </si>
  <si>
    <t>TAIPEI CHINOIS: Le quota ajusté pour 2018 est de 343 t (=270+270*40%-35) en raison de la sous-consommation de 2016 dépassant 40% de son quota de capture initial de 2018 et d’un transfert de 35 t au Canada.</t>
  </si>
  <si>
    <t>TAIPEI CHINOIS: Tel que précisé par la Commission lors de sa 21e réunion extraordinaire, les prises devraient inclure les rejets morts. Les prises révisées (B) en 2014, 2015 et 2016 s'élèvent à 85,07 t, 133,41 t et 151,72 t respectivement.</t>
  </si>
  <si>
    <t>TAIPEI CHINOIS: Le quota ajusté pour 2019 est de 343 t (=270+270*40%-35) en raison de la sous-consommation de 2017 dépassant 40% de son quota de capture initial de 2019 et d’un transfert de 35 t au Canada.</t>
  </si>
  <si>
    <t>TAIPEI CHINOIS: Les prises (B) de 2014 à 2018 incluaient les rejets morts.</t>
  </si>
  <si>
    <t>TAIPEI CHINOIS: Le quota ajusté pour 2020 est de 323 t (= 270 + 270* 40% -35-20) en raison de l'inclusion de la sous-consommation de 2018 et du quota de capture initial pour 2020 et de la déduction des transferts respectifs de 35 t au Canada et de 20 t au Maroc.</t>
  </si>
  <si>
    <t>BELICE: Traspaso del 40% de su límite de captura inicial (52 t).</t>
  </si>
  <si>
    <t>BRASIL: IQ2018= OQ2018 (=50-25 a Mauritania)+B2017= 25+20= 50 (OQ de Rec. 17-02 y B de la Rec. 13-02).</t>
  </si>
  <si>
    <t>BRASIL: IQ2019= OQ2019 (=50-25 a Mauritania)+B2018= 25+20= 45 (OQ de Rec.  17-02 y B de la Rec. 16-03).</t>
  </si>
  <si>
    <t>CHINA: límite ajustado para 2018 = cuota inicial (100) - 12 (devolución cuota) + saldo disponible de 2016 (2.443 t) = 90.443.</t>
  </si>
  <si>
    <t>CHINA: límite ajustado para 2019 = cuota inicial (100) - 12,726 (devolución cuota) + saldo disponible de 2017 (6,69 t) = 93.964.</t>
  </si>
  <si>
    <t>CHINA: límite ajustado para 2020 = cuota inicial (100)  + saldo disponible de 2018 (3,95t) = 103,95.</t>
  </si>
  <si>
    <t>CHINA: plan devolución de exceso de captura de 2015: devolución 12 t en 2017, devolución de 12 t en 2018, devolución 12,726 t en 2019.</t>
  </si>
  <si>
    <t>COREA: un remanente de hasta el 50 % de cuota de captura inicial ha sido traspasado cada dos años.</t>
  </si>
  <si>
    <t>UE: se le permitió contabilizar hasta 200 t de su cuota no capturada de pez espada del sur.</t>
  </si>
  <si>
    <t>UE: transferencia de cuota en 2018 de 300 t de UE-España a Canadá.</t>
  </si>
  <si>
    <t xml:space="preserve">UE: informó a la Secretaría de que «parece que la transferencia entre Francia y San Pedro y Miquelón no se realizó en 2017. Por ello, las 40 t que supuestamente se iban a transferir no se han deducido de la cuota de 2017». </t>
  </si>
  <si>
    <t xml:space="preserve">UE: el remanente de la UE en 2017 es de 1.852,04 t, lo que corresponde a más del 15 % de su cuota. De conformidad con la Rec. 17-02, la UE solo puede traspasar a 2019 el 15 % de su límite de captura inicial de 2017 (a saber, 1.007, 7 t).  </t>
  </si>
  <si>
    <t xml:space="preserve">UE: para 2019 el límite de cuota ajustado se calcula teniendo en cuenta las transferencias a Canadá (300 t de UE-España) y a San Pedro y Miquelón (40 t), tal y como establece la Rec.. 17-02. </t>
  </si>
  <si>
    <t>JAPÓN: el límite ajustado en 2017 no incluye 100 t transferidas a Marruecos, 35 t transferidas a Canadá y 25 t transferidas a Mauritania (Rec. 16-03).</t>
  </si>
  <si>
    <t>JAPÓN: el límite ajustado en 2018 no incluye 100 t transferidas a Marruecos, 35 t transferidas a Canadá y 25 t transferidas a Mauritania (Rec. 17-02).</t>
  </si>
  <si>
    <t>JAPÓN:  dado que Mauritania no presentó su plan de desarrollo de pez espada del Atlántico norte en 2018, las transferencias previstas en  la Rec.  17-02 se consideran anuladas.</t>
  </si>
  <si>
    <t>JAPÓN:  la cuota ajustada/límite de captura de pez espada del norte para 2014, 2015 y 2016 se ha corregido. Las cifras correctas se han utilizado en el «formulario para  la aplicación de los excesos/ remanentes de captura».</t>
  </si>
  <si>
    <t xml:space="preserve">MAURITANIA transferencias de Brasil, Japón, Senegal y Estados Unidos de 25 t cada uno, hasta un total de 100 t por año.  </t>
  </si>
  <si>
    <t xml:space="preserve">MAURITANIA: está adquiriendo una flota costera para dirigirse al pez espada. La intención de esta flota es comenzar su actividad en 2016.  </t>
  </si>
  <si>
    <t>SENEGAL: informó a la Comisión en junio de 2018 de su intención de transferir 25 t a Canadá (Rec. 17-02).</t>
  </si>
  <si>
    <t>REINO UNIDO (TU): traspaso del 50 % del remanente hasta 2017, y después traspaso del 40 % del remanente; 50 % = 17,50: 40 % = 14,00</t>
  </si>
  <si>
    <t>TAIPEI CHINO: La cuota ajustada de 2018 es 343 t (=270+270*40%-35) debido a que el remanente de 2016 superó el 40 % de la cuota de captura inicial y a una transferencia de 35 t a Canadá.</t>
  </si>
  <si>
    <t>TAIPEI CHINO: tal y como aclaró la Comisión en su 21ª reunión extraordinaria, las capturas deberían incluir descartes muertos. captura revisada (B) en 2014, 2015 y 2016 es 85,07 t, 133,41 t y 151,72 t respectivamente.</t>
  </si>
  <si>
    <t>TAIPEI CHINO: la cuota ajustada de 2019 es 343 t (=270+270*40%-35) debido a que el remanente de 2017 superó el 40 % de la cuota de captura inicial y a una transferencia de 35 t a Canadá.</t>
  </si>
  <si>
    <t>TAIPEI CHINO: Capturas (B) de 2014 a 2018 incluyen descartes muertos.</t>
  </si>
  <si>
    <t>TAIPEI CHINO: la cuota ajustada de 2020 es 323 t (= 270+270* 40% -35-20)  debido a la inclusión del remanente de 2018, la cuota de captura inicial de 2020 y la deducción de las transferencias respectivas de 35 t a Canadá y 20 t a Marruecos.</t>
  </si>
  <si>
    <t>BELIZE: intends to use 25 t of its underage from 2017 in 2019 (Rec. 17-03, para 2); receiving a transfer of S-SWO from the United States: 25 t, Brazil: 50 t and Uruguay: 50 t (Rec. 17-03).</t>
  </si>
  <si>
    <t>BELIZE: is carrying forward 20% of its initial catch limit (25 t).</t>
  </si>
  <si>
    <t>BELIZE: intends to use 25 t of its underages from 2018 in 2020 (Rec. 17-03, para 2); receiving a transfer of S-SWO from the United States: 25 t, Brazil: 50 t and Uruguay: 50 t (Rec. 17-03, para 5).</t>
  </si>
  <si>
    <t>EU: allowed to count up to 200 t against its uncaught northern SWO.</t>
  </si>
  <si>
    <t>JAPAN: Japan's underage in 2014 was carried over to the 2016 initial limit (Rec. 13-03), (Rec. 15-03), (Rec. 16-04).</t>
  </si>
  <si>
    <t>JAPAN: adjusted limit from 2011 to 2021 excluded 50 t transfered to Namibia (Rec. 09-03 to Rec. 17-03).</t>
  </si>
  <si>
    <t>JAPAN: 2020 adjusted limit = 901 t (Limit) + 600 t (2018 carry over (para 1(3) of Rec. 17-03)) - 50 t (transfer to Namibia (para 5 of Rec. 17-03)).</t>
  </si>
  <si>
    <t>KOREA: underage up to 30% of the initial catch quota has been carried over biennially.</t>
  </si>
  <si>
    <t>CHINESE TAIPEI: 2018 adjusted quota is 559.90 t (=459+100.9) due to the inclusion of 2017 underage.</t>
  </si>
  <si>
    <t>CHINESE TAIPEI: 2020 adjusted quota is 550.8 t (=459*(1+20%)) due to the inclusion of 2019 underage and 2020 initial catch quota.</t>
  </si>
  <si>
    <t>USA: the 2016-2020 adjusted quota reflects transfers to Namibia (50 t), Belize (25 t) and Côte d'Ivoire (25 t) in accordance with Rec. 16-04/17-03.</t>
  </si>
  <si>
    <t>Le BELIZE a l'intention d'utiliser 25 t de sa sous-consommation de 2017 en 2019 (Rec. 17-03, para. 2), recevant un transfert d'espadon du Sud des États-Unis (25 t), du Brésil (50 t) et de l’Uruguay  (50 t) (Rec. 17-03).</t>
  </si>
  <si>
    <t>Le BELIZE reporte 20% de sa limite de capture initiale (25t).</t>
  </si>
  <si>
    <t>Le BELIZE a l'intention d'utiliser 25t de sa sous-consommation de 2018 en 2020 (Rec. 17-03, paragraphe 2), recevant un transfert d'espadon du Sud des États-Unis (25t), du Brésil (50t) et de l’Uruguay  (50t) (paragraphe 5 de la Rec. 17-03).</t>
  </si>
  <si>
    <t>L’UE est autorisée à comptabiliser jusqu'à 200 t en contrepartie de son espadon du Nord non capturé.</t>
  </si>
  <si>
    <t>JAPON: La sous-consommation du Japon en 2014 a été reportée à la limite initiale de 2016 (Rec. 13-03), (Rec. 15-03), (Rec. 16-04).</t>
  </si>
  <si>
    <t>JAPON: la limite ajustée de 2011 à 2021 n’incluait pas les 50 t transférées à la Namibie (Rec. 09-03 à Rec. 17-03).</t>
  </si>
  <si>
    <t>JAPON: limite ajustée de 2019 = 901 t (limite) + 340,2 t (report de 2017 (paragraphe 1(3) de la Rec. 17-03) - 50 t (transfert à la Namibie (paragraphe 5 de la Rec. 17-03)).</t>
  </si>
  <si>
    <t xml:space="preserve"> JAPON: limite ajustée de 2020 = 901 t (limite) + 600 t (report de 2018 (paragraphe 1(3) de la Rec. 17-03) - 50 t (transfert à la Namibie (paragraphe 5 de la Rec. 17-03)). </t>
  </si>
  <si>
    <t>CORÉE: la sous-consommation de 30% au maximum du quota de capture initial a été reportée tous les deux ans.</t>
  </si>
  <si>
    <t>TAIPEI CHINOIS: Le quota ajusté pour 2018 est de 559,90 t (= 459 + 100,9) en raison de l'inclusion de la sous-consommation de 2017.</t>
  </si>
  <si>
    <t>TAIPEI CHINOIS: Le quota ajusté pour 2020 est de 550,8 t (=459*(1+20%)) en raison de l'inclusion de la sous-consommation de 2019 et du quota de capture initial de 2020.</t>
  </si>
  <si>
    <t>ÉTATS-UNIS : le quota ajusté au titre de 2016-2020 reflète les transferts à la Namibie (50 t), au Belize (25 t) et à la Côte d’Ivoire (25 t) conformément à la Rec. 16-04/17-03.</t>
  </si>
  <si>
    <t>BELICE: tiene intención de utilizar 25 t de su remanente de 2017 en 2019 (Rec. 17-03, párr. 2), recepción de transferencias de S-SWO de Estados Unidos: 25 t, Brasil: 50 t y Uruguay: 50 t (Rec. 17-03).</t>
  </si>
  <si>
    <t>BELICE: traspaso del 20 % de su límite de captura inicial (25 t).</t>
  </si>
  <si>
    <t>BELICE: tiene intención de utilizar 25 t de su remanente de 2018 en 2020 (Rec. 17-03, párr. 2), recepción de transferencias de S-SWO de Estados Unidos: 25 t, Brasil: 50 t y Uruguay: 50 t (Rec. 17-03, párr. 5)</t>
  </si>
  <si>
    <t>UE: se le permitió contabilizar hasta 200 t de su cuota no capturada de pez espada del norte.</t>
  </si>
  <si>
    <t>JAPÓN: el remanente de Japón de 2014 se traspasó al límite inicial de 2016 (Rec. 13-03), (Rec. 15-03), (Rec. 16-04).</t>
  </si>
  <si>
    <t>JAPÓN: el límite ajustado de 2011 a 2021 no incluye 50 t transferidas a Namibia (Rec. 09-03 y Rec. 17-03).</t>
  </si>
  <si>
    <t>JAPÓN: límite ajustado de 2019 = 901 t (límite) + 340,2 t (traspaso de 2017 (párr. 1(3) de la Rec. 17-03)) 50 t (transferencia a Namibia (párr. 5 de la Rec. 17-03)).</t>
  </si>
  <si>
    <t>JAPÓN: límite ajustado de 2020 = 901 t (límite) + 600 t (traspaso de 2018 (párr. 1(3) de la Rec. 17-03)) 50 t (transferencia a Namibia (párr. 5 de la Rec. 17-03)).</t>
  </si>
  <si>
    <t>COREA: un remanente de hasta el 30 % de cuota de captura inicial ha sido traspasado cada dos años.</t>
  </si>
  <si>
    <t>TAIPEI CHINO: la cuota ajustada de 2018 es 559,90 t (=459+100,9) debido a la inclusión del remanente de 2017.</t>
  </si>
  <si>
    <t>TAIPEI CHINO: la cuota ajustada de 2020 es 550,8 t (=459*(1+20%))  debido a la inclusión del remanente de 2019 y a la cuota de captura inicial de 2020.</t>
  </si>
  <si>
    <t>ESTADOS UNIDOS: la cuota ajustada para 2016-2020 refleja las transferencias a Namibia (50 t), Belice (25 t) y Côte d'Ivoire (25 t) de conformidad con las Recs. 16-04/17-03</t>
  </si>
  <si>
    <t>JAPAN: current catch for 2017 includes 5.3 t of dead discards as reported in Task 1 data.</t>
  </si>
  <si>
    <t>JAPAN: 2019 adjusted limit = 2544.00 t (Limit) (para 5 of Rec. 18-02).</t>
  </si>
  <si>
    <t>JAPAN: current catch for 2019 includes 9.25 t of dead discards.</t>
  </si>
  <si>
    <t>KOREA: since 2018, Chinese Taipei transferred 50 t of its quota to Korea every year.</t>
  </si>
  <si>
    <t>MAURITANIA: may catch up to 5 t for research in each year, if they respect the rules of reporting of catches defined in this Recommendation. The catch shall be deducted from the unallocated reserve (Rec. 19-04, para 5).</t>
  </si>
  <si>
    <t>CHINESE TAIPEI: 2019 adjusted quota is 34 t (=84-50) due to the transfer of 50 t to Korea.</t>
  </si>
  <si>
    <t>CHINESE TAIPEI: 2020 adjusted quota is 40 t (=90-50) due to the transfer of 50 t to Korea.</t>
  </si>
  <si>
    <t>SENEGAL: may catch up to 5 t for research in each year, if they respect the rules of reporting of catches defined in this Recommendation. The catch shall be deducted from the unallocated reserve (Rec. 19-04, para 5).</t>
  </si>
  <si>
    <t>JAPON: la capture actuelle pour 2017 comprend 5,3 t de rejets morts, comme indiqué dans les données de la tâche 1.</t>
  </si>
  <si>
    <t>JAPON: la capture actuelle pour 2019 comprend 9,25 t de rejets morts.</t>
  </si>
  <si>
    <t>JAPON:  limite ajustée de 2020 du Japon = 2819,00 t (limite) (paragraphe 5 de la Rec. 19-04) + 20,27t (report de 2019 (paragraphe 7 de la Rec. 19-04))</t>
  </si>
  <si>
    <t>CORÉE: Depuis 2018, le Taipei chinois transfère 50 t de son quota à la Corée chaque année.</t>
  </si>
  <si>
    <t>La LIBYE transfère 46 t de son quota à l'Algérie en 2018.</t>
  </si>
  <si>
    <t>MAROC: Quota ajusté 2020 = Le quota national de 2020 ajusté suite au transfert de l'Égypte de 204,62 tonnes (3284+204,62 = 3488,62 tonnes)</t>
  </si>
  <si>
    <t>La MAURITANIE peut pêcher jusqu’à 5 t chaque année jusque fin 2017 au titre du quota de recherche (Rec.  14-04, paragraphe 5).</t>
  </si>
  <si>
    <t>TAIPEI CHINOIS: le quota ajusté de 2019 se chiffre à 34 t (=84-50) en raison d'un transfert de 50 t à la Corée.</t>
  </si>
  <si>
    <t>TAIPEI CHINOIS: le quota ajusté de 2020 se chiffre à 40 t (=90-50) en raison d'un transfert de 50 t à la Corée.</t>
  </si>
  <si>
    <t>Le SÉNÉGAL peut capturer un montant allant jusqu'à 5 t destiné à la recherche chaque année s’il respecte les règles de déclaration des prises définies dans la présente Recommandation. La prise devra être déduite de la réserve non allouée (Rec. 19-04, paragraphe 5).</t>
  </si>
  <si>
    <t>JAPÓN: la captura actual para 2017 incluye 5,3 t de descartes muertos, tal como se comunicaron en los datos de Tarea 1.</t>
  </si>
  <si>
    <t>JAPÓN: límite ajustado de 2019= 2.544,00 t (límite) (párr. 5 de la Rec. 18-02).</t>
  </si>
  <si>
    <t>JAPÓN: la captura actual para 2019 incluye 9,25 t de descartes muertos.</t>
  </si>
  <si>
    <t>JAPÓN:  Límite ajustado de Japón en 2020 = 2.819,00 t (límite) (párr. 5 de la Rec. 19-04) + 20,27 t (traspaso de 2019 (párr. 7 de la  Rec. 19-04)).</t>
  </si>
  <si>
    <t>COREA: desde 2018, Taipei Chino ha transferido 50 t de su cuota a Corea cada año.</t>
  </si>
  <si>
    <t xml:space="preserve">COREA: traspasó su cuota no utilizada de 2019 (1,57 t) a 2020. </t>
  </si>
  <si>
    <t>MARRUECOS cuota ajustada de 2020 = cuota nacional ajustada de 2020 tras una transferencia de Egipto de 204,62 t (3.284+204,62 = 3.488,62 t)</t>
  </si>
  <si>
    <t>MAURITANIA: puede capturar hasta 5 t para investigaciones cada año hasta el final de 2017 (Rec. 14-04, párrafo 5].</t>
  </si>
  <si>
    <t>MAURITANIA: puede capturar hasta 5 t para fines de investigación cada año, si respeta las normas de comunicación de capturas definidas en dicha Recomendación. La captura se deducirá de la reserva no asignada (Rec. 19-04, párrafo 5)</t>
  </si>
  <si>
    <t>NORUEGA: de conformidad con la Rec. 19-04, párr. 5, Noruega contaba inicialmente con una asignación de cuota de 300 t de atún rojo del este en 2020. Con arreglo a la Rec. 19-04, párr. 7, Noruega solicitó a la Subcomisión 2 transferir un máximo del 5 % de su cuota de 2019 a 2020. En 2019 se utilizaron 49,3 t de la cuota de captura noruega (239 t), y 11,95 t (5 % de 239 t) pueden, según el párrafo 7, transferirse a 2020.</t>
  </si>
  <si>
    <t>TAIPEI CHINO: la cuota ajustada de 2019 es 34 t ( = 84-50) debido a la transferencia de 50 t a Corea.</t>
  </si>
  <si>
    <t>TAIPEI CHINO: la cuota ajustada de 2020 es 40 t ( = 90-50) debido a la transferencia de 50 t a Corea.</t>
  </si>
  <si>
    <t>SENEGAL: podría capturar hasta 5 t para fines de investigación cada año, si respeta las normas de comunicación de capturas definidas en esta Recomendación. La captura se deducirá de la reserva no asignada (Rec. 19-04, párr. 5)</t>
  </si>
  <si>
    <t>France-Saint-Pierre &amp; Miquelon: would like to transfer to Canada, the amount of 9.62 t of bluefin tuna from its 2018 and 2019 quota allocation.</t>
  </si>
  <si>
    <t>JAPAN: the underharvest of up to 10% of the initial quota allocation may be added to next year (Rec. 14-05, 16-08, 17-06).</t>
  </si>
  <si>
    <t>JAPAN: current catch for 2018 includes 1.10 t of dead discards.</t>
  </si>
  <si>
    <t>JAPAN: 2019 adjusted limit = 407.48 t (Limit) + 1.73 t (2018 carry over (para 7a of Rec. 17-06).</t>
  </si>
  <si>
    <t>JAPAN: current catch for 2019 includes 0.21 t of dead discards.</t>
  </si>
  <si>
    <t>JAPAN: Japan's 2020 adjusted limit = 407.48t (Limit) + 2.92t (2019 carry over (para 7a of Rec. 17-06).</t>
  </si>
  <si>
    <t>MEXICO: transfer of its adjusted quota to Canada for 2017 is 73.98 t, Rec. 16-08, para 6d).</t>
  </si>
  <si>
    <t>MEXICO: transfer of 60.44 t of its adjusted quota in 2018 to Canada, Rec. 17-06, para 6d).</t>
  </si>
  <si>
    <t>MEXICO: transfer of 79.44 t of its adjusted quota in 2019 to Canada, Rec. 17-06, para 6d).</t>
  </si>
  <si>
    <t>La FRANCE (au titre de SAINT-PIERRE ET MIQUELON) souhaite transférer au Canada le montant de 9,62 tonnes de thon rouge provenant de ses quotas de 2018 et 2019.</t>
  </si>
  <si>
    <t xml:space="preserve">JAPON: la sous-consommation pourrait être ajoutée l'année prochaine à hauteur de 10% de l'allocation initiale de quota (Rec. 14-05, 16-08, 17-06) </t>
  </si>
  <si>
    <t>JAPON: la capture actuelle pour 2018 comprend 1,10 t de rejets morts.</t>
  </si>
  <si>
    <t>JAPON: limite ajustée de 2019= 407,48 t (limite) + 1,73 t (report de 2018, paragraphe 7a de la Rec. 17-06).</t>
  </si>
  <si>
    <t>JAPON: la capture actuelle pour 2019 comprend 0,21 t de rejets morts.</t>
  </si>
  <si>
    <t>JAPON: limite ajustée de 2020= 407,48 t (limite) + +2,92 t (report de 2019, paragraphe 7a de la Rec. 17-06).</t>
  </si>
  <si>
    <t>MEXIQUE : transfert de 73,98 t de son quota ajusté en 2017 au Canada (Rec. 16-08, paragraphe 6 d).</t>
  </si>
  <si>
    <t>MEXIQUE : transfert de 60,44 t de son quota ajusté en 2018 au Canada (Rec. 17-06, paragraphe 6 d).</t>
  </si>
  <si>
    <t>MEXIQUE : transfert de 79,44 t de son quota ajusté en 2019 au Canada (Rec. 17-06, paragraphe 6 d).</t>
  </si>
  <si>
    <t>FRANCIA (SPM): quisiera trasferir a Canadá 9,62 t de atún rojo de su asignación de cuota de 2018 y 2019.</t>
  </si>
  <si>
    <t>JAPÓN: el remanente de hasta el 10 % de la asignación inicial de cuota puede añadirse al próximo año (Recs. 14-05, 16-08, 17-06).</t>
  </si>
  <si>
    <t>JAPÓN: la captura actual para 2018 incluye 1,10 t de descartes muertos.</t>
  </si>
  <si>
    <t>JAPÓN: límite ajustado de 2019 = 407,48 t (límite) + 1,73 t (traspaso de 2018 (párr. 7a de la Rec. 17-06).</t>
  </si>
  <si>
    <t>JAPÓN: la captura actual para 2019 incluye 0,21 t de descartes muertos.</t>
  </si>
  <si>
    <t>JAPÓN: límite ajustado de 2020 = 407,48t (límite) + 2,92 t (traspaso de 2019 (párr. 7a de la Rec. 17-06).</t>
  </si>
  <si>
    <t>MÉXICO:  transferencia de 73,98 t de su cuota ajustada a Canadá en 2017, Rec. 16-08, párrafo 6d)</t>
  </si>
  <si>
    <t>MÉXICO:  transferencia de 60,44 t de su cuota ajustada a Canadá en 2018, Rec. 17-06, párrafo 6d)</t>
  </si>
  <si>
    <t>MÉXICO:  transferencia de 79,44 t de su cuota ajustada a Canadá en 2019, Rec. 17-06, párrafo 6d)</t>
  </si>
  <si>
    <t xml:space="preserve">COSTA RICA: neither fishing plan nor statement of intent/requested inclusion in the quota table. </t>
  </si>
  <si>
    <t>CHINA: adjusted limit for 2018 = initial quota (5376) + 5376*15% (available balance of 2016) + 1,000 t transfer from Japan = 7182.4 t.</t>
  </si>
  <si>
    <t>CHINA: adjusted limit for 2019 = initial quota (5376) + 5376*15% (available balance of 2017) + 1,000 t transfer from Japan = 7182.4 t.</t>
  </si>
  <si>
    <t>CHINA: adjusted limite for 2020 = initial quota (4462.08) + 4462.08*15% (available balance of 2018) + 600 t transfer from Japan = 5731.39 t.</t>
  </si>
  <si>
    <t xml:space="preserve">EU: in 2017 the underharvest was of 168.52 t, which is less than the maximum allowed of 15% provided in Rec. 16-01. Therefore, the EU is entitled to carry over 168.52 t to 2019. </t>
  </si>
  <si>
    <t>GHANA: Rec. 18-01, para 2 removes payback from Ghana.</t>
  </si>
  <si>
    <t>JAPAN: adjusted catch limit for 2017 does not take into account the “pay back” stipulated in para 2a of Rec. 16-01.</t>
  </si>
  <si>
    <t>JAPAN: 2018 adjusted limit = 15415.88 t (it was deducted by the "pay back" provision in para 2a of Rec. 16-01.)</t>
  </si>
  <si>
    <t xml:space="preserve">KOREA: underage up to 30% of the initial catch quota has been carried over to the following year in 2014 and 2015. Since 2016, underage up to 15% of the initial catch quota has been carried over to the following year. </t>
  </si>
  <si>
    <t>KOREA: in light of the decisions at the 21st Special Commission meeting, Korea's BET adjusted quota for 2017 is 1,708.9 t.</t>
  </si>
  <si>
    <t xml:space="preserve">COSTA RICA: Aucun plan de pêche, ni déclaration d'intention/ demande d'inclusion dans le tableau des quotas </t>
  </si>
  <si>
    <t>CHINE: Limite ajustée au titre de 2018 = quota initial (5376)+5376 * 15% (solde disponible de 2016)+ 1.000 t transférées du Japon = 7182,4.</t>
  </si>
  <si>
    <t>CHINE: Limite ajustée au titre de 2019 = quota initial (5376)+5376 * 15% (solde disponible de 2017)+ 1.000 t transférées du Japon = 7182,4.</t>
  </si>
  <si>
    <t>CHINE: Limite ajustée au titre de 2020 = quota initial (4462,08)+4462,08 * 15% (solde disponible de 2018)+ 1.000 t  transférées du Japon = 5731.39</t>
  </si>
  <si>
    <t xml:space="preserve">Le GHANA s'engage à rembourser la surconsommation correspondant à 2006-2010 entre 2012 et 2021 à hauteur de 337 t par an. </t>
  </si>
  <si>
    <t>GHANA: le paragraphe 2 de la Rec. 18-01 supprime le remboursement du Ghana.</t>
  </si>
  <si>
    <t>JAPON: La limite ajustée de capture au titre de 2017 ne tenait pas compte du « remboursement » stipulé au paragraphe 2(a) de la Rec. 16-01.</t>
  </si>
  <si>
    <t>JAPON : limite ajustée de 2018 = 15.415,88 t (déduction en raison de la disposition de « remboursement » prévue au paragraphe 2(a) de la Rec. 16-01).</t>
  </si>
  <si>
    <t>JAPON: limite ajustée de 2019 = 17.696 t (limite) + 2.654,4 t (report de 2018 (17.696 * 15%) (paragraphe 8 de la Rec. 16-01) – 1.000 t (transfert à la Chine (paragraphe 7 de la Rec. 16-01)) - 70 t (transfert au Ghana (paragraphe 7 de la Rec. 16-01)).</t>
  </si>
  <si>
    <t>JAPON: la capture actuelle pour 2018 comprend 26,09 t de rejets morts.</t>
  </si>
  <si>
    <t>CORÉE: Depuis 2018, le Corée transfère 223t de son quota au Taipei chinois chaque année.</t>
  </si>
  <si>
    <t xml:space="preserve">CORÉE: 20 t du quota de capture de thon obèse ont été transférées chaque année au Ghana jusqu’en 2015.  </t>
  </si>
  <si>
    <t>CORÉE: Sur la base des décisions prises lors de la 21e réunion extraordinaire, le quota ajusté de thon obèse de la Corée au titre de 2017 s’élève à 1.708,9 t.</t>
  </si>
  <si>
    <t xml:space="preserve">CORÉE: Le quota ajusté de thon obèse au titre de 2018 s'élève à 1.486 tonnes , ce qui reflète le transfert de 223 tonnes au Taipei chinois. </t>
  </si>
  <si>
    <t xml:space="preserve">CORÉE: Le quota ajusté de thon obèse au titre de 2019 s'élève à 1.486 tonnes , ce qui reflète le transfert de 223 tonnes au Taipei chinois. </t>
  </si>
  <si>
    <t>TAIPEI CHINOIS: Le quota ajusté pour 2018 est de 13.653,85 t (=11.679+11.679*15%+223) en raison de la sous-consommation de 2016 dépassant 15% de sa limite de capture initiale de 2018 et d’un transfert de 223 t de la Corée.</t>
  </si>
  <si>
    <t>TAIPEI CHINOIS: Le quota ajusté pour 2019 est de 13.653,85 t (=11.679+11.679*15%+223) en raison de la sous-consommation de 2017 dépassant 15% de sa limite de capture initiale de 2019 et d’un transfert de 223 t de la Corée.</t>
  </si>
  <si>
    <t>TAIPEI CHINOIS: Le quota ajusté pour 2020 est de 11.201,26 t = 9226,41t  (quota initial) + 11.679*15% (report de 15% du quota initial de 2018 conformément à la Rec. 16-01) + 223 (transfert de la Corée).</t>
  </si>
  <si>
    <t xml:space="preserve">COSTA RICA: ni plan de pesca ni declaración de intenciones/solicitud de inclusión en la tabla de cuotas. </t>
  </si>
  <si>
    <t>CHINA:límite ajustado para 2018 = cuota inicial (5.376) + 5.376*15 % (saldo disponible de 2016) + transferencia de 1.000 t de Japón = 7.182,4 t.</t>
  </si>
  <si>
    <t>CHINA:límite ajustado para 2019 = cuota inicial (5.376) + 5.376*15 % (saldo disponible de 2017) + transferencia de 1.000 t de Japón = 7.182,4 t.</t>
  </si>
  <si>
    <t>CHINA: límite ajustado para 2020 = cuota inicial (4.462,08) + 4.462,08*15 % (saldo disponible de 2018) + transferencia de 600 t de Japón = 5.731,39 t.</t>
  </si>
  <si>
    <t xml:space="preserve">GHANA: se comprometió a devolver el exceso de captura de 2006 a 2010 de 2012 a 2021 con 337 t al año. </t>
  </si>
  <si>
    <t>GHANA: Rec. 18-01, párr. 2 elimina la devolución de Ghana.</t>
  </si>
  <si>
    <t>JAPÓN: el límite ajustado de 2017 incluía el 15 % del límite inicial como traspaso del remanente de 2016 a lo que hay que restar 1.000 t transferidas a China y 70 t transferidas a Ghana (Rec. 16-01).</t>
  </si>
  <si>
    <t>JAPÓN: el límite ajustado de 2018 incluía el 15 % del límite inicial como traspaso del remanente de 2017 a lo que hay que restar 1.000 t transferidas a China y 70 t transferidas a Ghana(Rec. 16-01).</t>
  </si>
  <si>
    <t>JAPÓN: el límite de captura ajustado para 2017 no tiene en cuenta la «devolución» estipulada en el párr. 2a de la Rec. 16-01.</t>
  </si>
  <si>
    <t>JAPÓN: límite ajustado de 2018 = 15.415,88 t (deducción de la disposición sobre «devolución « en el párr. 2a de la Rec. 16-01).</t>
  </si>
  <si>
    <t>JAPÓN: límite ajustado de 2019 = 17.696 t (límite) + 2.654,4 t (traspaso de 2018 (17.696*15 %) (párr. 8 de la Rec. 16-01) - 1.000 t (transferencia a China (párr. 7 de la Rec. 16-01)) 70 t (transferencia Ghana (párr. 7 de la Rec. 16-01)).</t>
  </si>
  <si>
    <t>JAPÓN: la captura actual para 2018 incluye 26,09 t de descartes muertos.</t>
  </si>
  <si>
    <t>COREA: desde 2018, Corea ha transferido 223 t de su cuota a Taipei Chino cada año.</t>
  </si>
  <si>
    <t xml:space="preserve">COREA: un remanente de hasta el 30 % de la cuota de captura inicial ha sido traspasado al año siguiente en 2014 y 2015. Desde 2016,  un remanente de hasta el 15 % de la cuota de captura inicial ha sido traspasado al año siguiente. </t>
  </si>
  <si>
    <t>COREA: ante la decisión de la 21ª reunión extraordinaria de la Comisión, la cuota ajustada de patudo de Corea para 2017 se sitúa en 1.708,9 t.</t>
  </si>
  <si>
    <t xml:space="preserve">COREA: la cuota ajustada de BET para 2018 es de 1.486 t. Refleja la transferencia de 223 t a Taipei Chino. </t>
  </si>
  <si>
    <t xml:space="preserve">COREA: la cuota ajustada de BET para 2019 es de 1.486 t. Refleja la transferencia de 223 t a Taipei Chino. </t>
  </si>
  <si>
    <t>TAIPEI CHINO: cuota ajustada de 2018  de 13.653,85 t (=11.679+11.679*15 % + 223) debido a que el remanente de 2016 superó el 15 % del límite de captura inicial de 2018 y debido a una transferencia de 223 t de Corea.</t>
  </si>
  <si>
    <t>TAIPEI CHINO: cuota ajustada de 2019  de 13.653,85 t (=11.679+11.679*15 % + 223) debido a que el remanente de 2017 superó el 15 % del límite de captura inicial de 2019 y debido a una transferencia de 223 t de Corea.</t>
  </si>
  <si>
    <t>TAIPEI CHINO: cuota ajustada de 2020 de 11.201,26 t = 9.226,41 t (cuota inicial) + 11.679*15 % (traspaso del 15 % de la cuota inicial de 2018 de conformidad con la Rec. 16-01) + 223 t (transferencia de Corea).</t>
  </si>
  <si>
    <t>BRAZIL: balance and adjusted landings due to Rec. 15-05, para 2. Brazil prohibits dead discards, hence blue marlin and white marlin/spearfish that are dead when brought alongside the vessel and that are not sold or entered into commerce do not count against the landing limits.</t>
  </si>
  <si>
    <t>CHINA: adjusted limit for 2018 = initial limit (45) + available balance of 2016 (0.629 t) = 45.629 t.</t>
  </si>
  <si>
    <t>CHINA: adjusted limit for 2019 = initial limit (45) + available balance of 2017 (not exceeding 20% of 45) = 50.27 t.</t>
  </si>
  <si>
    <t>CHINA: adjusted limit for 2020 = initial limit (37.90) + available balance of 2018 (not exceeding 20% of 37.90) = 41.34 t.</t>
  </si>
  <si>
    <t>CURAÇAO: BUM catches of the Curaçao fleet fall under the conditions of para 2 of the Rec. 15-05 by ICCAT to further strengthen the plan to rebuild blue marlin and white marlin stocks which states that:"the landings of blue marlin and white marlin/spearfish that are dead when brought alongside the vessel and that are not sold or entered into commerce shall not count against the limits established".</t>
  </si>
  <si>
    <t>EU: in 2016 and 2017, the underharvest being over the maximum allowed of 10% provided in Rec. 15-05, the EU is entitled to carry over 48 t respectively to 2018 and 2019.</t>
  </si>
  <si>
    <t>BRÉSIL : Solde et débarquements ajustés conformément au paragraphe 2 de la Rec. 15-05.  Le Brésil interdit les rejets morts de sorte que les makaires bleus et les makaires blancs/Tetrapturus spp. qui sont morts au moment où ils sont amenés le long du navire et qui ne sont pas vendus ou mis sur le marché ne seront pas déduits des limites de débarquement.</t>
  </si>
  <si>
    <t>CHINE : Limite ajustée au titre de 2018 = limite initiale (45) + solde disponible de 2016 (0,629 t) = 45,629.</t>
  </si>
  <si>
    <t>CHINE: Limite ajustée au titre de 2019 = limite initiale (45) + solde disponible de 2017 (ne dépassant pas 20% de 45) = 50,27</t>
  </si>
  <si>
    <t>CHINE: Limite ajustée au titre de 2020 = limite initiale (37,90) + solde disponible de 2018 (ne dépassant pas 20 % de 37,90) = 41,34 t</t>
  </si>
  <si>
    <t>CURAÇAO: Les captures de BUM de la flottille du Curaçao relèvent des conditions du paragraphe 2 de la Rec. 15-05 de l’ICCAT visant à renforcer davantage le plan de rétablissement des stocks de makaire bleu et de makaire blancs, qui stipule que « les débarquements de makaire bleu et de makaire blanc/Tetrapturus spp. qui sont morts lorsqu’ils sont amenés le long du navire et qui ne sont pas vendus ni mis sur le marché ne devront pas être déduits des limites établies ».</t>
  </si>
  <si>
    <t>GHANA : la prise provient des pêcheries artisanales au filet maillant.</t>
  </si>
  <si>
    <t>JAPON : la limite ajustée de 2018 incluait 10% de la limite initiale au titre du report de la sous-consommation de 2016 (Rec. 15-05).</t>
  </si>
  <si>
    <t>JAPON : limite ajustée de 2018= 390 t (limite) +16,6 t (report de 2016, paragraphe 3 de la Rec. 15-05).</t>
  </si>
  <si>
    <t>JAPON: limite ajustée de 2019= 390 t (limite) +39 t (report de 2017 (390*10%), (paragraphe 3 de la Rec. 15-05).</t>
  </si>
  <si>
    <t>JAPON-BUM: limite ajustée du Japon 2020= 328,1 t (limite) +39 t (report de 2018 (390*10%) (paragraphe 3 de la Rec. 18-04).</t>
  </si>
  <si>
    <t>JAPON-BUM: limite ajustée du Japon 2021= 328,1 t (limite) +39 t (report de 2019 (390*10%) (paragraphe 3 de la Rec. 18-04).</t>
  </si>
  <si>
    <t>CORÉE: La sous-consommation de 20% au maximum du quota de capture initial a été reportée tous les deux ans.</t>
  </si>
  <si>
    <t>Le quota ajusté du TAIPEI CHINOIS pour 2018 est de 165 t (=150+150*10%) en raison de la sous-consommation de 2016 dépassant 15% de sa limite de capture initiale de 2018.</t>
  </si>
  <si>
    <t>Le quota ajusté du TAIPEI CHINOIS pour 2019 est de 165 t (=150+150*10%) en raison de la sous-consommation de 2017 dépassant 15% de sa limite de capture initiale de 2019.</t>
  </si>
  <si>
    <t xml:space="preserve">Le quota ajusté du TAIPEI CHINOIS pour 2020 est de 141,2 t (limite initiale de débarquement en 2020) +150*10% (report de 2018 conformément à la Rec. 18-04). </t>
  </si>
  <si>
    <t>ÉTATS-UNIS: les débarquements totaux de makaires au titre de 2019 incluent 79 makaires bleus, 75 makaires blancs et 35 makaires épée</t>
  </si>
  <si>
    <t>BELICE: tuvo un exceso de captura de 3,10 t en 2016, que está siendo ajustado en 2018. Por tanto el saldo ajustado para 2018 será el límite menos el exceso de captura, lo que es igual a 6,9 t.</t>
  </si>
  <si>
    <t>BRASIL: saldo y desembarques ajustados debido a la Rec. 15-05; párrafo 2. Brasil prohíbe los descartes muertos, por lo tanto los desembarques de ejemplares de aguja azul y aguja blanca/Tetrapturus spp. que estén muertos al acercarlos al costado del buque y que no sean vendidos ni objeto de comercio no se descontarán de los límites de desembarques.</t>
  </si>
  <si>
    <t>CHINA: límite ajustado para 2019 = cuota inicial (45)  + saldo disponible de 2017 (que no supere el 20 % de 45) = 50,27 t.</t>
  </si>
  <si>
    <t>CHINA: límite ajustado para 2020 = cuota inicial (37,90)  + saldo disponible de 2018 (que no supere el 20 % de 37,90) = 41,34 t.</t>
  </si>
  <si>
    <t>CURAZAO las capturas de aguja azul de la flota de Curazao se contemplan bajo las condiciones del párr. 2 de la Rec. 15-05 de ICCAT para un mayor reforzamiento del plan de recuperación de los stocks de aguja azul y aguja blanca, que establece que: " los desembarques de ejemplares de aguja azul y aguja blanca/Tetrapturus spp. que estén muertos al acercarlos al costado del buque y que no sean vendidos ni objeto de comercio no se descontarán de los límites establecidos"</t>
  </si>
  <si>
    <t>UE: En 2015, la cuota se superó en 130,51 t . La UE propone una devolución de este exceso de captura durante dos años, 2017 y 2018, lo que corresponde a 65,25 t por año.</t>
  </si>
  <si>
    <t>UE: en 2016 y 2017, el remanente de captura que se puede traspasar es un máximo del 10 % de la cuota establecida en la Rec.  15-05, la UE puede traspasar 48 t, respectivamente, a 2018 y 2019.</t>
  </si>
  <si>
    <t>GHANA: la captura procede pesquerías artesanales con redes de enmalle.</t>
  </si>
  <si>
    <t>JAPÓN: el límite ajustado de 2018 incluía el 10 % del límite inicial como traspaso del remanente de 2016 (Rec.  15-05).</t>
  </si>
  <si>
    <t>JAPÓN: límite ajustado de 2018 = 390 t (límite) + 16,6 t (traspaso de 2016 (párr. 3 de la Rec. 15-05)).</t>
  </si>
  <si>
    <t>JAPÓN: límite ajustado de 2019 = 390 t (límite) + 39 t (traspaso de 2017 (390*10%) (párr. 3 de la Rec. 15-05)).</t>
  </si>
  <si>
    <t>JAPÓN-BUM: límite ajustado de Japón en 2020 = 328,1 t (límite) + 39 t (traspaso de 2018 (390*10 %) (párr. 3 de la Rec. 18-04)).</t>
  </si>
  <si>
    <t>JAPÓN-BUM: límite ajustado de Japón en 2021 = 328,1 t (límite) + 39 t (traspaso de 2019 (390*10 %) (párr. 3 de la Rec. 18-04)).</t>
  </si>
  <si>
    <t>COREA: un remanente de hasta el 20 % de cuota de captura inicial ha sido traspasado cada dos años.</t>
  </si>
  <si>
    <t>TAIPEI CHINO: la cuota ajustada de 2018 es  165 t (=150+150*10 %) debido a que el remanente de 2016 superó el 15 % del límite de captura inicial de 2018.</t>
  </si>
  <si>
    <t>TAIPEI CHINO: La cuota ajustada de 2019 es  165 t (=150+150*10 %) debido a que el remanente de 2017 superó el 15% del límite de captura inicial de 2019.</t>
  </si>
  <si>
    <t xml:space="preserve">TAIPEI CHINO: ka cuota ajustada de 2020 es 141,2 t = 126,2 (límite de desembarque inicial en 2020) + 150*10 % (remanente de 2018 de conformidad con la Rec. 18-04). </t>
  </si>
  <si>
    <t>ESTADOS UNIDOS: los desembarques totales de marlines para 2019 incluían 79 BUM, 75 WHM y 35 RSP</t>
  </si>
  <si>
    <t>VENEZUELA: está autorizada a transferir 30 t a la Unión Europea para 2017, Rec.  16-10.</t>
  </si>
  <si>
    <t>CHINA: adjusted limit for 2018 = initial quota (10) + available balance of 2016 (10*20%) = 12 t.</t>
  </si>
  <si>
    <t>CHINA: adjusted limit for 2019 = initial quota (10) + 10*20% = 12 t.</t>
  </si>
  <si>
    <t>CHINA: adjusted limit for 2020 = initial quota (10) + 10*20% = 12 t.</t>
  </si>
  <si>
    <t>EU: in 2014 the quota was exceeded by 52.21 t. The EU proposes a payback of this overharvest over 2 years in 2016 and 2017, which corresponds to 26.10 t per year.</t>
  </si>
  <si>
    <t>EU: in 2015 the quota was exceeded by 67.19 t. The EU proposes a payback of this overharvest over 3 years in 2018, 2019, 2020, which corresponds to 22.4 t per year.</t>
  </si>
  <si>
    <t>KOREA: underage up to 20% of the initial catch quota is carried over biennially.</t>
  </si>
  <si>
    <t>USA: total marlin landings for 2019 include 79 BUM, 75 WHM, and 35 RSP.</t>
  </si>
  <si>
    <t>BRÉSIL : Solde et débarquements ajustés conformément au paragraphe 2 de la Rec. 15-05. Le Brésil interdit les rejets morts de sorte que les makaires bleus et les makaires blancs/Tetrapturus spp. qui sont morts au moment où ils sont amenés le long du navire et qui ne sont pas vendus ou mis sur le marché ne seront pas déduits des limites de débarquement.</t>
  </si>
  <si>
    <t>CHINE : Limite ajustée au titre de 2018 = quota initial (10) + solde disponible de 2016 (10*20%)= 12.</t>
  </si>
  <si>
    <t>CHINE: Limite ajustée au titre de 2019 = quota initial (10)+10*20%=12</t>
  </si>
  <si>
    <t>CHINE: Limite ajustée au titre de 2020 = quota initial (10)+10*20%=12</t>
  </si>
  <si>
    <t>L’UNION EUROPÉENNE s'engage à compenser la surconsommation de 2016 en réduisant à zéro les captures de WHM pour les années 2017, 2018, 2019 et 2020 (aucune consommation des débarquements ajustés).</t>
  </si>
  <si>
    <t>UNION EUROPÉENNE :  En 2014, le quota a été dépassé de 52,21 t. L’UE propose un remboursement de cette surconsommation sur deux ans en 2016 et 2017, ce qui correspond à 26,10 t par an.</t>
  </si>
  <si>
    <t>UNION EUROPÉENNE :  En 2015, le quota a été dépassé de 67,19 t. L’UE propose un remboursement de cette surconsommation sur trois ans en 2018, 2019 et 2020, ce qui correspond à 22,4 t par an.</t>
  </si>
  <si>
    <t>JAPON: limite ajustée de 2018= 35 t (limite) +7t (report de 2016 (35*20%), (paragraphe 3 de la Rec. 15-05).</t>
  </si>
  <si>
    <t>JAPON: limite ajustée de 2019= 35 t (limite) +7t (report de 2017 (35*20%), (paragraphe 3 de la Rec.  15-05).</t>
  </si>
  <si>
    <t>TAIPEI CHINOIS: Le quota ajusté pour 2018 est de 55 t (=50+50*10%) en raison de la sous-consommation de 2016 dépassant 10% de sa limite de capture initiale de 2018.</t>
  </si>
  <si>
    <t>TAIPEI CHINOIS: Le quota ajusté pour 2019 est de 55 t (=50+50*10%) en raison de la sous-consommation de 2017 dépassant 10% de sa limite de capture initiale de 2019.</t>
  </si>
  <si>
    <t>TAIPEI CHINOIS: Le quota ajusté pour 2020 est de 55 t = 50 (limite initiale de débarquement en 2020) +50*10% (report de 2018 conformément à la Rec. 18-04.)</t>
  </si>
  <si>
    <t>BRASIL: saldo y desembarques ajustados debido a la Rec. 15-05 párrafo 2. Brasil prohíbe los descartes muertos, por lo tanto los desembarques de ejemplares de aguja azul y aguja blanca/Tetrapturus spp. que estén muertos al acercarlos al costado del buque y que no sean vendidos ni objeto de comercio no se descontarán de los límites de desembarques.</t>
  </si>
  <si>
    <t>CHINA: límite ajustado para 2018 = cuota inicial (10)  + saldo disponible de 2016 (10*20 %) = 12 t.</t>
  </si>
  <si>
    <t>CHINA: límite ajustado para 2019 = cuota inicial (10)  + de 10* 20 % = 12 t.</t>
  </si>
  <si>
    <t>CHINA: límite ajustado para 2020 = cuota inicial (10)  + de 10* 20 % = 12 t.</t>
  </si>
  <si>
    <t>UE: se compromete a compensar el exceso de captura de 2016 mediante la reducción de la captura de WHM a cero para los años 2017, 2018, 2019 y 2020 (no consumo de los desembarques ajustados).</t>
  </si>
  <si>
    <t>UE: en 2014, la cuota se superó en 52,21 t. La UE propone una devolución de este exceso de captura durante dos años, 2016 y 2017, lo que corresponde a 26,10 t por año.</t>
  </si>
  <si>
    <t>JAPÓN: límite ajustado de 2018 = 35 t (límite) + 7 t (traspaso de 2016 (35*20 %) (párr. 3 de la Rec. 15-05)).</t>
  </si>
  <si>
    <t>ESTADOS UNIDOS: los desembarques totales de marlines para 2019 incluían 79 BUM, 75 WHM y 35 RSP.</t>
  </si>
  <si>
    <t>TAIPEI CHINO: la cuota ajustada de 2018 es  55 t (=50+50*10 %) debido a que el remanente de 2016 superó el 10 % del límite de captura inicial de 2018.</t>
  </si>
  <si>
    <t>TAIPEI CHINO: la cuota ajustada de 2019 es  55 t (=50+50*10 %) debido a que el remanente de 2017 superó el 10 % del límite de captura inicial de 2019.</t>
  </si>
  <si>
    <t>TAIPEI CHINO: la cuota ajustada de 2020 es 55 t = 50 (límite de desembarque inicial en 2020) + 50*10 % (remanente de 2018 de conformidad con la Rec. 18-04).</t>
  </si>
  <si>
    <t>Le BELIZE a l'intention d'utiliser 50t de sa sous-consommation de 2018 (Q2018*0.25 = 50t) en 2020 (Rec. 16-06, para. 7)</t>
  </si>
  <si>
    <t>BELICE: tiene intención de utilizar 50 t de su remanente de 2018 (Q2018*0.25 = 50t) en 2020 (Rec. 16-06, párrafo 7)</t>
  </si>
  <si>
    <t xml:space="preserve">TRINIDAD ET TOBAGO: Limite ajustée pour 2020 = QI 2020 + solde 2019+2t transfert de l’UE en vertu de la Rec. 19-05.                                                                                                                                                                                                                                                                                                                      </t>
  </si>
  <si>
    <t>TRINIDAD Y TOBAGO: Límite ajustado para 2020 = CI 2020 + Saldo 2019 + 2 t transferencia de la UE con arreglo a la Rec. 19-05.                                                                                                                                                                                                                                                                                                                      </t>
  </si>
  <si>
    <t>JAPON: limite ajustée de 2021 = 901 t (limite) + 529.16t (report de 2019 (paragraphe 1(3) de la Rec. 17-03) - 50 t (transfert à la Namibie (paragraphe 5 de la Rec. 17-03))</t>
  </si>
  <si>
    <t>JAPÓN:  límite ajustado de Japón en 2021 = 901t (límite) + 529.16t (traspaso de 2019 (párr. 1(3) de la Rec. 17-03)) 50t (transferencia a Namibia (párr. 5 de la Rec. 17-03)).</t>
  </si>
  <si>
    <t>JAPON: la capture actuelle pour 2019 comprend 16.60 t de rejets morts.</t>
  </si>
  <si>
    <t>JAPÓN: la captura actual para 2019 incluye 16.60 t de descartes muertos.</t>
  </si>
  <si>
    <t>JAPON: La limite ajustée du Japon pour 2020 est de 13.079.84 t (après le transfert de 600 t à la Chine et de 300 t à l’UE).</t>
  </si>
  <si>
    <t xml:space="preserve">JAPÓN: límite ajustado de Japón en 2020 = 13,079.84t (después de transferir 600t a China y 300t a EU). </t>
  </si>
  <si>
    <t>CHINESE TAIPEI: 2019 adjusted quota is 546.8 t (=459+87.80) due to the inclusion of 2018 underage.</t>
  </si>
  <si>
    <t>TAIPEI CHINOIS: Le quota ajusté pour 2019 est de 546.8 t (=459+87.80) en raison de l'inclusion de la sous-consommation de 2018.</t>
  </si>
  <si>
    <t>TAIPEI CHINO: la cuota ajustada de 2019 es 546.8 t (=459+87.80) debido a la inclusión del remanente de 2018.</t>
  </si>
  <si>
    <t>GHANA: Límite ajustado para 2017 = cuota inicial + 15 % de la cuota inicial de 2015 se utilizó además de la cuota transferida de otros países (70 t), a lo que hay que restar la devolución del exceso de captura (337 t).</t>
  </si>
  <si>
    <t>GHANA:  Limite ajustée au titre de 2017 = quota initial + 15% du quota initial de 2015 a été utilisé ainsi que le quota transféré provenant d’autres pays (70 t), déduction faite du remboursement de la surconsommation (337 t).</t>
  </si>
  <si>
    <t>JAPAN: 2019 adjusted limit = 842 t (Limit) + 544 t (2018 carry over (para 4 of Rec. 17-02)) - 100 t (transfer to Morocco (para 2 of Rec. 17-02)) - 35 t (transfer to Canada (para 2 of Rec. 17-02)) - 25 t (transfer to Mauritania (para 2 of Rec. 17-02)).</t>
  </si>
  <si>
    <t>JAPAN: 2018 adjusted limit = 842 t (Limit) + 842*0.15 (2017 carry over (para 3 of Rec. 17-02) - 100 t (transfer to Morocco (para 2 of Rec. 17-02)) - 35 t (transfer to Canada (para 2 of Rec. 17-02)).</t>
  </si>
  <si>
    <t>JAPAN: 2020 adjusted limit = 842 t (Limit) + 831.01 t (2019 carry over (para 4 of Rec. 17-02)) - 150 t (transfer to Morocco (para 1a of Rec. 19-03)) - 35 t (transfer to Canada (para 2 of Rec. 17-02)) - 25 t (transfer to Mauritania (para 2 of Rec. 17-02)).</t>
  </si>
  <si>
    <t>JAPON: limite ajustée de 2018 = 842 t (limite) + 842*0,15 (report de 2017 (paragraphe 3 de la Rec. 17-02)-100 t (transfert au Maroc (paragraphe 2 de la Rec. 17-02)) - 35 t (transfert au Canada (paragraphe 2 de la Rec. 17-02)).</t>
  </si>
  <si>
    <t>JAPON: limite ajustée de 2019 = 842 t (limite) + 544 t (report de 2018 (paragraphe 4 de la Rec. 17-02)) - 100 t (transfert au Maroc (paragraphe 2 de la Rec. 17-02)) -35 t (transfert au Canada (paragraphe 2 de la Rec. 17-02))-25 t (transfert à la Mauritanie (paragraphe 2 de la Rec. 17-02)).</t>
  </si>
  <si>
    <t>JAPON: limite ajustée de 2020= 842 t (limite) + 831.01 t (report de 2019 (paragraphe 4 de la Rec. 17-02)) - 150 t (transfert au Maroc (paragraphe 1a) de la Rec. 19-03)) -35 t (transfert au Canada (paragraphe 2 de la Rec. 17-02))-25 t (transfert à la Mauritanie (paragraphe 2 de la Rec. 17-02)).</t>
  </si>
  <si>
    <t>JAPÓN:  límite ajustado de 2020 = 842 t (límite) + 831.01 t (traspaso de 2019 (párr. 4 de la Rec 17-02))- 150 t (transferencia a Marruecos (párr. 1a) de la Rec. 19-03))- 35 t (transferencia a Canadá (párr. 2 de la Rec. 17-02))- 25 t (transferencia a Mauritania (párr. 2 de la Rec 17-02)).</t>
  </si>
  <si>
    <t>JAPÓN: límite ajustado de 2019 = 842 t (límite) + 544 t (traspaso de 2018 (párr. 4 de la Rec. 17-02))- 100 t (transferencia a Marruecos (párr. 2 de la Rec. 17-02))- 35 t (transferencia a Canadá (párr. 2 de la Rec. 17-02))- 25 t (transferencia a Mauritania (párr. 2 de la Rec 17-02)).</t>
  </si>
  <si>
    <t>JAPÓN: límite ajustado de 2018 = 842 t (límite) + 842* 0,15 (traspaso de 2017 (párr. 3 de la Rec. 17-02))- 100 t (transferencia a Marruecos (párr. 2 de la Rec. 17-02))- 35 t (transferencia a Canadá (párr. 2 de la Rec. 17-02)).</t>
  </si>
  <si>
    <t>SENEGAL: 2019 adjusted limit = 2019 Limit + max. balance (Limit 2018*0.4) - transfer Canada (125 t) = 250 + (250 * 0.4) - 125 = 225 t.</t>
  </si>
  <si>
    <t>SENEGAL: 2020 adjusted limit = 2020 Limit + max. balance (Limit 2019*0.4) - transfer Canada (125 t) = 250 + (250 * 0.4) - 125 = 225 t.</t>
  </si>
  <si>
    <t>SENEGAL: 2018 adjusted limit = 2018 catch limit + (2017 catch limit  x 0.4) - Canada transfer = 250 + (250*0.4) - (125 + 25) = 200 t</t>
  </si>
  <si>
    <t>SÉNÉGAL: Limite ajustée de 2019 = Limite de 2019 + solde max. (limite 2018*0,4) -transfert Canada (125 t) = 250 + (250 * 0,4) -125= 225 t</t>
  </si>
  <si>
    <t xml:space="preserve">SÉNÉGAL: Limite ajustée de 2018 = limite de 2018 + (limite de capture 2017 x 0,4) - transfert (CAN) = 250 + (250*0.4) - (125+25) = 200t                                           
</t>
  </si>
  <si>
    <t xml:space="preserve">SENEGAL: límite ajustado 2018= límite 2018  + (límite de captura de 2017  x 0,4) -transferencia (Canadá) = 250 + (250 x 0,4) -(125+25) = 200 t                    
</t>
  </si>
  <si>
    <t>SENEGAL: límite ajustado 2019 = Límite 2019 + saldo máximo (límite de 2018*0,4) -transferencia  Canadá (125 t) = 250 + (250 * 0,4) -125= 225 t</t>
  </si>
  <si>
    <t>SENEGAL: límite ajustado 2020 = Límite 2020 + saldo máximo (límite de 2019*0,4) -transferencia  Canadá (125 t) = 250 + (250 * 0,4) -125= 225 t</t>
  </si>
  <si>
    <t>CHINESE TAIPEI: 2020 adjusted quota is 4707.5 t (=3926*(1+0.25)-200) due to the inclusion of 2018 underage and 2020 initial catch quota and the deduction of transfer of 200 t to Belize.</t>
  </si>
  <si>
    <t>TAIPEI CHINO: la cuota ajustada de 2019 es  4543.93 t (=3926+(3271.70*0.25)-100-200)   debido a la inclusión del remanente de 2017, la cuota de captura inicial de 2019 y las transferencias respectivas de 100 t a SVG y 200 t a Belice.</t>
  </si>
  <si>
    <t>TAIPEI CHINO: la cuota ajustada de 2020 es 4.707,5 t (= 3.926* (1+0,25)-100-200)  debido a la inclusión del remanente de 2018, la cuota de captura inicial de 2020 y la deducción de las transferencias de 100 t a SVG y 200 t a Belice.</t>
  </si>
  <si>
    <t>TAIPEI CHINOIS: le quota ajusté pour 2019 est de 4543,93 t (= 3926 + (3271,70 * 0,25) -200) en raison de l'inclusion de la sous-consommation de 2017 et du quota initial de capture de 2019, et, des transferts de 200 t à Belize.</t>
  </si>
  <si>
    <t>TAIPEI CHINOIS: le quota ajusté pour 2020 est de 4707,5 t (= 3926 * (1 + 0,25) -200) en raison de l'inclusion de la sous-consommation de 2018 et du quota initial de capture initial de 2020, et, de la déduction du transfert de 200 t à Belize.</t>
  </si>
  <si>
    <t>USA: 2016-2017 adjusted limit includes 25 t transfer from U.S. to Mauritania. No tranfers were authorised for 2018-2020.</t>
  </si>
  <si>
    <t>ÉTATS-UNIS : La limite ajustée de 2016-2017 incluait les 25 t que les États-Unis ont transférées à la Mauritanie. Aucun transfert n'est autorisé pour 2018-2020.</t>
  </si>
  <si>
    <t>ESTADOS UNIDOS: el límite ajustado de 2016-2017 incluye transferencia de 25 t de Estados Unidos a Mauritania. No se autorizaron transferencias para 2018 -2020.</t>
  </si>
  <si>
    <t>JAPON: limite ajustée de 2020= 35 t (limite) +7t (report de 2018 (35*20%), (paragraphe 3 de la Rec.  18-04).</t>
  </si>
  <si>
    <t>JAPON: limite ajustée de 2021= 35 t (limite) +7t (report de 2019 (35*20%), (paragraphe 3 de la Rec.  18-04).</t>
  </si>
  <si>
    <t>JAPÓN: Límite ajustado de 2019 =35 t (límite) + 7 t (traspaso de 2017 (35*20 %) (párr. 3 de la Rec. 15-05)).</t>
  </si>
  <si>
    <t>JAPÓN: Límite ajustado de 2020 =35 t (límite) + 7 t (traspaso de 2018 (35*20 %) (párr. 3 de la Rec. 18-04)).</t>
  </si>
  <si>
    <t>JAPÓN: Límite ajustado de 2021 =35 t (límite) + 7 t (traspaso de 2019 (35*20 %) (párr. 3 de la Rec. 18-04)).</t>
  </si>
  <si>
    <t>GUYANA: Les données indiquées comme étant celles du marlin blanc sont en fait celles du marlin bleu; ainsi, ces chiffres seront ajustés. Il ne devrait pas y avoir de chiffres négatifs.</t>
  </si>
  <si>
    <t>GUYANA: Los datos indicados como agüja blanca on realmente agüja azul, así que las cifras serán ajustadas. No habrá negativos.</t>
  </si>
  <si>
    <t>BELIZE: Belize's underage in 2019 up to 25% of the initial catch quota of this year was carried over to the 2021 initial limit (Rec. 16-07).</t>
  </si>
  <si>
    <t>CHINA: China's underage in 2019 up to 25% of the initial catch quota of this year was carried over to the 2021 initial limit (Rec. 16-07).</t>
  </si>
  <si>
    <t>BRAZIL: Brazil's underage in 2019 up to 25% of the initial catch quota of this year was carried over to the 2021 initial limit (Rec. 16-07).</t>
  </si>
  <si>
    <t>CHINESE TAIPEI: Chinese Taipei's underage in 2019 up to 25% of the initial catch quota of this year was carried over to the 2021 initial limit (Rec. 16-07).</t>
  </si>
  <si>
    <t>EU: EU's underage in 2019 up to 25% of the initial catch quota of this year was carried over to the 2021 initial limit (Rec. 16-07).</t>
  </si>
  <si>
    <t>NAMIBIA: Namibia's underage in 2019 up to 25% of the initial catch quota of this year was carried over to the 2021 initial limit (Rec. 16-07).</t>
  </si>
  <si>
    <t>SOUTH AFRICA: South Africa's underage in 2019 up to 25% of the initial catch quota of this year was carried over to the 2021 initial limit (Rec. 16-07).</t>
  </si>
  <si>
    <t>ST. VINCENT AND GRENADINES: St. Vincent and Grenadines's underage in 2019 up to 25% of the initial catch quota of this year was carried over to the 2021 initial limit (Rec. 16-07).</t>
  </si>
  <si>
    <t>URUGUAY: Uruguay's underage in 2019 up to 25% of the initial catch quota of this year was carried over to the 2021 initial limit (Rec. 16-07).</t>
  </si>
  <si>
    <t>BELICE: El remanente de Belice, de hasta un 25% de la cuota inicial de ese mismo año, ha sido traspasado al límite inicial de 2021 (Rec. 16-07)</t>
  </si>
  <si>
    <t>BRASIL: El remanente de Brasil, de hasta un 25% de la cuota inicial de ese mismo año, ha sido traspasado al límite inicial de 2021 (Rec. 16-07)</t>
  </si>
  <si>
    <t>CHINA: El remanente de China, de hasta un 25% de la cuota inicial de ese mismo año, ha sido traspasado al límite inicial de 2021 (Rec. 16-07)</t>
  </si>
  <si>
    <t>TAIPEI CHINO: El remanente de Taipei chino, de hasta un 25% de la cuota inicial de ese mismo año, ha sido traspasado al límite inicial de 2021 (Rec. 16-07)</t>
  </si>
  <si>
    <t>UE: El remanente de UE, de hasta un 25% de la cuota inicial de ese mismo año, ha sido traspasado al límite inicial de 2021 (Rec. 16-07)</t>
  </si>
  <si>
    <t>NAMIBIA: El remanente de Namibia, de hasta un 25% de la cuota inicial de ese mismo año, ha sido traspasado al límite inicial de 2021 (Rec. 16-07)</t>
  </si>
  <si>
    <t>SUDÁFRICA: El remanente de Sudáfrica, de hasta un 25% de la cuota inicial de ese mismo año, ha sido traspasado al límite inicial de 2021 (Rec. 16-07)</t>
  </si>
  <si>
    <t>SAN VICENTE Y LAS GRANADINAS: El remanente de San Vicente y las Granadinas, de hasta un 25% de la cuota inicial de ese mismo año, ha sido traspasado al límite inicial de 2021 (Rec. 16-07)</t>
  </si>
  <si>
    <t>URUGUAY: El remanente de Uruguay, de hasta un 25% de la cuota inicial de ese mismo año, ha sido traspasado al límite inicial de 2021 (Rec. 16-07)</t>
  </si>
  <si>
    <t>BELIZE: La sous-consommation du Belize en 2019, de 25 % maximum du quota de capture initial de cette année, a été reportée à la limite initiale de 2021 (Rec. 16-07).</t>
  </si>
  <si>
    <t>BRÉSIL : La sous-consommation du Brésil en 2019, de 25 % maximum du quota de capture initial de cette année, a été reportée à la limite initiale de 2021 (Rec. 16-07).</t>
  </si>
  <si>
    <t>CHINE: La sous-consommation de la Chine en 2019, de 25 % maximum du quota de capture initial de cette année, a été reportée à la limite initiale de 2021 (Rec. 16-07).</t>
  </si>
  <si>
    <t>TAIPEI CHINOIS: La sous-consommation du Taipei chinois en 2019, de 25 % maximum du quota de capture initial de cette année, a été reportée à la limite initiale de 2021 (Rec. 16-07).</t>
  </si>
  <si>
    <t>UE : La sous-consommation de l’Union européenne en 2019, de 25 % maximum du quota de capture initial de cette année, a été reportée à la limite initiale de 2021 (Rec. 16-07).</t>
  </si>
  <si>
    <t>NAMIBIE : La sous-consommation de la Namibie en 2019, de 25 % maximum du quota de capture initial de cette année, a été reportée à la limite initiale de 2021 (Rec. 16-07).</t>
  </si>
  <si>
    <t>AFRIQUE DU SUD La sous-consommation de l’Afrique du Sud en 2019, de 25 % maximum du quota de capture initial de cette année, a été reportée à la limite initiale de 2021 (Rec. 16-07).</t>
  </si>
  <si>
    <t>SAINT-VINCENT-ET-LES-GRENADINES : La sous-consommation de Saint-Vincent-et-les-Grenadines en 2019, de 25 % maximum du quota de capture initial de cette année, a été reportée à la limite initiale de 2021 (Rec. 16-07).</t>
  </si>
  <si>
    <t>URUGUAY: La sous-consommation de l’Uruguay en 2019, de 25 % maximum du quota de capture initial de cette année, a été reportée à la limite initiale de 2021 (Rec. 16-07).</t>
  </si>
  <si>
    <t>Med</t>
  </si>
  <si>
    <t>Number of fish per total landings</t>
  </si>
  <si>
    <t>Weight or number of fish per total landings</t>
  </si>
  <si>
    <t>BB, TROL; &gt;17 m(1)</t>
  </si>
  <si>
    <t>BB &lt;17 m(2)</t>
  </si>
  <si>
    <t>Adriatic catches taken for farming purposes(3)(4)</t>
  </si>
  <si>
    <t>Coastal artisanal fisheries(5)</t>
  </si>
  <si>
    <t>All other gears</t>
  </si>
  <si>
    <t>All gears</t>
  </si>
  <si>
    <t>100 t(2)</t>
  </si>
  <si>
    <t>Weight or number of fish per total landings of allocation</t>
  </si>
  <si>
    <t>Weight per allocation of max 100t</t>
  </si>
  <si>
    <t>Weight or number of fish per total catch</t>
  </si>
  <si>
    <t>Weight of the total quota of each CPC</t>
  </si>
  <si>
    <t>20-07</t>
  </si>
  <si>
    <t>MEXICO: transfer of 100.44 t of its adjusted quota in 2020 to Canada, Rec. 17-06, para 6d).</t>
  </si>
  <si>
    <t>20-06</t>
  </si>
  <si>
    <t>NA</t>
  </si>
  <si>
    <t>BELIZE: receives a transfer of ALB-N from Chinese Taipei 200 t for 2019/2020.</t>
  </si>
  <si>
    <t>BELIZE: intends to use 25 t of its underages from 2019 in 2021 (Rec. 17-03, para 2); receiving a transfer of S-SWO from the United States: 25 t, Brazil: 50 t and Uruguay: 50 t (Rec. 17-03, para 5).</t>
  </si>
  <si>
    <t xml:space="preserve">UE: En 2017, la sous-consommation s’élevait à 168,52 t, ce qui est inférieur à montant maximal autorisé de 15% prévu par la Rec. 16-01. Par conséquent, l’UE est autorisée à reporter 168,52 t à 2019. </t>
  </si>
  <si>
    <t>20-04</t>
  </si>
  <si>
    <t>CANADA: as of 2018, the Canadian fishing season opens on 24 June and closes on 23 June of the subsequent year. All 2019 and 2020 catches are inclusive of dead discards.</t>
  </si>
  <si>
    <t>France-Saint-Pierre &amp; Miquelon: would like to transfer to Canada, the amount of 4.78 t of bluefin tuna from its 2020 and 2021 quota allocation.</t>
  </si>
  <si>
    <t>THE GAMBIA</t>
  </si>
  <si>
    <t>CHINESE TAIPEI: 2021 adjusted quota is 323 t (=270+270*40%-35-20) due to the inclusion of 2019 underage and 2021 initial catch quota and the deduction of respective transfers of 35 t to Canada and 20 t to Morocco.</t>
  </si>
  <si>
    <t>CHINESE TAIPEI: 2021 adjusted quota is 550.8 t (=459*(1+20%)) due to the inclusion of 2020 underage and 2021 initial catch quota.</t>
  </si>
  <si>
    <t>CHINESE TAIPEI: 2021 adjusted quota is 55 t = 50 (initial landing limit in 2021) + 50*10% (2019 carry over pursuant to Rec. 18-04.)</t>
  </si>
  <si>
    <t>NORTH ATLANTIC BLUE SHARK/REQUIN PEAU  BLEUE  DE L'ATLANTIQUE NORD/ TINTORERA  DEL  ATLÁNTICO NORTE</t>
  </si>
  <si>
    <t>19-07</t>
  </si>
  <si>
    <t>UK</t>
  </si>
  <si>
    <t>NAMIBIA: Namibia revisó sus capturas registradas y observó que, antes del periodo en cuestión, las capturas de las especies objetivo eran bajas. Por lo tanto, Namibia aumentó su esfuerzo para mejorar el desempeño en las capturas, lo que podría haber dado lugar a un aumento de las capturas de aguja azul. Un análisis más detallado de las capturas llevó a la conclusión de que el aumento de las capturas de aguja azul declaradas también puede haber sido resultado de una identificación errónea. Sospechamos que las capturas de BUM deberían ser de aguja negra. Namibia identificó así la necesidad de una mayor formación en la identificación de especies de los pescadores y observadores. Namibia cree que dicha formación ayudará a solucionar esta deficiencia y podría dirigirse a ICCAT para que le ayude en este sentido, como ya hizo  en el pasado.</t>
  </si>
  <si>
    <t>LA NAMIBIE: La Namibie a examiné les captures enregistrées et a constaté qu'avant la période en question, les captures des espèces ciblées étaient faibles. Ainsi, la Namibie a accru son effort pour améliorer les performances de capture, ce qui aurait pu entraîner une augmentation des captures de makaire bleu. Un examen plus approfondi des captures a permis de conclure que l'augmentation des captures de makaire bleu déclarées pouvait également résulter d'une mauvaise identification. Nous soupçonnons que les prises de makaire bleu (BUM) devraient être du makaire noir. La Namibie a ainsi identifié le besoin d'une formation complémentaire des pêcheurs et des observateurs en matière d'identification des espèces. La Namibie estime qu'une telle formation contribuera à combler cette lacune et pourrait demander l'aide de l’ICCAT à cet égard, comme par le passé.</t>
  </si>
  <si>
    <t>BELIZE : a l'intention d'utiliser en 2021 53,75t de sa sous-consommation de 2019 (Rec. 16-06, par. 7) ; reçoit un transfert d'ALB-N du Taipei chinois : 200t (Rec. 20-04, par. 2).</t>
  </si>
  <si>
    <t>TAIPEI CHINOIS : Le quota ajusté de 2021 est de 5198,4 t (=4416,9+3926*0,25-200) en raison de l'inclusion de la sous-consommation de 2019 et du quota de capture initial de 2021 et de la déduction des transferts de 200 t vers le Belize.</t>
  </si>
  <si>
    <t xml:space="preserve"> TAIPEI CHINO: la cuota ajustada de 2021 es 5.198,4 t (=4416,9+3926*0,25-200)  debido a la inclusión del remanente de 2019 y de la cuota de captura inicial de 2021 y de la deducción de las transferencias de 200 t a Belize.</t>
  </si>
  <si>
    <t>BELIZE : a l'intention d'utiliser en 2021 62,5 t de sa sous-consommation de 2019 (Rec. 16-07, par. 4a).</t>
  </si>
  <si>
    <t xml:space="preserve">GUYANA: Guyana is currently reviewing the reporting of this species to confim that they have  not confused it with the northern albacore with respect to the information presented on page 3 of the document included here: https://www.iccat.int/Data/ICCAT_maps.pdf. Until such time we will continue to report the stock as is. 
N.B. This suspicion is guided by the reporting of this species under the northern stock in the past e.g. in 2019 Task 1 - Nomal Catches. </t>
  </si>
  <si>
    <t>TAIPEI CHINOIS : Le quota ajusté pour 2021 est de 11524,00 t (=9400+2124) en raison de l'inclusion de la sous-consommation de 2019 et du quota de capture initial de 2021.</t>
  </si>
  <si>
    <t>BELICE: tiene intención de utilizar 62,5 t de su remanente de 2019 en 2021 (Rec. 16-07, párr. 4a).</t>
  </si>
  <si>
    <t>GUYANA: Guyana está actualmente revisando la comunicación de esta especie para confirmar que no la han confundido con el atún blanco del norte respecto a la información presentada en la página 3 del documento incluido aquí: https://www.iccat.int/Data/ICCAT_maps.pdf. Hasta dicho momento, continuaremos comunicando el stock tal y como está.
N.B. Esta sospecha se funda en el reporte de especies como stock del norte en el pasado, en la Tarea 1 de 2019.</t>
  </si>
  <si>
    <t>TAIPEI CHINO: la cuota ajustada de 2021 es 11.524,00 t (=9400+2124) debido a la inclusión del remanente de 2019 y la cuota de captura inicial de 2021.</t>
  </si>
  <si>
    <t>CANADA : quota ajusté de 2020 = allocation initiale + transferts (du Sénégal 125t, du Japon 35t, du Taipei chinois 35t, et de l'UE 100t) + sous-consommation de 2018 (202,2t - report maximum).</t>
  </si>
  <si>
    <t>CANADA : quota ajusté de 2021 = allocation initiale + transferts (du Sénégal 150t, du Japon 35t, du Taipei chinois 35t, et de l'UE 200t) + sous-consommation de 2019 (202,2t - report maximum).</t>
  </si>
  <si>
    <t>TAIPEI CHINOIS : Le quota ajusté de 2021 est de 323 t (=270+270*40%-35-20) en raison de l'inclusion de la sous-consommation de 2019 et du quota de capture initial de 2021 et de la déduction des transferts respectifs de 35 t au Canada et de 20 t au Maroc.</t>
  </si>
  <si>
    <t>CANADÁ: la cuota ajustada de 2020 = asignación inicial + transferencias (de Senegal 125 t, Japón 35 t, Taipei Chino 35 t, y de la UE 100 t) + remanente de 2018 (202,2 t - max. traspaso).</t>
  </si>
  <si>
    <t>CANADÁ: cuota ajustada de 2021 = asignación inicial + transferencias (de Senegal 150 t, Japón 35 t, Taipei Chino 35 t, y la UE 200 t) + remanente de 2019 (202,2 t - max. traspaso).</t>
  </si>
  <si>
    <t>TAIPEI CHINO: la cuota ajustada de 2021 es de 323 t (=270+270*40 %-35-20) debido a la inclusión del remanente de 2019 y a la cuota de capturea inicial de 2021 y a la deducción de las respectivas transferencias de 35 t a Canadá y 20 t a Marruecos.</t>
  </si>
  <si>
    <t>AFRIQUE DU SUD : De 2016 à 2020, l'Afrique du Sud a transféré 50t à la Namibie conformément à la Recs. 16-04/17-03.</t>
  </si>
  <si>
    <t>TAIPEI CHINOIS : Le quota ajusté de 2021 est de 550,8 t (=459*(1+20%)) en raison de l'inclusion de la sous-consommation de 2020 et du quota de capture initial de 2021.</t>
  </si>
  <si>
    <t>BELICE: tiene intención de utilizar 25 t de su remanente de 2019 en 2021 (Rec. 17-03, párr. 2); ha recibido una transferencias de S-SWO de Estados Unidos: 25 t, Brasil: 50 t y Uruguay: 50 t (Rec. 17-03, párr. 5).</t>
  </si>
  <si>
    <t>SUDÁFRICA: desde 2016 a 2020, Sudáfrica ha transferido 50 t a Namibia de conformidad con las Recs. 16-04/17-03.</t>
  </si>
  <si>
    <t>TAIPEI CHINO: la cuota ajustada de 2021 es 550,8 t (=459*(1+20 %)) debido a la inclusión del remanente de 2020 y la cuota de captura inicial de 2021.</t>
  </si>
  <si>
    <t xml:space="preserve">UE : Le quota ajusté de l'UE pour le BFT tient compte du transfert de 0,25% de son quota initial au Royaume-Uni en 2021 et 2022. </t>
  </si>
  <si>
    <t>MAROC: Quota national 2021 ajusté suite au transfert du reliquat de 34,91 t (3284+34,91 = 3318,91 t) conformément au plan de pêche du Maroc adopté par la Sous-commission 2.</t>
  </si>
  <si>
    <t xml:space="preserve">SYRIE : Conformément à la Rec. 19-04 para 10, la Syrie transférera 79,2 t à la Tunisie pour être capturées par le navire (MOHAMED ESSADOK, AT000TUN00051) pour cette saison de pêche 2021 uniquement. </t>
  </si>
  <si>
    <t xml:space="preserve">UE: la cuota ajustada de la UE para BFT tiene en cuenta la transferencia del 0,25 % de su cuota inicial al Reino Unido en 2021 y 2022. </t>
  </si>
  <si>
    <t>MARRUECOS: la cuota nacional ajustada de 2021 tras la transferencia del remanente de 34,91 t (3284+34,91 = 3318,91 t) de conformidad con el plan de pesca de Marruecos adoptado por la Subcomisión 2.</t>
  </si>
  <si>
    <t>TAIPEI CHINO: la cuota ajustada de 2021 es 40 t (=90-50) debido a la transferencia de 50 t a Corea.</t>
  </si>
  <si>
    <t xml:space="preserve">SIRIA: de conformidad con el párrafo 10 de la Rec. 19-04, Siria transferirá 79,2 t a Túnez para que las capture el buque (MOHAMED ESSADOK,  AT000TUN00051) solo para la temporada de pesca de 2021. </t>
  </si>
  <si>
    <t>CANADA : à partir de 2018, la saison de pêche canadienne ouvre le 24 juin et ferme le 23 juin de l'année suivante. Toutes les captures de 2019 et 2020 incluent les rejets morts.</t>
  </si>
  <si>
    <t>France-Saint-Pierre &amp; Miquelon : souhaite transférer au Canada la quantité de 4,78 t de thon rouge de son allocation de quota de 2020 et 2021.</t>
  </si>
  <si>
    <t>MEXIQUE : transfert de 100,44 t de son quota ajusté en 2020 au Canada, Rec. 17-06, para 6d).</t>
  </si>
  <si>
    <t>CANADÁ: desde 2018, la temporada de pesca canadiense abre el 24 de junio y cierra el 23 de junio del año posterior. Las capturas de 2019 y 2020 incluyen descartes muertos.</t>
  </si>
  <si>
    <t>FRANCIA-SAN PEDRO Y MIQUELÓN: desearían transferir a Canadá la cantidad de 4,78 t de atún rojo de su asignación de cuota de 2020 y 2021.</t>
  </si>
  <si>
    <t>MÉXICO: transferencia de 100,44 t de su cuota ajustada de 2020 a Canadá, Rec. 17-06, párr. 6d).</t>
  </si>
  <si>
    <t>EL SALVADOR : Au cours des années antérieures à 2020, le Salvador n'était pas soumis à une limite (Rec. 16-01, Par 34.a), mais à une attente de pêche, par conséquent les limites, les limites ajustées et les soldes ne s'appliquent pas. Pour l'année 2020 (Rec. 19-02), une limite est reconnue.</t>
  </si>
  <si>
    <t>TAIPEI CHINOIS : Le quota ajusté pour 2021 est de 10617,31 t = 9226,41 (quota initial) + 11679*10% (report de 10% du quota initial de 2019 conformément à la Rec.19-02) +223 (transfert de la Corée).</t>
  </si>
  <si>
    <t>EL SALVADOR: Durante los años anteriores a 2020, El Salvador no estaba sujeto a límite (Rec. 16-01, párr.34.a), sino a una expectativa de pesca, por ello No Aplica los límites, limites ajustados ni saldos. Para el año 2020 (Rec. 19-02) se reconoce un límite.</t>
  </si>
  <si>
    <t>TAIPEI CHINO: la cuota ajustada de 2021 es 10.617,31 t = 9226,41 (cuota inicial) + 11679*10 % (traspaso del 10 % de la cuota inicial de 2019 de conformidad con la Rec.19-02) +223 (transferencia de Corea).</t>
  </si>
  <si>
    <t>BRÉSIL : Solde et débarquements ajustés en raison de la Rec. 19-05 para 9. Le Brésil interdit les rejets de poissons morts, par conséquent, les makaires bleus et les makaires blancs/Tetrapturus spp. qui sont morts lorsqu'ils sont amenés le long du navire et qui ne sont ni vendus ni commercialisés ne sont pas déduits des limites de débarquement.</t>
  </si>
  <si>
    <t>TAIPEI CHINOIS : le quota ajusté pour 2021 est de 141,2 t = 126,2 (limite initiale de débarquement en 2021) + 150*10% (report de 2019 conformément à la Rec. 18-04).</t>
  </si>
  <si>
    <t>BRASIL: saldo y desembarques ajustados debido al párr. 9 de la Rec. 19-05. Brasil prohíbe los descartes muertos, por ello la aguja azul y la aguja blanca/Tetrapturus spp. que están muertos al acercarlos al costado del buque y que no son vendidos ni comercializados, no se descuentan de los límites de desembarque.</t>
  </si>
  <si>
    <t>TAIPEI CHINO: la cuota ajustada de 2021 es 141,2 t = 126,2 (límite inicial de desembarque en 2021) + 150*10 % (traspaso de 2019 conforme a la Rec. 18-04).</t>
  </si>
  <si>
    <t xml:space="preserve">BRÉSIL : Solde et débarquements ajustés en raison de la Rec. 19-05 para 9. Le Brésil interdit les rejets de poissons morts, par conséquent, les makaires bleus et les makaires blancs/Tetrapturus spp. qui sont morts lorsqu'ils sont amenés le long du navire et qui ne sont ni vendus ni commercialisés ne sont </t>
  </si>
  <si>
    <t>TAIPEI CHINOIS : le quota ajusté pour 2021 est de 55 t = 50 (limite initiale de débarquement en 2021) + 50*10% (report de 2019 conformément à la Rec. 18-04.)</t>
  </si>
  <si>
    <t>UE: el límite de captura ajustado de la UE para BSH tiene en cuenta la transferencia del 0,10 % de su límite de captura inicial al Reino Unido en 2021 y 2022.</t>
  </si>
  <si>
    <t>UE : La limite de capture ajustée de l'UE pour le BSH tient compte du transfert de 0,10 % de sa limite de capture initiale au Royaume-Uni en 2021 et 2022.</t>
  </si>
  <si>
    <t xml:space="preserve">GUYANA: La Guyana examine actuellement la déclaration de cette espèce pour s'assurer qu'elle n'a pas été confondue avec le germon du Nord en ce qui concerne l'information présentée à la page 3 du document inclus ici : https://www.iccat.int/Data/ICCAT_maps.pdf. Jusqu'à cette date, nous continuerons à déclarer le stock tel quel.
N.B. Cette suspicion est guidée par la déclaration de cette espèce par le passé dans le cadre du stock Nord, par exemple captures nominales de la tâche 1 de 2019. </t>
  </si>
  <si>
    <t>ÉTATS-UNIS: les débarquements totaux de makaires au titre de 2020 incluent 74 makaires bleus, 95 makaires blancs et 66 makaires épée</t>
  </si>
  <si>
    <t>ESTADOS UNIDOS: los desembarques totales de marlines para 2020 incluían 74 BUM, 95 WHM y 66 RSP</t>
  </si>
  <si>
    <t>MAROC: Quota ajusté 2020 : 995 tonnes = quota initial alloué au Maroc (850t) + 150 t (transférées par le Japon au Maroc)+20t (transférée par le Taipei Chinois)+ 25t (transférée par  Trinité-et-Tobago), paragraphe 1 de la Rec. 19-03 de l’ICCAT amendant la Rec. 17-02 - 50 de surconsommation de 2018</t>
  </si>
  <si>
    <t xml:space="preserve">MARRUECOS: cuota ajustada de 2021: Se confirma la cuota total de 1.095 t para el año 2021, además de la cuota actual de 950 t (850t + 100t de JPN), siguiendo el acuerdo con las partes contrantes relacionadas, se transfiere una cuota adicional de 95 t transferidas de Japón (50 t), Trinidad y Tobago (25 t) y Taipei Chino (20 t) + 50 de remanente en 2019. </t>
  </si>
  <si>
    <t>MAROC: Quota ajusté 2021 : Le montant de 1095 tonnes a été confirmé au titre de l’année 2021, en plus du quota actuel de 950 tonnes (850t + 100t du JPN) et suite à l’accord des CPC concernées un quota supplémentaire de 95 tonnes sera transféré du Japon (50 tonnes), de Trinité-et-Tobago (25 tonnes) et du Taipei Chinois (20 tonnes)  + 50 de sousconsommation de 2019</t>
  </si>
  <si>
    <t>MAROC:  1101.66 sera confirmé une fois que le Maroc aura obtenu au titre de l’année 2022, en plus du quota actuel de 950 t, un quota supplémentaire de 95 t qui sera transféré du Japon (50 t), de Trinité-et-Tobago (25 t) et du Taipei Chinois (20 t) + 56,66 (15% du quota initail) de sousconsommation de 2020</t>
  </si>
  <si>
    <t>MARRUECOS: 1101.66 t será confirmado una vez que Marruecos obtenga, para 2022 además de la cuota actual de 950 t, una cuota adicional de 95 t que será transferida de Japón (50 t), de Trinidad y Tobago (25 t) y de Taipei Chino (20 t) + 56,66 (15% cuota inicial) de su remanente 2020</t>
  </si>
  <si>
    <t>MARRUECOS: cuota ajustada de 2020: 995 t = cuota inicial asignada a Marruecos (850 t)+ 150 t (transferidas por Japón a Marruecos)+20 t (transferidas por Taipei Chino)+ 25 t (transferidas por Trinidad y Tobago). Rec 19-03 19-03/ párr. 1 que enmienda Rec. 17-02 - 50 sobrepesca 2018</t>
  </si>
  <si>
    <t>ÉTATS-UNIS: la capture actuelle pour 2020 comprend 11.5t de rejets morts.</t>
  </si>
  <si>
    <t>ESTADOS UNIDOS: la captura actual para 2020 incluye 11.5t de descartes muertos.</t>
  </si>
  <si>
    <t>EL SALVADOR: In the years previous to 2020, El Salvador was not subject to a limit (Rec. 16-01, para 34.a), but to a fishing expectation, and therefore does not apply the limits, adjusted limits or balances. A limit is recognized for 2020 (Rec. 19-02).</t>
  </si>
  <si>
    <t>USA: Initial quota/catch limit includes 25 t allocation for by-catch, as per Rec. 17-06 para 6a &amp; Rec. 20-06 Para 1 (4).</t>
  </si>
  <si>
    <t>CANADA: Initial quota/catch limit includes 15 t allocation for by-catch, as per Rec. 17-06 para 6a &amp; Rec. 20-06 Para 1 (4).</t>
  </si>
  <si>
    <t>ESTADOS UNIDOS: La cuota/límite de captura inicial incluye una asignación de 25 t para la captura fortuita, con arreglo a la Rec. 17-06, párr 6a &amp; Rec. 20-06, párr 1 (4).</t>
  </si>
  <si>
    <t>CANADÁ: La cuota/límite de captura inicial incluye una asignación de 15 t para la captura fortuita, con arreglo a la Rec. 17-06, párr 6a &amp; Rec. 20-06, párr 1 (4).</t>
  </si>
  <si>
    <t>ÉTATS-UNIS : le quota/limite de capture initial inclut l’allocation de 25 t pour les prises accessoires, en vertu de la Rec. 17-06 para 6a et Rec. 20-06 para 1 (4).</t>
  </si>
  <si>
    <t>CANADA : le quota/limite de capture initial inclut l’allocation de 15 t pour les prises accessoires, en vertu de la Rec. 17-06 para 6a et Rec. 20-06 para 1 (4).</t>
  </si>
  <si>
    <t>COREA: En 2015, 2.29t de descartes muertos no se incluyeron en las capturas reportadas en las tablas de Cumplimiento pero sí en los datos de Tarea I</t>
  </si>
  <si>
    <t>CORÉE: En 2015, les 2,29t de rejets morts n'ont pas été inclus dans les quantités de captures du tableau ICCAT de déclaration de l'application bien qu'ils aient été déclarés dans les données de la Tâche I</t>
  </si>
  <si>
    <t>CORÉE: Les 5,91t de rejets morts et/ou relâchés n'ont pas été inclus dans les quantités de captures du tableau ICCAT de déclaration de l'application bien qu'ils aient été déclarés dans les données de la Tâche I</t>
  </si>
  <si>
    <t>COREA: En 2015, 5.91t de descartes muertos y/o liberaciones no fueron incluidas en las tablas de cumplimiento pero sí en los datos de Tarea I</t>
  </si>
  <si>
    <t>CORÉE: En 2015, les 1,47t de rejets morts n'ont pas été inclus dans les quantités de captures du tableau ICCAT de déclaration de l'application bien qu'ils aient été déclarés dans les données de la Tâche I</t>
  </si>
  <si>
    <t>COREA: En 2015, 1.47 de descartes muertos no se incluyeron en las capturas reportadas en las tablas de Cumplimiento pero sí en los datos de Tarea I</t>
  </si>
  <si>
    <t>21-10</t>
  </si>
  <si>
    <t>21-04</t>
  </si>
  <si>
    <t>21-05</t>
  </si>
  <si>
    <t>20-05</t>
  </si>
  <si>
    <t>20-02</t>
  </si>
  <si>
    <t>21-02</t>
  </si>
  <si>
    <t>21-03</t>
  </si>
  <si>
    <t>21-08</t>
  </si>
  <si>
    <t>In the event that harvest of any ICCAT stock exceeds specified minimum size tolerance adopted by the Commission, explain to the Compliance Committee:</t>
  </si>
  <si>
    <t>a) The magnitude of the over-harvest,</t>
  </si>
  <si>
    <t>b) Domestic measures implemented to avoid further over-harvest,</t>
  </si>
  <si>
    <t xml:space="preserve">c) Monitoring of compliance with domestic measures and, </t>
  </si>
  <si>
    <t>d) Any other actions to be taken to prevent further over-harvest.</t>
  </si>
  <si>
    <t>(2) French baitboat vessels with an overall length of less than 17 m operating in the Bay of Biscay may catch a maximum of 100 t of bluefin tuna weighing no less than 6.4 kg or 70 cm fork length (to be reported in tons)</t>
  </si>
  <si>
    <t>(3) Croatia may define a tolerance level for specimens of bluefin tuna with a minimum weight of 6.4 kg or 66 cm fork length, with a maximum of 7% by weight of the quantities caught by its vessels in the Adriatic for farming purposes</t>
  </si>
  <si>
    <t xml:space="preserve">(1) CPCs may allocate no more than 7% of its quota for bluefin tuna among its baitboats and trolling boats in the eastern Atlantic (Rec 21-08, Annex I, §2); </t>
  </si>
  <si>
    <t>(4) CPCs may allocate no more than 90% of its quota for bluefin tuna among its catching vessel in the Adriatic for farming purposes (Rec 21-08, Annex I, §3)</t>
  </si>
  <si>
    <t>(5) CPCs may allocate no more than 2% of its quota for bluefin tuna among its small-scale coastal vessels for fresh fish in the Mediterranean (Rec 21-08, Annex I, §3)</t>
  </si>
  <si>
    <t>21-07</t>
  </si>
  <si>
    <t>21-01</t>
  </si>
  <si>
    <t>20-03/04</t>
  </si>
  <si>
    <t>CABO VERDE</t>
  </si>
  <si>
    <t>CHINESE TAIPEI: 2022 adjusted quota is 323 t (=270+270*40%-35-20) due to the inclusion of 2020 underage and 2022 initial catch quota and the deduction of respective transfers of 35 t to Canada and 20 t to Morocco.</t>
  </si>
  <si>
    <t>EBFT: Amount allocated. To be introduced for: (1), (2), (3), (4) and (5)</t>
  </si>
  <si>
    <t>CHINESE TAIPEI: 2022 adjusted quota is 477.8 t (=459 + 18.8) due to the inclusion of 2021 underage and 2022 initial catch quota.</t>
  </si>
  <si>
    <t>CHINESE TAIPEI: 2022 adjusted quota is 126.2 t in accordance with para 3 c) of Rec. 19-05.</t>
  </si>
  <si>
    <t>CHINESE TAIPEI: 2022 adjusted quota is 50 t in accordance with para 3 c) of Rec. 19-05.</t>
  </si>
  <si>
    <t>USA: Total marlin landings for 2021 include 98 BUM, 56 WHM, and 21 RSP.</t>
  </si>
  <si>
    <t>JAPAN: adjusted quota/catch limit of SWON for 2014, 2015 and 2016 are corrected. Correct figures have been used in the “form for the application of over/underharvest”.</t>
  </si>
  <si>
    <t>BELIZE : a l'intention d'utiliser en 2021 52t de sa sous-consommation de 2019 (Rec. 17-02, par. 3) ; reçoit un transfert de SWON de Trinité-et-Tobago : 75t (Rec. 17-02, par.2b).</t>
  </si>
  <si>
    <t xml:space="preserve">UE : Le quota ajusté de l'UE pour SWON tient compte du transfert de 0,01% de son quota initial au Royaume-Uni en 2021 et 2022. </t>
  </si>
  <si>
    <t>JAPON: Le quota et la limite de capture ajustés de SWON pour 2014, 2015 et 2016 ont été corrigés. Les chiffres corrects ont été utilisés dans le «formulaire d'application des sous-consommations/surconsommations».</t>
  </si>
  <si>
    <t>BELICE: tiene intención de utilizar 52 t de su remanente de 2017 en 2019 (Rec. 17-02, párr. 3), recepción de una transferencia de SWON de Trinidad y Tobago: 75 t (Rec. 17-02. párrafo 2b)</t>
  </si>
  <si>
    <t>BELICE: tiene intención de utilizar 52 t de su remanente de 2018 en 2020 (Rec. 17-02, párr. 3), recepción de una transferencia de SWON de Trinidad y Tobago: 75 t [Rec. 17-02, párrafo 2b)</t>
  </si>
  <si>
    <t xml:space="preserve">UE: la cuota ajustada de la UE para SWON tiene  en cuanta la transferencia del 0,01 % de su cuota inicial al Reino Unido en 2021 y 2022. </t>
  </si>
  <si>
    <t>BELIZE: intends to use 50 t of its underage from 2018 (Q2018*0.25 = 50 t) in 2020 (Rec. 16-06, para 7)</t>
  </si>
  <si>
    <t>BELIZE: intends to use 53.75 t of its underage from 2019 in 2021 (Rec. 16-06, para 7); receiving a transfer of ALB-N from Chinese Taipei: 200t (Rec. 20-04, para 2).</t>
  </si>
  <si>
    <t>BELIZE: intends to use 53.75t of its underage from 2020 in 2022 (Rec. 21-04, para 9); receiving a transfer of ALB-N from Chinese Taipei: 200 t (Rec. 21-04, para 6).</t>
  </si>
  <si>
    <t>BELIZE: intends to use 53.75 t of its underages from 2021 in 2023 (Rec. 21-04, para 9); receiving a transfer of N-ALB from Chinese Taipei: 200 t (Rec. 21-04, para 6).</t>
  </si>
  <si>
    <t>EU: authorized to transfer in 2017 to Venezuela 60 t of its unused portion of its 2015 quota (Rec. 16-06).</t>
  </si>
  <si>
    <t xml:space="preserve">EU: The EU adjusted quota for ALB-N takes into account the transfer of 1.52% of its initial quota to United Kingdom in 2021 and 2022. </t>
  </si>
  <si>
    <t>UK: The EU transfers to the UK 434.04 t of ALB-N quota for 2021 (Circ. 4088/21). The UK OT had previously carried over 53.75 t. When combined the adjusted quota for 2021 was 487.79 t.</t>
  </si>
  <si>
    <t>USA: authorized to transfer to Venezuela 150 t in 2017 of its unused portion of its 2015 quota (Rec. 16-06). No tranfers were authorised for 2018.</t>
  </si>
  <si>
    <t>VENEZUELA: for 2017 would have 60 t, 150 t and 114 t transfered by the European Union, the United States and Chinese Taipei, according to Rec. 16-06.</t>
  </si>
  <si>
    <t>CHINESE TAIPEI: 2018 adjusted quota is 4281.62 t (=3926+655.62-100-200) due to the inclusion of 2016 underage and 2018 initial catch quota and the respective transfers of 100 t to SVG and 200 t to Belize.</t>
  </si>
  <si>
    <t>CHINESE TAIPEI: 2019 adjusted quota is 4543.93 t (=3926+(3271.70*0.25)-200)  due to the inclusion of 2017 underage and 2019 initial catch quota and the transfer of 200 t to Belize.</t>
  </si>
  <si>
    <t>CHINESE TAIPEI: 2021 adjusted quota is 5198.4 t (=4416.9+3926*0.25-200)  due to the inclusion of 2019 underage and 2021 initial catch quota and the deduction of transfer of 200 t to Belize.</t>
  </si>
  <si>
    <t>CHINESE TAIPEI: 2022 adjusted quota is 5198.4 t (=4416.9+3926*0.25-200) due to the inclusion of 2020 underage and 2022 initial catch quota and the deduction of the transfer of 200 t to Belize.</t>
  </si>
  <si>
    <t>BELIZE: a l'intention d'utiliser 53.75t de sa sous-consommation de 2020 en 2022 (Rec. 21-04, par. 9); reçoit un transfert d'ALB-N du Taipei chinois: 200 t (Rec. 21-04, par. 6).</t>
  </si>
  <si>
    <t>BELIZE: a l'intention d'utiliser 53.75t de sa sous-consommation de 2021 en 2023 (Rec. 21-04, par. 9); reçoit un transfert d'ALB-N du Taipei chinois: 200 t (Rec. 21-04, par. 6).</t>
  </si>
  <si>
    <t xml:space="preserve">L'UNION EUROPEENNE: le quota ajusté de l'UE de ALB-N prend en compte le transfert de 1,52% de son quota initial au Royaume-Uni en 2021 et 2022. </t>
  </si>
  <si>
    <t>ROYAUME-UNI: l'UE transfert au Royaume-Uni 434,04 t du quota d'ALB-N de 2021 (circ. 4088/21). Les Terrritoires d'Outre-mer du RU ont précédemment reporté 53,75t. Une fois combiné, le quota ajusté pour 2021 était de 487, 79 t.</t>
  </si>
  <si>
    <t>TAIPEI CHINOIS : le quota ajusté de 2022 est de 5198,4 t (=4416,9+3926*0,25-200) en raison de l'inclusion de la sous-consommation de 2020 et du quota de capture initial de 2022 et de la déduction des transferts de 200 t au Belize.</t>
  </si>
  <si>
    <t>BELICE: tiene intención de utilizar 53,75 t de su remanente de 2019 en 2021 (Rec. 16-06, párr. 7); recibe una transferencia de ALB-N de Taipei Chino: 200 t (Rec. 20-04, párr. 2).</t>
  </si>
  <si>
    <t>BELICE: tiene intención de utilizar 53.75t de su remanente de 2020 en 2022 (Rec. 21-04, párr. 9); recibir una transferencia de ALB-N de Taipei Chino: 200 t (Rec. 21-04, párr. 6).</t>
  </si>
  <si>
    <t>BELICE: tiene intención de utilizar 53,75 t de sus remanente de 2021 en 2023 (Rec. 21-04, párr.. 9); recibir una transferencia de N-ALB de Taipei Chino: 200 t (Rec. 21-04, párr. 6).</t>
  </si>
  <si>
    <t xml:space="preserve">UE: la cuota ajustada de la UE para ALB-N tiene en cuenta la transferencia del 1,52 % de su cuota inicial al Reino Unido en 2021 y 2022. </t>
  </si>
  <si>
    <t>REINO UNIDO: La UE transfiere al Reino Unido 434,04t de cuota de N.ALB para 2021 (circ. 4088/21). Los TU del Reino Unido habían traspasado previamente 53,75 t. Cuando se combina la cuota ajustada para 2021 fue de 487,79</t>
  </si>
  <si>
    <t>TAIPEI CHINO: la cuota ajustada para 2022 es de 5198,4 t (=4416,9+3926*0,25-200) debido a la inclusión de los remanentes de 2020 y de la cuota de captura inicial de 2022 y a la deducción de la transferencia de 200 t a Belice.</t>
  </si>
  <si>
    <t>BELIZE: intends to use 62.5 t of its underages from 2019 in 2021 (Rec. 16-07, para 4a).</t>
  </si>
  <si>
    <t>BELIZE: intends to use 62.5 t of its underages from 2020 in 2022 (Rec. 16-07, para 4a).</t>
  </si>
  <si>
    <t>BELIZE: intends to use 62.5t of its underages from 2021 in 2023 (Rec. 16-07, para 4b).</t>
  </si>
  <si>
    <t>CHINA: in accordance with paragraph 4b of Rec. 16-07, the 25% carryover request made by China at the 2017 Regular Commission meeting has been completed using their underage from 2016 of 30.63 t and 19.37 t of the total underage of the TAC from 2016.</t>
  </si>
  <si>
    <t>CHINA: in accordance with para 4b of Rec. 16-07, wishes to request its intention of such carryover.</t>
  </si>
  <si>
    <t>JAPAN: 2019 adjusted limit = 1,355 t (Limit) - 418.7 t (2017 overage (para 5 of Rec. 16-07))+100 t (transfer from Brazil (para 3 of Rec. 16-07)) + 100 t (transfer from S. Africa (para 3 of Rec. 16-07)) + 800 t (transfer from S.Africa (Circular #0888/19)).</t>
  </si>
  <si>
    <t>JAPAN: 2020 adjusted limit = 1,355 t(Limit)+239.25 t(2018 carry over (para 4a of Rec. 16-07))+99.5 t(complement from underage from the total TAC(para 4b of Rec.16-07)))+100 t(transfer from Brasil (para 3 of Rec. 16-07))+100 t(transfer from S.Africa(para 3 of Rec. 16-07))+500 t(transfer from S.Africa (circular#1304/2020))+200 t(transfer from Chinese Taipei (circular#4313/2020))+100 t(transfer from Brazil (circular#4498/2020))</t>
  </si>
  <si>
    <t>JAPAN: 2021 adjusted limit = 1,355 t(Limit)+338.75 t(2019 carry over(1355*25%) (para 4a of Rec. 16-07))</t>
  </si>
  <si>
    <t>CHINESE TAIPEI: 2021 adjusted quota is 11524.00 t (=9400+2124) due to the inclusion of 2019 underage and 2021 initial catch quota.</t>
  </si>
  <si>
    <t>Le BELIZE: a l'intention d'utilisser 62.5t de sa sous-consommation de 2020 en 2022 (Rec. 16-07, par. 4a).</t>
  </si>
  <si>
    <t>Le BELIZE: a l'intention d'utiliser 62.5t de sa sous-consommation de 2021 en 2023 (Rec. 16-07, par. 4b).</t>
  </si>
  <si>
    <t>BELICE: tiene intención de utilizar 62,5 t de su remanente de 2020 en 2022 (Rec. 16-07, párr. 4a).</t>
  </si>
  <si>
    <t>BELICE: tiene intención de utilizar 62,5 t de su remanente de 2021 en 2023 (Rec. 16-07, párr. 4b).</t>
  </si>
  <si>
    <t>BELIZE: intends to use 52 t of its underage from 2017 in 2019 (Rec. 17-02, para 3); receiving a transfer of SWON from Trinidad &amp; Tobago: 75 t (Rec. 17-02, para 2b).</t>
  </si>
  <si>
    <t>BELIZE: intends to use 52 t of its underages from 2018 in 2020 (Rec. 17-02, para 3); receiving a transfer of SWON from Trinidad &amp; Tobago: 75 t (Rec. 17-02, para 2b).</t>
  </si>
  <si>
    <t>BELIZE: intends to use 52 t of its underages from 2019 in 2021 (Rec. 17-02, para 3); receiving a transfer of SWON from Trinidad &amp; Tobago: 75t (Rec. 17-02, para 2b).</t>
  </si>
  <si>
    <t>BELIZE: intends to use 52 t of its underages from 2021 in 2023 (Rec. 21-02, para 1b); receiving a transfer of SWON from Trinidad &amp; Tobago: 75 t (Rec. 17-02, para 2b).</t>
  </si>
  <si>
    <t>CANADA: 2020 adjusted quota = Initial allocation + transfers (from Senegal 125 t, Japan 35 t, Chinese Taipei 35 t, and the EU 100 t) + underage from 2018 (202.2 t - max. carry forward).</t>
  </si>
  <si>
    <t>CANADA: 2021 adjusted quota = Initial allocation + transfers (from Senegal 150 t, Japan 35 t, Chinese Taipei 35 t, and the EU 200 t) + underage from 2019 (202.2 t - max. carry forward).</t>
  </si>
  <si>
    <t>CHINA: adjusted limit for 2018 = initial quota (100) - 12 (payback quota) + available balance of 2016（2.443 t) = 90.443 t.</t>
  </si>
  <si>
    <t>CHINA: adjusted limit for 2019 = initial quota (100) - 12.726 (payback quota) + available balance of 2017 (6.69 t) = 93.964 t.</t>
  </si>
  <si>
    <t>CHINA: adjusted limit for 2020 = initial quota (100) + available balance of 2018 (3.95 t) = 103.95 t.</t>
  </si>
  <si>
    <t>CHINA: pay back plan for the overharvest of 2015: pay back 12 t in 2017, pay back 12 t in 2018, pay back 12.726 t in 2019.</t>
  </si>
  <si>
    <t xml:space="preserve">GUYANA: 2022, these cathches were initially reported as SWO-S which seemed incorrect based on this source (https://www.iccat.int/Data/ICCAT_maps.pdf). </t>
  </si>
  <si>
    <t>KOREA: In 2015 2.29 t of dead discards were not included in the catch amount in the compliance table although they were reported in the Task 1 data.</t>
  </si>
  <si>
    <t xml:space="preserve">EU: for 2019 the adjusted limit is calculated by taking into account the transfers to Canada (300 t from EU-Spain) and of 40 t to St Pierre et Miquelon as provided for in Rec. 17-02. </t>
  </si>
  <si>
    <t xml:space="preserve">EU: The EU adjusted quota for SWON takes into account the transfer of 0.01% of its initial quota to United Kingdom in 2021 and 2022. </t>
  </si>
  <si>
    <t>MOROCCO: 2020 adjusted quota: 995 t = initial quota allocated to Morocco (850t) + 150 t (transferred by Japan to Morocco) + 20 t (transferred by Chinese Taipei) + 25 t (transferred by T&amp;T) Rec. 19-03/para 1 amending Rec. 17-02 - 50 overharvest in 2018.</t>
  </si>
  <si>
    <t>MOROCCO: 2021 Adjusted quota: the total of 1095 t has been confirmed for the year 2021, in addition to the current quota of 950 t (850 t + 100 t from Japan) and following the agreement of related CPCs, an additionnal quota of 95 t will be transfered to Japan (50 t),  to Trinidad and Tobago (25 t) and to Chinese Taipei (20 t) + 50 t underharvest in 2019.</t>
  </si>
  <si>
    <t>MOROCCO: 1101.66 t will be confirmed once Morocco obtains for 2022, in addition to the current quota of 950 t an additional quota of 95 t that will be transfered to Japan (50 t),  to Trinidad and Tobago (25 t) and to Chinese Taipei (20 t) + 56.66 (15% initial quota) underharvest 2020.</t>
  </si>
  <si>
    <t>MOROCCO: 2022 adjusted quota: 1172.5 t will be confirmed once Morocco has obtained for 2023 in addition to the initial quota of 850 t and underage of 127.50 t (15% of the initial quota) an additional quota of 195 t which will be transferred to Japan (150 t) from Trinidad and Tobago (25 t) and Chinese Taipei (20 t).</t>
  </si>
  <si>
    <t>Le BELIZE: a l'intention d'utiliser 52t de sa sous-consommation de 2021 en 2023 (Rec. 21-02, paragraphe 1B); recevant un transfert d'espadon du Nord de Trinité-et-Tobago: 75t (Rec. 17-02, paragraphe 2b).</t>
  </si>
  <si>
    <t xml:space="preserve">GUYANE: 2022, ces captures ont été initialement déclarées comme SWO-S, ce qui semblait incorrect sur la base de cette source (https://www.iccat.int/Data/ICCAT_maps.pdf). </t>
  </si>
  <si>
    <t>MAROC: Quota ajusté 2022 :1172,5 sera confirmé une fois que le Maroc obtiendra au titre de l’année 2023 en plus du quota initial de 850 tonnes et du reliquat 127,50 tonnes (15% du quota initial) un quota supplémentaire de 195 tonnes qui sera transféré du Japon (150 tonnes), de Trinité-et-Tobago (25 tonnes) et du Taipei chinois (20 tonnes).</t>
  </si>
  <si>
    <t>TAIPEI CHINOIS: Le quota ajusté de 2022 est de 323 t (=270+270*40%-35-20) en raison de l'inclusion de la sous-consommation de 2020 et du quota de capture intial de 2022 et de la déduction des transferts respectifs de 35 t au Canada et de 20 t au Maroc.</t>
  </si>
  <si>
    <t>BELICE: tiene la intención de utilizar 52 t de su remanente de 2019 en 2021 (Rec. 17-02, párr. 3); ha recibido una transferencia de SWON de Trinidad y Tobago: 75 t (Rec. 17-02, párr.2b).</t>
  </si>
  <si>
    <t>BELICE: pretende utilizar 52 t de su remanente de 2021 en 2023 (Rec. 21-02, párr.. 1B); recepción de una transferencia de SWON de Trinidad y Tobago: 75 t (Rec. 17-02, par.2b).</t>
  </si>
  <si>
    <t xml:space="preserve">GUYANA: 2022, estas capturas fueron comunicadas inicialmente como SWO-S lo cual parecía incorrecto basado en esta fuente (https://www.iccat.int/Data/ICCAT_maps.pdf). </t>
  </si>
  <si>
    <t>MARRUECOS: Cuota ajustada de   2022: 1172,5 se confirmará una vez que Marruecos obtenga para el año 2023 además de la cuota inicial de 850 t y el remanente de 127,50 t (15 %  de la cuota inicial) una cuota adicional de 195 t resultado de transferencias de Japón (150 t), Trinidad y Tobago (25 t) y Taipei Chino (20 t)</t>
  </si>
  <si>
    <t>TAIPEI CHINO: la cuota ajustada para 2022 es de 323 t (=270+270*40%-35-20) debido a la inclusión del remanente de 2020 y a la cuota de captura inicial de 2022 y a la deducción de las respectivas transferencias de 35 t a Canadá y 20 t a Marruecos.</t>
  </si>
  <si>
    <t>BELIZE: intends to use 20% of its initial catch limit (25 t)  in 2020 to be used in 2022 + transfer of 24.94 t from the United States of America + transfer of 50 t from Brazil + transfer of 50 t from Uruguay to Belize.</t>
  </si>
  <si>
    <t>BELIZE: intends to use 25 t of its underages from 2021 in 2023 (Rec. 21-03, para 1B); receiving a transfer of S-SWO from the United States: 25 t, Brazil: 50 t and Uruguay: 50 t (Rec. 17-03, para 5).</t>
  </si>
  <si>
    <t>JAPAN: 2019 adjusted limit = 901 t (Limit) + 340.2 t (2017 carryover (para 1(3) of Rec. 17-03) - 50 t (transfer to Namibia (para 5 of Rec. 17-03)).</t>
  </si>
  <si>
    <t>JAPAN: Japan's 2021 adjusted limit = 901t (Limit) + 529.16 t (2019 carry over (para1(3) of Rec. 17-03)) - 50 t (transfer to Namibia (para 5 of Rec. 17-03)).</t>
  </si>
  <si>
    <t>SOUTH AFRICA: From 2016 to 2020, South Africa has transferred 50 t to Namibia in accordance with Recs. 16-04/17-03.</t>
  </si>
  <si>
    <t>Le BELIZE : a l'intention d'utiliser en 2021 25 t de ses sous-consommations de 2019 (Rec. 17-03, para 2) ; reçoit un transfert de S-SWO des Etats-Unis : 25 t, du Brésil : 50 t et de l'Uruguay : 50 t (Rec. 17-03, para 5).</t>
  </si>
  <si>
    <t>Le BELIZE: a l'intention d'utiliser les 20% de sa limite de capture initiale (25t)  de 2020 pour l'utiliser en 2022 + transfert de 24,94t des États-Unis  + transfert de 50t du Brésil + transfert de 50t de l'Uruguay au Belize.</t>
  </si>
  <si>
    <t>Le BELIZE a l'intention d'utiliser 25t de sa sous-consommation de 2021 en 2023 (Rec. 21-03, par. 1B); reçoit un transfert de S-SWO de la part des États-Unis (25t), du Brésil (50t) et de l'Uruguay (50t) (Rec. 17-03, par. 5).</t>
  </si>
  <si>
    <t>TAIPEI CHINOIS: Le quota ajusté de 2022 est de 477,8 t (=459 + 18,8) en raison de l'inclusion de la sous-consommation de 2021 et du quota de capture initial de 2022.</t>
  </si>
  <si>
    <t>BELICE: Tiene intención de utilizar el 20 % de su límite de captura inicial (25 t) en 2020 para ser utilizado en 2022 + transferencia de 24,94 t de Estados Unidos de América + transferencia de 50 t de Brasil + transferencia de 50 t de Uruguay a Belice</t>
  </si>
  <si>
    <t>BELICE: tiene intención de utilizar 25 t de su remanente de 2021 en 2023 (Rec. 21-03, par. 1B); recibiendo una transferencia de S-SWO de Estados Unidos: 25t, de Brasil: 50t y de Uruguay: 50t (Rec. 17-03, par. 5).</t>
  </si>
  <si>
    <t>TAIPEI CHINO: La cuota ajustada de 2022 es de 477,8 t (=459 + 18,8) debido a la inclusión del remanente de 2021 y de la cuota de captura inicial de 2022.</t>
  </si>
  <si>
    <t xml:space="preserve">EU: The EU adjusted quota for BFT takes into account the transfer of 0.25% of its initial quota to United Kingdom in 2021 and 2022. </t>
  </si>
  <si>
    <t>JAPAN: Japan's 2020 adjusted limit = 2819.00 t (Limit) (para 5 of Rec. 19-04) + 20.27 t (2019 carry over (para7 of Rec. 19-04)).</t>
  </si>
  <si>
    <t xml:space="preserve">Korea: Korea carried forward its unused quota of 2019 (1.57 t) to 2020. </t>
  </si>
  <si>
    <t>MOROCCO: 2020 adjusted quota = 2020 national adjusted quota following the transfer (204.62 t) of Egypt (3284+204.62 = 3488.62 tonnes).</t>
  </si>
  <si>
    <t>MOROCCO: 2021 national adjusted quota following the transfer of underage 34.91 t (3284 + 34.91 = 3318.91 t) in accordance with the Moroccan fishing plan adopted by Panel 2.</t>
  </si>
  <si>
    <t>MOROCCO: 2022 national ajusted quota following the transfer of underage 24.65 t and transfer from Eygpt of 259.62 t (3284+24.65 +259.62  = 3568.27 t) in accordance with the Moroccan fishing plan adopted by Panel 2.</t>
  </si>
  <si>
    <t>NORWAY:  According to Rec. 19-04 para 5, Norway was initially allocated a quota of 300 t of eastern BFT in 2020. Referring to Rec. 19-04, para 7, Norway requested in Panel 2 to transfer a maximum of 5% of its 2019 quota to 2020. A total of 49.3 t of the Norwegian catch quota (239 t) was utilised in 2019, and 11.95 t (5 % of 239 t) may, according to para 7, be transferred to 2020.</t>
  </si>
  <si>
    <t>TÜRKIYE: the adjusted quota for 2017 indicating 1775.00 t is the independent catch limit announced for 2017 by Türkiye in its objection to Rec. 14-04.</t>
  </si>
  <si>
    <t>CHINESE TAIPEI: 2021 adjusted quota is 40 t (=90-50) due to the transfer of 50 t to Korea.</t>
  </si>
  <si>
    <t>CHINESE TAIPEI: 2022 adjusted quota is 40 t (=90-50) due to the transfer of 50 t to Korea.</t>
  </si>
  <si>
    <t>UK: 2021 quota resulting from the agreed percentage shares of the quotas transferred from European Union to the United Kingdom following the withdrawal of the United Kingdom from the European Union. See Circular ICCAT #4088 / 21 (48.40 t, rounded to two decimal places). UK TAC share as 0.25% of BFTE EU+UK TAC.</t>
  </si>
  <si>
    <t xml:space="preserve">La CORÉE a reporté son quota non utilisé de 2019 (1,57 t) à 2020. </t>
  </si>
  <si>
    <t>MAROC: Le quota national 2022 ajusté suite au transfert du reliquat de 24,65 t et du transfert de l'Égypte de 259,62 t (3284+24,65 +259,62  = 3568,27 t) conformément au plan de pêche du Maroc adopté par la Sous -commission 2.</t>
  </si>
  <si>
    <t>La MAURITANIE peut capturer un montant allant jusqu'à 5 t destiné à la recherche chaque année si elle respecte les règles de déclaration des prises définies dans la présente Recommandation. La prise devra être déduite de la réserve non allouée (Rec. 19-04, paragraphe 5).</t>
  </si>
  <si>
    <t>NORVÈGE: Conformément au paragraphe 5 de la Recommandation 19-04, un quota de 300 tonnes de thon rouge de l'Est a été alloué à la Norvège au titre de 2020. Se référant à la Recommandation 19-04, paragraphe 7, la Norvège a demandé à la Sous-commission 2 de transférer un maximum de 5 % de son quota de 2019 à 2020. Un total de 49,3 tonnes du quota de capture norvégien (239 tonnes) a été utilisé en 2019, et 11,95 tonnes (5 % de 239 tonnes) peuvent, selon le paragraphe 7, être transférées en 2020.</t>
  </si>
  <si>
    <t>TAIPEI CHINOIS : Le quota ajusté pour 2021 est de 40 t (=90-50) en raison du transfert de 50 t à la Corée.</t>
  </si>
  <si>
    <t>TAIPEI CHINOIS : Le quota ajusté de 2022 est de 40 t (=90-50) en raison du transfert de 50t à la Corée.</t>
  </si>
  <si>
    <t>ROYAUME-UNI: le quota de 2021 est le résultat des pourcentages convenus des quotas transférés par l'Union européenne au Royaume-Uni suite au retrait du Royaume-Uni de l'Union européenne (cf. circulaire ICCAT nº4088 / 2021), à savoir 48,40t, arrondis à deux décimales. L'allocation de TAC du Royaume-Uni est de 0,25% du TAC de BFTE de l’UE et du Royaume-Uni.</t>
  </si>
  <si>
    <t>MARRUECOS: Cuota nacional 2022 ajustada tras el traspaso del remaennte de  24,65 t y la transferencia de 259,62 t de Egipto (3284+24,65 +259,62 = 3568,27 t) de acuerdo con el plan de pesca marroquí adoptado por la Subcomisión 2</t>
  </si>
  <si>
    <t>TAIPEI CHINO: La cuota ajustada para 2022 es de 40 t (=90-50) debido a la transferencia de 50 t a Corea.</t>
  </si>
  <si>
    <t>Reino Unido: cuota de 2021 resultante de los porcentajes acordados de las cuotas transferidas de la Unión Europea al Reino Unido tras la retirada del Reino Unido de la Unión Europea. Véase la Circular ICCAT #4088 / 21 (48,40t, redondeado a dos decimales). La asignación de TAC del Reino Unido es el 0,25 % del TAC de la UE +el TAC Reino Unido.</t>
  </si>
  <si>
    <t>GHANA: adjusted limit for 2017 = initial quota + 15% of the initial quota of 2015 was used in addition to the quota transferred from other countries (70 t) less the payback of overharvest (337 t).</t>
  </si>
  <si>
    <t>JAPAN: the 2017 adjusted limit included 15% of the initial limit as carryover from 2016 underage and excluded 1,000 t  transferred to China and 70 t transferred to Ghana (Rec. 16-01).</t>
  </si>
  <si>
    <t>JAPAN: the 2018 adjusted limit included 15% of the initial limit as carryover from 2017 underage and excluded 1,000 t transferred to China and 70 t transferred to Ghana (Rec. 16-01).</t>
  </si>
  <si>
    <t>JAPAN: 2019 adjusted limit = 17,696 t (Limit) + 2,654.4 t (2018 carryover (17696*15%) (para 8 of Rec. 16-01) - 1,000 t (transfer to China (para 7 of Rec. 16-01)) - 70 t (transfer to Ghana (para 7 of Rec. 16-01)).</t>
  </si>
  <si>
    <t>JAPAN: current catch for 2018 includes 26.09 t of dead discards.</t>
  </si>
  <si>
    <t>JAPAN: current catch for 2019 includes 16.60 t of dead discards.</t>
  </si>
  <si>
    <t xml:space="preserve">JAPAN: Japan's 2020 adjusted limit is 13,079.84 t (after transferring 600 t to China and 300 t to EU). </t>
  </si>
  <si>
    <t>KOREA: since 2018, Korea transferred 223 t of its quota to Chinese Taipei every year.</t>
  </si>
  <si>
    <t>KOREA: In 2015, 5.91 t of dead discards and/or releases were not included in the catch amount in the compliance table although they were reported in the Task 1 data.</t>
  </si>
  <si>
    <t>CHINESE TAIPEI: 2020 adjusted quota is 11201.26 t = 9226.41 t (initial quota) + 11679*15% (carryover of 15% of 2018 initial quota pursuant to Rec. 16-01) + 223 t (transfer from Korea).</t>
  </si>
  <si>
    <t>CHINESE TAIPEI: 2021 adjusted quota is 10617.31 t = 9226.41 (initial quota) + 11679*10% (carryover of 10% of 2019 initial quota pursuant to Rec. 19-02) +223 (transfer from Korea).</t>
  </si>
  <si>
    <t>CHINESE TAIPEI: 2022 adjusted quota is 10298.24 t = 9152.60 (initial quota) + 9226.41*10% (carryover of 10% of 2020 initial quota pursuant to Rec. 21-01) +223 (transfer from Korea).</t>
  </si>
  <si>
    <t>USA: current catch for 2020 includes 11.5 t of dead discards.</t>
  </si>
  <si>
    <t>TAIPEI CHINOIS: Le quota ajusté de 2022 est de 10.298,24 t = 9.152,60 (quota initial) + 9.226,41*10% (report de 10% du quota initial de 2020 conformément à la Rec.21-01) +223 (transfert de la Corée).</t>
  </si>
  <si>
    <t>TAIPEI CHINO: la cuota ajustada para 2022 es de 10.298,24 t = 9.152,60 (cuota inicial) + 9.226,41*10% (traspaso del 10 % de la cuota inicial de 2020 de conformidad con la Rec. 21-01) +223 (transferencia de Corea).</t>
  </si>
  <si>
    <r>
      <rPr>
        <vertAlign val="superscript"/>
        <sz val="8"/>
        <rFont val="Cambria"/>
        <family val="1"/>
        <scheme val="major"/>
      </rPr>
      <t>(1)</t>
    </r>
    <r>
      <rPr>
        <sz val="8"/>
        <rFont val="Cambria"/>
        <family val="1"/>
        <scheme val="major"/>
      </rPr>
      <t xml:space="preserve"> Conformément à la Rec. 16-01, paragraphe 4, les CPC ombrées en orange dont le numéro 1575 est saisi pour les années antérieures à 2020 sont celles qui n'ont pas de limite de capture explicite mais un seuil en dessous duquel elles devraient s'efforcer de maintenir leurs captures de BET.  Et pour celles qui sont ombrées en orange dont le numéro 3500 est saisi pour les années antérieures à 2020, si les captures dépassent le seuil de 3500, la Rec. 16-01 exige l'établissement d'une limite de capture pour cette CPC pour les années suivantes.</t>
    </r>
  </si>
  <si>
    <r>
      <rPr>
        <vertAlign val="superscript"/>
        <sz val="8"/>
        <rFont val="Cambria"/>
        <family val="1"/>
        <scheme val="major"/>
      </rPr>
      <t>(1)</t>
    </r>
    <r>
      <rPr>
        <sz val="8"/>
        <rFont val="Cambria"/>
        <family val="1"/>
        <scheme val="major"/>
      </rPr>
      <t xml:space="preserve"> De conformidad con el párrafo 4 de la Rec. 16-01, aquellas sombreadas en naranja con la cifra 1575 introducida en años anteriores a 2020, son las CPC que no tienen un límite de captura explícito, sino un umbral por debajo del cual deben esforzarse en mantener sus capturas de BET. Y para aquellas sombreadas en naranja con la cifra 3500 para años anteriores a 2020, si las capturas exceden el umbral de 3500, la Rec. 16-01 requiere establecer un límite de captura para dicha CPC en los años posteriores.</t>
    </r>
  </si>
  <si>
    <t>BRAZIL: balance and adjusted landings due to Rec. 19-05 para 9. Brazil prohibits dead discards, hence blue marlin and white marlin/spearfish that are dead when brought alongside the vessel and that are not sold or entered into commerce do not count against the landing limits.</t>
  </si>
  <si>
    <t>GUYANA: The data stated as white marlin is actual blue marlin so the figures will be adjusted. There should be no negatives.</t>
  </si>
  <si>
    <t>JAPAN: 2018 adjusted limit included 10% of the initial limit as carryover from 2016 underage (Rec. 15-05).</t>
  </si>
  <si>
    <t>JAPAN: 2018 adjusted limit = 390 t (Limit) + 16.6 t (2016 carryover (para 3 of Rec. 15-05)).</t>
  </si>
  <si>
    <t>JAPAN: 2019 adjusted limit = 390 t (Limit) + 39 t (2017 carryover (390*10%) (para 3 of Rec. 15-05)).</t>
  </si>
  <si>
    <t>JAPAN-BUM: Japan's 2020 adjusted limit = 328.1 t (Limit) + 39 t (2018 carryover (390*10%) (para 3 of Rec. 18-04)).</t>
  </si>
  <si>
    <t>JAPAN-BUM: Japan's 2021 adjusted limit = 328.1 t (Limit) + 39 t (2019 carryover (390*10%) (para 3 of Rec. 18-04)).</t>
  </si>
  <si>
    <t>KOREA: In 2015, 1.47 t of dead discards were not included in the catch amount in the compliance table although they were reported in the Task 1 data.</t>
  </si>
  <si>
    <t>NAMIBIA: Namibia reviewed its recorded catches and noted that, prior to the period in question, catches for targeted species were low. Thus, Namibia increased its effort to improve catch performance which could have resulted in increased blue marlin catches. Further scrutiny of the catches leads to the conclusion that the increase in blue marlin catches reporting may also have resulted from misidentification. We suspect that the BUM catches should be black marlin. Namibia thus identified the need for further training in species identification of fishermen and observers. Namibia believe that such training will help to address this deficiency and may approach ICCAT for assistance in this regard, as in the past.</t>
  </si>
  <si>
    <t>CHINESE TAIPEI: 2020 adjusted quota is 141.2 t = 126.2 (initial landing limit in 2020) + 150*10% (2018 carryover pursuant to Rec. 18-04).</t>
  </si>
  <si>
    <t>CHINESE TAIPEI: 2021 adjusted quota is 141.2 t = 126.2 (initial landing limit in 2021) + 150*10% (2019 carryover pursuant to Rec. 18-04).</t>
  </si>
  <si>
    <t>TRINIDAD AND TOBAGO: Adjusted limit for 2020 = IQ2020+Balance2019+2 t EU transfer provided by Rec. 19-05.</t>
  </si>
  <si>
    <t>USA: total marlin landings for 2020 include 74 BUM, 95 WHM, and 66 RSP.</t>
  </si>
  <si>
    <t>TAIPEI CHINOIS: le quota ajusté de 2022 est de 126,2 t conformément au para.3 c) de la Rec. 19-05.</t>
  </si>
  <si>
    <t>ÉTATS-UNIS: les débarquements totaux de makaires au titre de 2021 incluent 98 makaires bleus, 56 makaires blancs et 21 makaires épée.</t>
  </si>
  <si>
    <t>TAIPEI CHINO: La cuota ajustada para 2022 es de 126,2 t de acuerdo con el párrafo 3 c) de la Rec. 19-05.</t>
  </si>
  <si>
    <t>Estados Unidos: Los desembarques totales de istiofóridos  para 2021 incluyen 98 BUM, 56 WHM y 21 RSP.</t>
  </si>
  <si>
    <t>BRAZIL: balance and adjusted landings due to Rec. 15-05 para 2. Brazil prohibits dead discards, hence blue marlin and white marlin/spearfish that are dead when brought alongside the vessel and that are not sold or entered into commerce do not count against the landing limits.</t>
  </si>
  <si>
    <t>JAPAN: 2018 adjusted limit = 35 t (Limit) + 7 t (2016 carryover (35*20%) (para 3 of Rec. 15-05)).</t>
  </si>
  <si>
    <t>JAPAN: 2019 adjusted limit =35 t (Limit) + 7 t (2017 carryover (35*20%) (para 3 of Rec. 15-05)).</t>
  </si>
  <si>
    <t>JAPAN: 2020 adjusted limit =35 t (Limit)+7 t (2018 carryover (35*20%) (para 3 of Rec. 18-04)).</t>
  </si>
  <si>
    <t>JAPAN: 2021 adjusted limit =35 t (Limit )+7 t (2019 carryover (35*20%) (para 3 of Rec. 18-04)).</t>
  </si>
  <si>
    <t>USA: total marlin landings for 2021 include 98 BUM, 56 WHM, and 21 RSP.</t>
  </si>
  <si>
    <t>CHINESE TAIPEI: 2020 adjusted quota is 55 t = 50 (initial landing limit in 2020) + 50*10% (2018 carryover pursuant to Rec. 18-04).</t>
  </si>
  <si>
    <t>CHINESE TAIPEI: 2021 adjusted quota is 55 t = 50 (initial landing limit in 2021) + 50*10% (2019 carryover pursuant to Rec. 18-04).</t>
  </si>
  <si>
    <t>ÉTATS-UNIS: les débarquements totaux de makaires au titre de 2021 incluent 98 makaires bleus, 56 makaires blancs, et 21 makaires épée.</t>
  </si>
  <si>
    <t>TAIPEI CHINOIS : le quota ajusté pour 2022 est de 50 t conformément au paragraphe 3 c) de la Rec. 19-05.</t>
  </si>
  <si>
    <t>TAIPEI CHINO: La cuota ajustada para 2022 es de 50 t de acuerdo con el párrafo 3 c) de la Rec. 19-05.</t>
  </si>
  <si>
    <t>EU: The EU adjusted catch limit for BSH takes into account the transfer of 0.10% of its initial catch limit to United Kingdom in 2021 and 2022.</t>
  </si>
  <si>
    <t>UK: 2021 quota resulting from the agreed percentage shares of the quotas transferred from European Union to the United Kingdom following the withdrawal of the United Kingdom from the European Union. See Circular ICCAT #4088 / 21 (32.58 t, rounded to two decimal places). UK TAC share as 0.10% of BSHN EU+UK TAC.</t>
  </si>
  <si>
    <t>ROYAUME-UNI: le quota de 2021 est le résultat des pourcentages convenus des quotas transférés par l'Union européenne au Royaume-Uni suite au retrait du Royaume-Uni de l'Union européenne (cf. circulaire ICCAT nº4088 / 2021), à savoir 32,58 t, arrondis à deux décimales. L'allocation de TAC du Royaume-Uni est de 0,10% du TAC de BSH de l’UE et du Royaume-Uni.</t>
  </si>
  <si>
    <t>Reino Unido: cuota de 2021 resultante de los porcentajes acordados de las cuotas transferidas de la Unión Europea al Reino Unido tras la retirada del Reino Unido de la Unión Europea. Véase la Circular ICCAT #4088 / 21 (32,58t, redondeado a dos decimales). La asignación de TAC del Reino Unido es el 0,10% del TAC de BSH de UE+RU</t>
  </si>
  <si>
    <r>
      <rPr>
        <vertAlign val="superscript"/>
        <sz val="8"/>
        <rFont val="Cambria"/>
        <family val="1"/>
        <scheme val="major"/>
      </rPr>
      <t>(3)</t>
    </r>
    <r>
      <rPr>
        <sz val="8"/>
        <rFont val="Cambria"/>
        <family val="1"/>
        <scheme val="major"/>
      </rPr>
      <t xml:space="preserve"> In accordance with Rec. 19-02 para 3 the BET TAC has decreased from 62500 t in 2020 to 61500 t in 2021, which represents a decrease of 1.6%. The Secretariat has applied this decrease to all the quotas/catch limits calculated for 2020 in order to obtain proportional values for 2021.</t>
    </r>
  </si>
  <si>
    <r>
      <rPr>
        <vertAlign val="superscript"/>
        <sz val="8"/>
        <rFont val="Cambria"/>
        <family val="1"/>
        <scheme val="major"/>
      </rPr>
      <t>(4)</t>
    </r>
    <r>
      <rPr>
        <sz val="8"/>
        <rFont val="Cambria"/>
        <family val="1"/>
        <scheme val="major"/>
      </rPr>
      <t xml:space="preserve"> In accordance with Rec. 21-01 para 3 the BET TAC has decreased from 62500 t in 2020 to 62000 t in 2022, which represents a decrease of 0.8%. The Secretariat has applied this decrease to all the quotas/catch limits calculated for 2020 in order to obtain the proportional values for 2022.</t>
    </r>
  </si>
  <si>
    <r>
      <rPr>
        <vertAlign val="superscript"/>
        <sz val="8"/>
        <rFont val="Cambria"/>
        <family val="1"/>
        <scheme val="major"/>
      </rPr>
      <t>(3)</t>
    </r>
    <r>
      <rPr>
        <sz val="8"/>
        <rFont val="Cambria"/>
        <family val="1"/>
        <scheme val="major"/>
      </rPr>
      <t xml:space="preserve"> Conformément à la Rec. 19-02, paragraphe 3 le TAC de thon obèse passe de 62.500 t en 2020 à 61.500 t en 2021, ce qui représente une diminution de 1,6%. Le Secrétariat a appliqué cette réduction à tous les quotas/limites de capture calculés pour 2020 afin d'obtenir les valeurs proportionnelles pour 2021.</t>
    </r>
  </si>
  <si>
    <r>
      <rPr>
        <vertAlign val="superscript"/>
        <sz val="8"/>
        <rFont val="Cambria"/>
        <family val="1"/>
        <scheme val="major"/>
      </rPr>
      <t>(4)</t>
    </r>
    <r>
      <rPr>
        <sz val="8"/>
        <rFont val="Cambria"/>
        <family val="1"/>
        <scheme val="major"/>
      </rPr>
      <t xml:space="preserve"> Conformément à la Rec. 21-01, paragraphe 3, le TAC de thon obèse passe de 62.500 t en 2020 à 61.500 t en 2021, ce qui représente une diminution de 0,8%. Le Secrétariat a appliqué cette réduction à tous les quotas/limites de capture calculés pour 2020 afin d'obtenir les valeurs proportionnelles pour 2022.</t>
    </r>
  </si>
  <si>
    <r>
      <rPr>
        <vertAlign val="superscript"/>
        <sz val="8"/>
        <rFont val="Cambria"/>
        <family val="1"/>
        <scheme val="major"/>
      </rPr>
      <t>(3)</t>
    </r>
    <r>
      <rPr>
        <sz val="8"/>
        <rFont val="Cambria"/>
        <family val="1"/>
        <scheme val="major"/>
      </rPr>
      <t xml:space="preserve"> De conformidad con el párrafo 3 de la Rec. 19-02 el TAC de patudo  se reduce, pasando de 62.500 t en 2020 a 61.500 t en 2021, esto representa una disminución del 1.6 %. La Secretaría ha aplicado esta reducción a todas las cuotas/límites de captura calculados para 2020 con el fin de obtener los valores proporcionales para 2021.</t>
    </r>
  </si>
  <si>
    <r>
      <rPr>
        <vertAlign val="superscript"/>
        <sz val="8"/>
        <rFont val="Cambria"/>
        <family val="1"/>
        <scheme val="major"/>
      </rPr>
      <t>(4)</t>
    </r>
    <r>
      <rPr>
        <sz val="8"/>
        <rFont val="Cambria"/>
        <family val="1"/>
        <scheme val="major"/>
      </rPr>
      <t xml:space="preserve"> De conformidad con el párrafo 3 de la Rec. 21-01 el TAC de patudo se reduce, pasando de 62.500 t en 2020 a 62.000 t en 2022, esto representa una disminución del 0.8 %. La Secretaría ha aplicado esta reducción a todas las cuotas/límites de captura calculados para 2020 con el fin de obtener los valores proporcionales para 2022.</t>
    </r>
  </si>
  <si>
    <t>22-03</t>
  </si>
  <si>
    <t>22-04</t>
  </si>
  <si>
    <t>22-06</t>
  </si>
  <si>
    <t>22-08</t>
  </si>
  <si>
    <t>22-10</t>
  </si>
  <si>
    <t>22-01</t>
  </si>
  <si>
    <t>MEDITERRANEAN ALBACORE/GERMON DE LA MEDITERRANÉE/ATÚN BLANCO DEL MEDITERRÁNEO</t>
  </si>
  <si>
    <t>22-05</t>
  </si>
  <si>
    <t>TÜRKIYE*</t>
  </si>
  <si>
    <t xml:space="preserve"> *NOTE: Türkiye transfers to EU 75 t in 2023, 75 t in 2024 and for the following years, any part of the ünüsed qüota üp to maximüm of 75 t.</t>
  </si>
  <si>
    <t xml:space="preserve"> *NOTE: La Türkiye transfère à l’UE 75 t en 2023, 75 t en 2024 et, pour les années suivantes toute partie non utilisée du quota jusqu’à un maximum de 75 t.</t>
  </si>
  <si>
    <t xml:space="preserve"> NOTA: Türkiye transfiere a la UE 75 t en 2023, 75 t en 2024 y, para los años siguientes, cualquier parte de la cuota no utilizada hasta un máximo de 75 t.</t>
  </si>
  <si>
    <t>PANAMA: 2020 catch limit for Panama has been corrected from 1707.05 to 1717.05 as the former one was an erratum.</t>
  </si>
  <si>
    <t>GHANA:  2020 catch limit for Ghana has been corrected from 3716.00 to 3968.23 as the former one was reported by Ghana applying a payback condoned in Rec. 18-01 para 2</t>
  </si>
  <si>
    <r>
      <t xml:space="preserve">SENEGAL </t>
    </r>
    <r>
      <rPr>
        <b/>
        <vertAlign val="superscript"/>
        <sz val="8"/>
        <rFont val="Cambria"/>
        <family val="1"/>
        <scheme val="major"/>
      </rPr>
      <t>(*)</t>
    </r>
  </si>
  <si>
    <t>TÜRKIYE</t>
  </si>
  <si>
    <t>Türkiye</t>
  </si>
  <si>
    <t>CANADA: all 2019-2022 catches are inclusive of dead discards.</t>
  </si>
  <si>
    <t>CANADA: toutes les captures de 2019-2022 incluent les rejets morts.</t>
  </si>
  <si>
    <t>CANADÁ: todas las capturas de 2019-2022 incluyen descartes muertos.</t>
  </si>
  <si>
    <t>BRAZIL: From 2015to 2022: 25t transferred to Mauritania</t>
  </si>
  <si>
    <t>BRAZIL: From 2014 to 2022: 50t transferred to Belize</t>
  </si>
  <si>
    <t>SOUTH AFRICA: South Africa will invoke para 4f of the ICCAT Rec. 16-07, supplemented by ICCAT Rec. 21-05 to cover the over shooting of its catch limits (URY: 26.47  BRA: 129.95t)</t>
  </si>
  <si>
    <t>BRAZIL: IQ2022 + 25% MAX2020 - 129.95t [South Africa will invoke para 4f of the ICCAT Rec. 16-07, supplemented by ICCAT Rec. 21-05 to cover the over shooting of its catch limits (URY: 26.47  BRA: 129.95t)]</t>
  </si>
  <si>
    <t>URUGUAY: Adjusted limit 2022 = initial limit 2022 (440) + available balance 2020(not to exceed 25% of initial quota) (110) - 26.47t [ZAF will invoke para 4f of the ICCAT Rec. 16-07, supplemented by ICCAT Rec. 21-05 to cover the over shooting of its catch limits (URY: 26.47  BRA: 129.95t)]</t>
  </si>
  <si>
    <t>USA: Total marlin landings for 2022 include 100 BUM, 38 WHM, and 12 RSP.</t>
  </si>
  <si>
    <t>ÉTATS-UNIS: les débarquements totaux de makaires au titre de 2022 incluent 100 makaires bleus, 38 makaires blancs et 12 makaires épée.</t>
  </si>
  <si>
    <t>Estados Unidos: Los desembarques totales de istiofóridos  para 2022 incluyen 100 BUM, 38 WHM y 12 RSP.</t>
  </si>
  <si>
    <t>CHINESE TAIPEI: 2022 adjusted quota is 11244.00 t (=9400+1699) due to the inclusion of 2020 underage and 2021 initial catch quota + 85t (Rec. 16-07 Para 4b) as complement from total underage from the TAC</t>
  </si>
  <si>
    <t>TAIPEI CHINOIS: Le quota ajusté de 2022 est de 11244.00 t (=9400+1699) en raison de l’intégration de la sous-consommation de 2020 et du quota initial de 2021+ 85t (Rec. 16-07 Para 4b) en complément de la sous-consommation totale du TAC</t>
  </si>
  <si>
    <t>TAIPEI CHINO: la cuota ajustada de 2022 es de 11244,00 t (=9400+1699) debido a la inclusión del remanente de 2020 y de la cuota de captura inicial de 2022 + 85t (Rec. 16-07 Párrafo 4b) como complemento del remanente total del TAC</t>
  </si>
  <si>
    <t xml:space="preserve">BRÉSIL: QI2022 + 25% MAX2020 - 129.95t [l’Afrique du Sud fera appel au para. 4f de la Rec. 16-07 de l’ICCAT, avec en complément la Rec. 21-05 de l’ICCAT pour couvrir le dépassement de ses limites de captures (URY: 26.47  BRA: 129.95t)]            </t>
  </si>
  <si>
    <t>BRASIL: IQ2022 + 25% MAX2020 - 129.95t [Sudáfrica invocará el párrafo 4f de la Rec. 16-07, complementada por la recomendación  ICCAT 21-05 para cubrir el superar sus límites de captura (URY: 26.47  BRA: 129.95t)]</t>
  </si>
  <si>
    <t>AFRIQUE DU SUD: l’Afrique du Sud fera appel au para 4f de la Rec. 16-07 de l’ICCAT, avec en complément la Rec. 21-05 de l’ICCAT pour couvrir le dépassement de ses limites de captures (URY: 26.47  BRA: 129.95t)   </t>
  </si>
  <si>
    <t>URUGUAY: Limite ajustée 2022 = limite initiale de 2022 (440) + solde disponible de 2020 (ne dépassant pas les 25% du quota initial) (110) - 26.47t [ZAF fera appel au para 4f de la Rec. 16-07 de l’ICCAT, avec en complément la Rec. 21-05 de l’ICCAT pour couvrir le dépassement de ses limites de captures (URY: 26.47  BRA: 129.95t)]</t>
  </si>
  <si>
    <t>SUDÁFRICA: Sudáfrica  invocará el párrafo 4f de la Rec. 16-07, complementada por la recomendación  ICCAT 21-05 para cubrir el superar sus límites de captura (URY: 26.47  BRA: 129.95t)]</t>
  </si>
  <si>
    <t>URUGUAY: Limite ajustado 2022 = Límite inicial 2022 (440) + saldo disponible en 2020(MAX 25% de la cuota inicial) (110) - 26.47t [ZAF invocará el párrafo 4f de la Rec. 16-07, complementada por la recomendación  ICCAT 21-05 para cubrir el superar sus límites de captura (URY: 26.47  BRA: 129.95t)]</t>
  </si>
  <si>
    <t xml:space="preserve">BRÉSIL : De 2015 à 2022 : 25t transférées à la Mauritanie        </t>
  </si>
  <si>
    <t>BRASIL: De 2015 a 2022: 25t transferidas a Mauritania</t>
  </si>
  <si>
    <t>BRÉSIL : De 2014 à 2022 : 50t transférées à Bélize</t>
  </si>
  <si>
    <t>BRASIL: De 2014 a 2022: 50t transferidas a Belice</t>
  </si>
  <si>
    <t>MOROCCO: The 2023 adjuted  quota includes the carryover of the remaining 3 t (3700+3 = 3703 t) in accordance with the Moroccan fishing plan adopted by PA2</t>
  </si>
  <si>
    <t>MAROC: Le quota national 2023 ajusté suite au transfert du reliquat 3 Tonnes (3700+3  = 3703 tonnes) conformément au plan de pêche du Maroc adopté par la sous commission 2</t>
  </si>
  <si>
    <t>MARRUECOS: La cuota ajustada de 2023 incluye la transferencia del remanente de 3t (3700+3  = 3703t) de acuerdo a plan de pesca presentado por MAR y aprobado por el PA2</t>
  </si>
  <si>
    <t>GHANA:  la limite de capture de 2020 pour le Ghana a été corrigée de 3716.00 t à 3968.23 t car la première a été déclarée par le Ghana en appliquant un remboursement toléré par la Rec. 18-01 para 2</t>
  </si>
  <si>
    <t>PANAMA: la limite de capture de 2020 pour le Panama a été corrigée de 1707.05 t à 1717.05 t car la première déclaration était une erreur.</t>
  </si>
  <si>
    <t>GHANA:  El límite de captura de 2020 para GHA ha sido corregido de 3716.00 a 3968.23 ya que el previo fue confirmado por GHA aplicando una devolucion de sobrepesca condonada en Rec. 18-01 para 2</t>
  </si>
  <si>
    <t>PANAMA: El límite de captura de 2020 ha sido corregdo de 1707.05 a 1717.05, dado que el anterior era una errata</t>
  </si>
  <si>
    <r>
      <t>Data obtained from Task 1 whenever no data was reported in the Compliance Tables are shown in</t>
    </r>
    <r>
      <rPr>
        <sz val="11"/>
        <color theme="1"/>
        <rFont val="Cambria"/>
        <family val="1"/>
        <scheme val="major"/>
      </rPr>
      <t xml:space="preserve"> </t>
    </r>
    <r>
      <rPr>
        <b/>
        <sz val="11"/>
        <color theme="1"/>
        <rFont val="Cambria"/>
        <family val="1"/>
        <scheme val="major"/>
      </rPr>
      <t>bold</t>
    </r>
    <r>
      <rPr>
        <b/>
        <sz val="10"/>
        <color theme="1"/>
        <rFont val="Cambria"/>
        <family val="1"/>
        <scheme val="major"/>
      </rPr>
      <t xml:space="preserve"> / </t>
    </r>
    <r>
      <rPr>
        <sz val="10"/>
        <color theme="1"/>
        <rFont val="Cambria"/>
        <family val="1"/>
        <scheme val="major"/>
      </rPr>
      <t xml:space="preserve">Les données obtenues dans le cadre de la tâche 1 lorsqu'aucune donnée n'a été déclarée dans les tableaux d’application figurent en </t>
    </r>
    <r>
      <rPr>
        <b/>
        <sz val="11"/>
        <color theme="1"/>
        <rFont val="Cambria"/>
        <family val="1"/>
        <scheme val="major"/>
      </rPr>
      <t>gras</t>
    </r>
    <r>
      <rPr>
        <sz val="10"/>
        <color theme="1"/>
        <rFont val="Cambria"/>
        <family val="1"/>
        <scheme val="major"/>
      </rPr>
      <t xml:space="preserve"> / En </t>
    </r>
    <r>
      <rPr>
        <b/>
        <sz val="11"/>
        <color theme="1"/>
        <rFont val="Cambria"/>
        <family val="1"/>
        <scheme val="major"/>
      </rPr>
      <t>negrita</t>
    </r>
    <r>
      <rPr>
        <sz val="10"/>
        <color theme="1"/>
        <rFont val="Cambria"/>
        <family val="1"/>
        <scheme val="major"/>
      </rPr>
      <t xml:space="preserve"> datos obtenidos de Tarea I cuando no se han reportado datos en las tablas de Cumplimiento</t>
    </r>
  </si>
  <si>
    <t>SENEGAL (*): Sujeto a revisión sobre la base de los resultados de nuevas investigaciones relacionadas con el posible exceso de captura</t>
  </si>
  <si>
    <t>(*) SÉNÉGAL: le Sénégal a établi un plan de remboursement pour la surconsommation de thon obèse pour l’année 2020 de 1377.77 t: 137.77 tonnes par an de 2023 à 2032 inclus. (approuvé)</t>
  </si>
  <si>
    <r>
      <t xml:space="preserve">SENEGAL </t>
    </r>
    <r>
      <rPr>
        <vertAlign val="superscript"/>
        <sz val="8"/>
        <rFont val="Cambria"/>
        <family val="1"/>
        <scheme val="major"/>
      </rPr>
      <t>(*)</t>
    </r>
    <r>
      <rPr>
        <sz val="8"/>
        <rFont val="Cambria"/>
        <family val="1"/>
        <scheme val="major"/>
      </rPr>
      <t>: Subject to revision based on results of further investigations relating to potential overharvest</t>
    </r>
  </si>
  <si>
    <r>
      <t>SÉNÉGAL</t>
    </r>
    <r>
      <rPr>
        <vertAlign val="superscript"/>
        <sz val="8"/>
        <rFont val="Cambria"/>
        <family val="1"/>
        <scheme val="major"/>
      </rPr>
      <t xml:space="preserve"> (*)</t>
    </r>
    <r>
      <rPr>
        <sz val="8"/>
        <rFont val="Cambria"/>
        <family val="1"/>
        <scheme val="major"/>
      </rPr>
      <t>: Sous réserve de révision en fonction des résultats d'enquêtes complémentaires relatives à une éventuelle surconsommation.</t>
    </r>
  </si>
  <si>
    <r>
      <t>SYRIA: In accordance with Rec. 19-04 para 10, Syria will transfer 79.2 t to Tunisia to be caught by vessel (</t>
    </r>
    <r>
      <rPr>
        <i/>
        <sz val="8"/>
        <rFont val="Cambria"/>
        <family val="1"/>
        <scheme val="major"/>
      </rPr>
      <t>MOHAMED ESSADOK</t>
    </r>
    <r>
      <rPr>
        <sz val="8"/>
        <rFont val="Cambria"/>
        <family val="1"/>
        <scheme val="major"/>
      </rPr>
      <t xml:space="preserve">, AT000TUN00051) for only this fishing season 2021. </t>
    </r>
  </si>
  <si>
    <r>
      <t xml:space="preserve">Initial catch limit/Threshold </t>
    </r>
    <r>
      <rPr>
        <i/>
        <vertAlign val="superscript"/>
        <sz val="8"/>
        <rFont val="Cambria"/>
        <family val="1"/>
        <scheme val="major"/>
      </rPr>
      <t>(1)</t>
    </r>
  </si>
  <si>
    <r>
      <t xml:space="preserve">2020 </t>
    </r>
    <r>
      <rPr>
        <i/>
        <vertAlign val="superscript"/>
        <sz val="8"/>
        <rFont val="Cambria"/>
        <family val="1"/>
        <scheme val="major"/>
      </rPr>
      <t xml:space="preserve"> (2)</t>
    </r>
  </si>
  <si>
    <r>
      <t xml:space="preserve">2021 </t>
    </r>
    <r>
      <rPr>
        <i/>
        <vertAlign val="superscript"/>
        <sz val="8"/>
        <rFont val="Cambria"/>
        <family val="1"/>
        <scheme val="major"/>
      </rPr>
      <t xml:space="preserve"> (2) (3) (5)</t>
    </r>
  </si>
  <si>
    <r>
      <t>2022</t>
    </r>
    <r>
      <rPr>
        <i/>
        <vertAlign val="superscript"/>
        <sz val="8"/>
        <rFont val="Cambria"/>
        <family val="1"/>
        <scheme val="major"/>
      </rPr>
      <t xml:space="preserve"> (2) (4) (5)</t>
    </r>
  </si>
  <si>
    <r>
      <t xml:space="preserve">BRAZIL </t>
    </r>
    <r>
      <rPr>
        <b/>
        <vertAlign val="superscript"/>
        <sz val="8"/>
        <rFont val="Cambria"/>
        <family val="1"/>
        <scheme val="major"/>
      </rPr>
      <t>(*)</t>
    </r>
  </si>
  <si>
    <r>
      <rPr>
        <vertAlign val="superscript"/>
        <sz val="8"/>
        <rFont val="Cambria"/>
        <family val="1"/>
        <scheme val="major"/>
      </rPr>
      <t>(1)</t>
    </r>
    <r>
      <rPr>
        <sz val="8"/>
        <rFont val="Cambria"/>
        <family val="1"/>
        <scheme val="major"/>
      </rPr>
      <t xml:space="preserve"> In accordance with Rec. 16-01 para 4, those shaded in orange with the number 1575 entered in years prior to 2020 are CPCs that do not have an explicit catch limit but a threshold below which they should endeavour to maintain their catches of BET. And for those shaded in orange with the number 3500 in years prior to 2020, if catches exceed the threshold of 3500 Rec. 16-01 required establishment of a catch limit for that CPC for the following years.</t>
    </r>
  </si>
  <si>
    <r>
      <t xml:space="preserve">BRAZIL </t>
    </r>
    <r>
      <rPr>
        <vertAlign val="superscript"/>
        <sz val="8"/>
        <rFont val="Cambria"/>
        <family val="1"/>
        <scheme val="major"/>
      </rPr>
      <t>(*)</t>
    </r>
    <r>
      <rPr>
        <sz val="8"/>
        <rFont val="Cambria"/>
        <family val="1"/>
        <scheme val="major"/>
      </rPr>
      <t>: The overharvest of bigeye tuna of 1,587.34 t for 2022 shall be paid back over a period of 5 years, from 2024 to 2028, in the following way: 2024: 355.34 t 2025 to 2028: 308 t</t>
    </r>
  </si>
  <si>
    <r>
      <rPr>
        <vertAlign val="superscript"/>
        <sz val="8"/>
        <rFont val="Cambria"/>
        <family val="1"/>
        <scheme val="major"/>
      </rPr>
      <t>(*)</t>
    </r>
    <r>
      <rPr>
        <sz val="8"/>
        <rFont val="Cambria"/>
        <family val="1"/>
        <scheme val="major"/>
      </rPr>
      <t xml:space="preserve"> SENEGAL: Senegal agreed on a payback plan for 2020 bigeye overharvest of 1377.77 t: 137.77 tons per year from 2023 to 2032 on. (Approved)</t>
    </r>
  </si>
  <si>
    <r>
      <t>BRÉSIL</t>
    </r>
    <r>
      <rPr>
        <vertAlign val="superscript"/>
        <sz val="8"/>
        <rFont val="Cambria"/>
        <family val="1"/>
        <scheme val="major"/>
      </rPr>
      <t xml:space="preserve"> (*)</t>
    </r>
    <r>
      <rPr>
        <sz val="8"/>
        <rFont val="Cambria"/>
        <family val="1"/>
        <scheme val="major"/>
      </rPr>
      <t xml:space="preserve"> : La surconsommation de thon obèse de 1.587,34 t pour 2022 devra être remboursée sur une période de cinq ans, de 2024 à 2028, de la manière suivante : 2024 : 355,34 t 2025 à 2028 : 308 t</t>
    </r>
  </si>
  <si>
    <r>
      <t xml:space="preserve">BRASIL </t>
    </r>
    <r>
      <rPr>
        <vertAlign val="superscript"/>
        <sz val="8"/>
        <rFont val="Cambria"/>
        <family val="1"/>
        <scheme val="major"/>
      </rPr>
      <t>(*)</t>
    </r>
    <r>
      <rPr>
        <sz val="8"/>
        <rFont val="Cambria"/>
        <family val="1"/>
        <scheme val="major"/>
      </rPr>
      <t>: El exceso de captura de patudo de 1.587,34 t para 2022 se devolverá en un periodo de cinco años, de 2024 a 2028, del siguiente modo:2024: 355,34 t 2025 a 2028: 308 t</t>
    </r>
  </si>
  <si>
    <r>
      <rPr>
        <vertAlign val="superscript"/>
        <sz val="8"/>
        <rFont val="Cambria"/>
        <family val="1"/>
        <scheme val="major"/>
      </rPr>
      <t>(*)</t>
    </r>
    <r>
      <rPr>
        <sz val="8"/>
        <rFont val="Cambria"/>
        <family val="1"/>
        <scheme val="major"/>
      </rPr>
      <t xml:space="preserve"> SENEGAL: Senegal se ha comprometido a realizar un paln de reembolso de su sobrepesca para patudo en 2020 de 1377.77 t: a razón de 137.77 t por año desde 2023 a 2032, ambos inclusive. (Aprobado)</t>
    </r>
  </si>
  <si>
    <r>
      <t>BLUE MARLIN/MAKAIRE BLEU/AGUJA AZUL</t>
    </r>
    <r>
      <rPr>
        <b/>
        <i/>
        <sz val="8"/>
        <rFont val="Cambria"/>
        <family val="1"/>
        <scheme val="major"/>
      </rPr>
      <t xml:space="preserve">   </t>
    </r>
  </si>
  <si>
    <r>
      <t xml:space="preserve">CURACAO </t>
    </r>
    <r>
      <rPr>
        <b/>
        <vertAlign val="superscript"/>
        <sz val="8"/>
        <rFont val="Cambria"/>
        <family val="1"/>
        <scheme val="major"/>
      </rPr>
      <t>(*)</t>
    </r>
  </si>
  <si>
    <r>
      <t>EU</t>
    </r>
    <r>
      <rPr>
        <b/>
        <vertAlign val="superscript"/>
        <sz val="8"/>
        <rFont val="Cambria"/>
        <family val="1"/>
        <scheme val="major"/>
      </rPr>
      <t xml:space="preserve"> (**)</t>
    </r>
  </si>
  <si>
    <r>
      <rPr>
        <vertAlign val="superscript"/>
        <sz val="8"/>
        <rFont val="Cambria"/>
        <family val="1"/>
        <scheme val="major"/>
      </rPr>
      <t>(*)</t>
    </r>
    <r>
      <rPr>
        <sz val="8"/>
        <rFont val="Cambria"/>
        <family val="1"/>
        <scheme val="major"/>
      </rPr>
      <t xml:space="preserve"> CURAÇAO: Curacao agreed on a payback plan for blue marlin of 2.5 tons per year from 2022 on. First year 2.53t. (Approved)</t>
    </r>
  </si>
  <si>
    <r>
      <rPr>
        <vertAlign val="superscript"/>
        <sz val="8"/>
        <rFont val="Cambria"/>
        <family val="1"/>
        <scheme val="major"/>
      </rPr>
      <t>(**)</t>
    </r>
    <r>
      <rPr>
        <sz val="8"/>
        <rFont val="Cambria"/>
        <family val="1"/>
        <scheme val="major"/>
      </rPr>
      <t xml:space="preserve"> EU: In 2023, the EU initiated a process of revising the BUM/WHM Task 1 NC data due to stocks miscoding from 2020 to 2022. Any payback derived from this process will be ascertained in 2024, after the EU receives the SCRS advice about the soundness of methodology adopted to revise data.</t>
    </r>
  </si>
  <si>
    <r>
      <rPr>
        <vertAlign val="superscript"/>
        <sz val="8"/>
        <rFont val="Cambria"/>
        <family val="1"/>
        <scheme val="major"/>
      </rPr>
      <t>(*)</t>
    </r>
    <r>
      <rPr>
        <sz val="8"/>
        <rFont val="Cambria"/>
        <family val="1"/>
        <scheme val="major"/>
      </rPr>
      <t xml:space="preserve"> CURAÇAO: Curaçao a convenu d'un plan de remboursement pour le marlin bleu de 2,5 tonnes par an à partir de 2022. Première année 2,53t. (approuvé)</t>
    </r>
  </si>
  <si>
    <r>
      <t xml:space="preserve">CURAZAO </t>
    </r>
    <r>
      <rPr>
        <vertAlign val="superscript"/>
        <sz val="8"/>
        <rFont val="Cambria"/>
        <family val="1"/>
        <scheme val="major"/>
      </rPr>
      <t>(*)</t>
    </r>
    <r>
      <rPr>
        <sz val="8"/>
        <rFont val="Cambria"/>
        <family val="1"/>
        <scheme val="major"/>
      </rPr>
      <t xml:space="preserve"> : Curazao ha acordado un plan de devolución para aguja azul de 2.5t al año. El primer año 2.53t. (Aprobado)</t>
    </r>
  </si>
  <si>
    <r>
      <rPr>
        <vertAlign val="superscript"/>
        <sz val="8"/>
        <rFont val="Cambria"/>
        <family val="1"/>
        <scheme val="major"/>
      </rPr>
      <t>(**)</t>
    </r>
    <r>
      <rPr>
        <sz val="8"/>
        <rFont val="Cambria"/>
        <family val="1"/>
        <scheme val="major"/>
      </rPr>
      <t xml:space="preserve"> UE: En 2023, la UE inició un proceso de revisión de los datos de captura nominal de Tarea 1 (T1NC) del BUM/WHM debido a una codificación errónea de los stocks de 2020 a 2022. La devolución derivada de este proceso se determinará en 2024, una vez que la UE reciba el asesoramiento del SCRS sobre la solidez de la metodología adoptada para revisar los datos.</t>
    </r>
  </si>
  <si>
    <r>
      <rPr>
        <vertAlign val="superscript"/>
        <sz val="8"/>
        <rFont val="Cambria"/>
        <family val="1"/>
        <scheme val="major"/>
      </rPr>
      <t>(**)</t>
    </r>
    <r>
      <rPr>
        <sz val="8"/>
        <rFont val="Cambria"/>
        <family val="1"/>
        <scheme val="major"/>
      </rPr>
      <t xml:space="preserve"> UNION EUROPÉENNE: En 2023, l'UE a initié un processus de révision des données NC de la tâche 1 du BUM/WHM en raison d'une erreur de codification des stocks entre 2020 et 2022. Tout remboursement dérivé de ce processus sera déterminé en 2024, une fois que l’UE aura reçu l'avis du SCRS sur le bien-fondé de la méthodologie adoptée pour réviser les données.</t>
    </r>
  </si>
  <si>
    <r>
      <t xml:space="preserve">2023 </t>
    </r>
    <r>
      <rPr>
        <i/>
        <vertAlign val="superscript"/>
        <sz val="8"/>
        <rFont val="Cambria"/>
        <family val="1"/>
        <scheme val="major"/>
      </rPr>
      <t xml:space="preserve"> (2)</t>
    </r>
  </si>
  <si>
    <r>
      <t>2024</t>
    </r>
    <r>
      <rPr>
        <i/>
        <vertAlign val="superscript"/>
        <sz val="8"/>
        <rFont val="Cambria"/>
        <family val="1"/>
        <scheme val="major"/>
      </rPr>
      <t xml:space="preserve"> (2)</t>
    </r>
  </si>
  <si>
    <t>23-05</t>
  </si>
  <si>
    <t>23-04</t>
  </si>
  <si>
    <t>23-01</t>
  </si>
  <si>
    <t>23-10</t>
  </si>
  <si>
    <t>SOUTH ATLANTIC SHORTFIN MAKO/ REQUIN-TAUPE BLEU DE L'ATLANTIQUE SUD/MARRAJO DIENTUSO DEL ATLÁNTICO SUR</t>
  </si>
  <si>
    <t>22-11</t>
  </si>
  <si>
    <t>Retention allowance</t>
  </si>
  <si>
    <t>Adjusted Retention allowance</t>
  </si>
  <si>
    <t>CURACAO</t>
  </si>
  <si>
    <t>Total Retention Allowance</t>
  </si>
  <si>
    <t>GRENADA</t>
  </si>
  <si>
    <r>
      <t xml:space="preserve">Initial catch limits </t>
    </r>
    <r>
      <rPr>
        <i/>
        <vertAlign val="superscript"/>
        <sz val="8"/>
        <color theme="1"/>
        <rFont val="Cambria"/>
        <family val="1"/>
        <scheme val="major"/>
      </rPr>
      <t>(1)</t>
    </r>
  </si>
  <si>
    <t>ALGÉRIE</t>
  </si>
  <si>
    <t>na</t>
  </si>
  <si>
    <t>SURINAME</t>
  </si>
  <si>
    <t>22-08
§ 34</t>
  </si>
  <si>
    <t>22-08
§ 33, 36</t>
  </si>
  <si>
    <t>22-10
§7-8</t>
  </si>
  <si>
    <t>1,80</t>
  </si>
  <si>
    <t>N.A</t>
  </si>
  <si>
    <t>B: 0</t>
  </si>
  <si>
    <t>MAROC: Un quota de 200 T (Transfrt des Etats Unies au titre de l’année 2024) est tributaire de l’élaboration bilatérale Maroc-US, du détail de transfert et notification à l’ICCAT par le biais du plan de pêche).</t>
  </si>
  <si>
    <t>MAROC: Le quota national 2024 ajusté suite au transfert du reliquat 39 Tonnes (3700+39  = 3739 tonnes) conformément au plan de pêche du Maroc adopté par la sous commission 2</t>
  </si>
  <si>
    <t>MARRUECOS: Una cuota de 200 toneladas (Transferencia de los Estados Unidos para el año 2024) sujeta a la elaboración bilateral Marruecos-EE.UU., el detalle de la transferencia y la notificación a ICCAT en el plan de pesca</t>
  </si>
  <si>
    <t>MOROCCO: A quota of 200 tons (Transfer from the United States for the year 2024) according to the bilateral arrangement between Morocco and the US,  transfer details and notification to ICCAT in the fishing plan</t>
  </si>
  <si>
    <t>MARRUECOS: La cuota nacional de 2024 ajustada tras la transferencia del remanente de 39 toneladas (3700 + 39 = 3739 toneladas), de acuerdo con el plan de pesca de Marruecos adoptado por la Subcomisión 2</t>
  </si>
  <si>
    <t>MOROCCO: The national adjusted quota for 2024,  following the transfer of the remaining 39 tons (3700 + 39 = 3739 tons), in accordance with Morocco's fishing plan adopted by Panel 2</t>
  </si>
  <si>
    <t>(*) Reino Unido: A partir de 2024, la cuota del Reino Unido incluye 200 toneladas exclusivamente para capturas en relación con los Territorios Británicos de Ultramar cubiertos por el Convenio de ICCAT</t>
  </si>
  <si>
    <t>(*) Royaume-Uni : À partir de 2024, le quota du Royaume-Uni inclut 200 tonnes exclusivement pour les captures concernant les Territoires d'outre-mer du Royaume-Uni couverts par la Convention de l'ICCAT.</t>
  </si>
  <si>
    <r>
      <rPr>
        <vertAlign val="superscript"/>
        <sz val="8"/>
        <color rgb="FFFF0000"/>
        <rFont val="Cambria"/>
        <family val="1"/>
        <scheme val="major"/>
      </rPr>
      <t>(1)</t>
    </r>
    <r>
      <rPr>
        <sz val="8"/>
        <color rgb="FFFF0000"/>
        <rFont val="Cambria"/>
        <family val="1"/>
        <scheme val="major"/>
      </rPr>
      <t xml:space="preserve"> Conformément à la Rec. 19-07 et à la Rec. 23-10, paragraphe 3, ceux qui sont ombragés en orange sont des CPCs qui n'ont pas de limite de capture explicite mais doivent s'efforcer de maintenir leurs captures en dessous du niveau de leurs captures annuelles les plus élevées au cours des dix dernières années.</t>
    </r>
  </si>
  <si>
    <r>
      <rPr>
        <vertAlign val="superscript"/>
        <sz val="8"/>
        <color rgb="FFFF0000"/>
        <rFont val="Cambria"/>
        <family val="1"/>
        <scheme val="major"/>
      </rPr>
      <t>(1)</t>
    </r>
    <r>
      <rPr>
        <sz val="8"/>
        <color rgb="FFFF0000"/>
        <rFont val="Cambria"/>
        <family val="1"/>
        <scheme val="major"/>
      </rPr>
      <t xml:space="preserve"> De acuerdo con la Recomendación 19-07 y la Recomendación 23-10, párrafo 3, aquellos sombreados en naranja son CPCs que no tienen un límite de captura explícito, pero deberán esforzarse por mantener sus capturas por debajo del nivel de sus capturas anuales más altas de los últimos diez años.</t>
    </r>
  </si>
  <si>
    <t>(**)</t>
  </si>
  <si>
    <t>(***)</t>
  </si>
  <si>
    <t>(****)</t>
  </si>
  <si>
    <t>(*) It was not possible to estimate the percentage of catches of SWO &lt; 125 cm LJFL for the year 2023 due to the unavailability of size data for the species.  As happened last year, the sample size collected covers only a small area of the vast range of the Brazilian SWO fisheries</t>
  </si>
  <si>
    <t>(**) The vessels of the Costa Rican fleet operating in the Atlantic do not have observers on board, so there is no information on the sizes of northern swordfish or western bluefin tuna. There are no records of landings of western bluefin tuna in the Atlantic</t>
  </si>
  <si>
    <t>(****) The Venezuelan tuna fleet targets tropical tunas, so SWO catches are incidental and the specimens are large (&gt; 125 LJFL). Due to the inactivity of the National Observer Program and the difficulties in conducting longline sampling, there are no reports of landings &lt; 125 LJFL</t>
  </si>
  <si>
    <t>(*) Il n'a pas été possible d'estimer le pourcentage de prises d'espadon (SWO) de moins de 125 cm de longueur de la mâchoire inférieure à l'extrémité de la nageoire caudale (LJFL) pour l'année 2023 en raison de l'absence de données de taille pour l'espèce. Comme l'année dernière, la taille de l'échantillon recueilli ne couvre qu'une petite partie de la vaste étendue des pêcheries brésiliennes d'espadon.</t>
  </si>
  <si>
    <t>(**) Les embarcations de la flotte costaricienne opérant dans l'Atlantique ne disposent pas d'observateurs à bord, donc il n'y a pas d'informations sur les tailles d'espadon du nord ni de thon rouge de l'ouest. Il n'y a pas d'enregistrements de débarquements de thon rouge de l'ouest de l'Atlantique</t>
  </si>
  <si>
    <t>(***) Pas de prise en 2023</t>
  </si>
  <si>
    <t>(****) La flotte thonière vénézuélienne concentre ses captures sur les thonidés tropicaux, donc les captures de SWO sont accidentelles et les spécimens sont grands (&gt; 125 LJFL). En raison de l'inactivité du Programme National d'Observateurs à Bord et des difficultés pour réaliser des échantillonnages de palangre, il n'existe pas de rapports de débarquements &lt; 125 LJFL.</t>
  </si>
  <si>
    <t>(*) No fue posible estimar el porcentaje de capturas de pez espada (SWO) de menos de 125 cm de longitud de la mandíbula inferior al extremo de la aleta caudal (LJFL) para el año 2023 debido a la falta de datos de tamaño para la especie. Al igual que el año pasado, el tamaño de la muestra recogida cubre solo una pequeña parte del extenso rango de las pesquerías brasileñas de pez espada.</t>
  </si>
  <si>
    <t>(**) Las embarcaciones de la flota costarricense que opera en el Atlántico no cuentan con observadores a bordo, por lo que no se cuenta con información de tallas de pez espada del norte ni de atún rojo del oeste. No hay registros de desembarques de atún rojo del oeste del Atlántico.</t>
  </si>
  <si>
    <t>(***) No hubo captura en 2023</t>
  </si>
  <si>
    <t>(****) La flota atunera venezolana dirige las capturas a los túnidos tropicales, por la tanto las capturas de SWO son incidentales y los ejemplares son grandes (&gt; 125 LJFL). Debido a la inactividad del Programa Nacional de Observadores a Bordo y los inconvenientes para la realización de los muestreos de palangre, no existen reportes de desembarques &lt; 125 LJFL</t>
  </si>
  <si>
    <t>France St. PM</t>
  </si>
  <si>
    <t>Grenade</t>
  </si>
  <si>
    <t>Guinea Bissau</t>
  </si>
  <si>
    <t>Guinée Rep.</t>
  </si>
  <si>
    <t>Mexico</t>
  </si>
  <si>
    <t>Panamá</t>
  </si>
  <si>
    <t>Philippines</t>
  </si>
  <si>
    <t>Sao Tomé e P.</t>
  </si>
  <si>
    <t>St. V&amp; G</t>
  </si>
  <si>
    <t>T &amp; Tobago</t>
  </si>
  <si>
    <t>The Gambia</t>
  </si>
  <si>
    <t>United Kingdom</t>
  </si>
  <si>
    <t>Catches / Captures / Capturas</t>
  </si>
  <si>
    <t>Flag / 
Pavillon / 
Pabellón</t>
  </si>
  <si>
    <t>Size / Taille / Talla</t>
  </si>
  <si>
    <t>Adjustment / Ajustements / Ajustes</t>
  </si>
  <si>
    <t>Reception date / 
Date de réception / 
Fecha de recepción</t>
  </si>
  <si>
    <t>Original: English / French /Spanish</t>
  </si>
  <si>
    <r>
      <rPr>
        <vertAlign val="superscript"/>
        <sz val="8"/>
        <color rgb="FFFF0000"/>
        <rFont val="Cambria"/>
        <family val="1"/>
        <scheme val="major"/>
      </rPr>
      <t>(2)</t>
    </r>
    <r>
      <rPr>
        <sz val="8"/>
        <color rgb="FFFF0000"/>
        <rFont val="Cambria"/>
        <family val="1"/>
        <scheme val="major"/>
      </rPr>
      <t xml:space="preserve"> In accordance with Rec. 19-02 Para 4, those shaded in orange in the 2020, 2021, 2022, 2023 and 2024 columns are CPCs that do not have an explicit catch limit but a threshold below which they are encouraged to maintain catch (Rec. 19-02 para. 4d: "Those CPCs with recent average catch of less than 1,000 t are encouraged to maintain catch and effort at recent levels.")</t>
    </r>
  </si>
  <si>
    <r>
      <rPr>
        <vertAlign val="superscript"/>
        <sz val="8"/>
        <color rgb="FFFF0000"/>
        <rFont val="Cambria"/>
        <family val="1"/>
        <scheme val="major"/>
      </rPr>
      <t xml:space="preserve">(2) </t>
    </r>
    <r>
      <rPr>
        <sz val="8"/>
        <color rgb="FFFF0000"/>
        <rFont val="Cambria"/>
        <family val="1"/>
        <scheme val="major"/>
      </rPr>
      <t>Conformément à la Rec. 19-02, paragraphe 4, les CPC ombrées en orange dans les colonnes 2020, 2021, 2022, 2023 et 2024 sont celles qui n'ont pas de limite de capture explicite mais un seuil en dessous duquel elles devraient s'efforcer de maintenir les captures (Rec. 19-02 paragraphe 4d: « Les CPC dont la prise moyenne récente est inférieure à 1.000 t sont encouragées à maintenir la prise et l’effort aux niveaux récents. »).</t>
    </r>
  </si>
  <si>
    <r>
      <rPr>
        <vertAlign val="superscript"/>
        <sz val="8"/>
        <color rgb="FFFF0000"/>
        <rFont val="Cambria"/>
        <family val="1"/>
        <scheme val="major"/>
      </rPr>
      <t>(2)</t>
    </r>
    <r>
      <rPr>
        <sz val="8"/>
        <color rgb="FFFF0000"/>
        <rFont val="Cambria"/>
        <family val="1"/>
        <scheme val="major"/>
      </rPr>
      <t xml:space="preserve"> De conformidad con el párrafo 4 de la Rec. 19-02, las celdas sombreadas en naranja en las columnas de 2020, 2021, 2022, 2023 y 2024 son CPC que no tienen un límite de captura explícito, sino un umbral por debajo del cual se les anima a mantener las capturas (Rec. 19-02 Párrafo. 4d: "Se insta a aquellas CPC con una captura media reciente de menos de 1.000 t a mantener el esfuerzo y la captura en los niveles recientes"),</t>
    </r>
  </si>
  <si>
    <t>(*****) We do not have at moment information about the Minimum size</t>
  </si>
  <si>
    <t>(*****) No tenemos información sobre las tallas mínimas en este momento</t>
  </si>
  <si>
    <t>(*****) Nous n'avons pas d'informations sur la taille minimale pour le moment</t>
  </si>
  <si>
    <t xml:space="preserve">TÜRKIYE: The national adjusted quota for 2023 has been 3246.02 t following (1) the inclusion of a carryover of 10.15 t underharvest from 2022, (2) 635.87 t quota transferred from Egypt and Syria as per paragraph 8 of Rec.22-08.  </t>
  </si>
  <si>
    <t xml:space="preserve">TÜRKIYE: The national adjusted quota for 2024 has been 3200.74 t following (1) the deduction of an overharvest of 35.13 t occurred in 2023, (2) the inclusion of 507.87 t quota transferred from Egypt and (3) 128 t quota transferred from Syria, as per paragraph 8 of Rec.22-08.  </t>
  </si>
  <si>
    <t>TÜRKIYE: le quota ajusté pour 2017 indiquant 1775,00 t correspond à la limite de capture indépendante annoncée pour 2017 par la Turquie dans son objection à la Rec. 14-04.</t>
  </si>
  <si>
    <t>TÜRKIYE: Le quota national ajusté pour 2023 a été de 3246,02 t suite (1) à l'inclusion d'un report de sous-capture de 10,15 t de 2022, (2) à un transfert de quota de 635,87 t en provenance de l'Égypte et de la Syrie conformément au paragraphe 8 de la Rec.22-08.</t>
  </si>
  <si>
    <t>TÜRKIYE: Le quota national ajusté pour 2024 a été de 3200,74 t suite (1) à la déduction d'une surpêche de 35,13 t réalisée en 2023, (2) à l'inclusion d'un transfert de quota de 507,87 t en provenance de l'Égypte, et (3) à un transfert de quota de 128 t en provenance de la Syrie, conformément au paragraphe 8 de la Rec.22-08.</t>
  </si>
  <si>
    <t>TÜRKIYE: la cuota ajustada para 2017, que indica 1.775,00 t, es el límite de captura independiente anunciado por Turquía para 2017 en su objeción a la Rec.  14-04.</t>
  </si>
  <si>
    <t>TÜRKIYE: La cuota nacional ajustado para 2023 ha sido de 3246,02 t tras (1) la inclusión de un arrastre de 10,15 t de subcaptura de 2022, (2) la transferencia de 635,87 t de cupo proveniente de Egipto y Siria según el párrafo 8 de la Rec.22-08.</t>
  </si>
  <si>
    <t>TÜRKIYE: La cuota nacional ajustado para 2024 ha sido de 3200,74 t tras (1) la deducción de una sobrepesca de 35,13 t ocurrida en 2023, (2) la inclusión de una transferencia de 507,87 t de cupo proveniente de Egipto, y (3) una transferencia de 128 t de cupo proveniente de Siria, según el párrafo 8 de la Rec.22-08.</t>
  </si>
  <si>
    <r>
      <rPr>
        <vertAlign val="superscript"/>
        <sz val="8"/>
        <color rgb="FFFF0000"/>
        <rFont val="Cambria"/>
        <family val="1"/>
        <scheme val="major"/>
      </rPr>
      <t>(**)</t>
    </r>
    <r>
      <rPr>
        <sz val="8"/>
        <color rgb="FFFF0000"/>
        <rFont val="Cambria"/>
        <family val="1"/>
        <scheme val="major"/>
      </rPr>
      <t xml:space="preserve"> EU: In 2023, the EU initiated a process of revising the BUM/WHM Task 1 NC data due to stocks miscoding from 2020 to 2022. Any payback derived from this process will be ascertained in 2025, after the EU receives the SCRS advice about the soundness of methodology adopted to revise data.</t>
    </r>
  </si>
  <si>
    <r>
      <rPr>
        <vertAlign val="superscript"/>
        <sz val="8"/>
        <color rgb="FFFF0000"/>
        <rFont val="Cambria"/>
        <family val="1"/>
        <scheme val="major"/>
      </rPr>
      <t>(**)</t>
    </r>
    <r>
      <rPr>
        <sz val="8"/>
        <color rgb="FFFF0000"/>
        <rFont val="Cambria"/>
        <family val="1"/>
        <scheme val="major"/>
      </rPr>
      <t xml:space="preserve"> En 2023, la UE inició un proceso de revisión de los datos de captura nominal de Tarea 1 (T1NC) del BUM/WHM debido a una codificación errónea de los stocks de 2020 a 2022. La devolución derivada de este proceso se determinará en 2025, una vez que la UE reciba el asesoramiento del SCRS sobre la solidez de la metodología adoptada para revisar los datos</t>
    </r>
  </si>
  <si>
    <r>
      <rPr>
        <vertAlign val="superscript"/>
        <sz val="8"/>
        <color rgb="FFFF0000"/>
        <rFont val="Cambria"/>
        <family val="1"/>
        <scheme val="major"/>
      </rPr>
      <t>(**)</t>
    </r>
    <r>
      <rPr>
        <sz val="8"/>
        <color rgb="FFFF0000"/>
        <rFont val="Cambria"/>
        <family val="1"/>
        <scheme val="major"/>
      </rPr>
      <t xml:space="preserve"> UE: En 2023, l'UE a initié un processus de révision des données NC de la tâche 1 du BUM/WHM en raison d'une erreur de codification des stocks entre 2020 et 2022. Tout remboursement dérivé de ce processus sera déterminé en 2025, une fois que l’UE aura reçu l'avis du SCRS sur le bien-fondé de la méthodologie adoptée pour réviser les données.</t>
    </r>
  </si>
  <si>
    <t>24-01</t>
  </si>
  <si>
    <r>
      <rPr>
        <b/>
        <sz val="10"/>
        <color rgb="FFFF0000"/>
        <rFont val="Cambria"/>
        <family val="1"/>
        <scheme val="major"/>
      </rPr>
      <t>FIGURES IN RED ARE CHANGES COMPARED TO THE COMPLIANCE TABLES ADOPTED IN 2024</t>
    </r>
    <r>
      <rPr>
        <b/>
        <sz val="10"/>
        <color theme="1"/>
        <rFont val="Cambria"/>
        <family val="1"/>
        <scheme val="major"/>
      </rPr>
      <t xml:space="preserve"> </t>
    </r>
    <r>
      <rPr>
        <sz val="9"/>
        <color theme="1"/>
        <rFont val="Cambria"/>
        <family val="1"/>
        <scheme val="major"/>
      </rPr>
      <t>(All quantities are in metric tons/ Toutes les quantités sont en tonnes /Todas las cantidades están en toneladas)</t>
    </r>
  </si>
  <si>
    <r>
      <t xml:space="preserve">UK </t>
    </r>
    <r>
      <rPr>
        <b/>
        <vertAlign val="superscript"/>
        <sz val="8"/>
        <color theme="1"/>
        <rFont val="Cambria"/>
        <family val="1"/>
        <scheme val="major"/>
      </rPr>
      <t xml:space="preserve"> (*)</t>
    </r>
  </si>
  <si>
    <t>Deadline : 15 August 2025</t>
  </si>
  <si>
    <t>Date limite : 15 août 2025</t>
  </si>
  <si>
    <t>Fecha límite: 15 de agosto de 2025</t>
  </si>
  <si>
    <t>2024 COMPLIANCE TABLES RECEIVED IN 2025</t>
  </si>
  <si>
    <t>TABLEAUX D’APPLICATION AU TITRE DE 2024 REÇUS EN 2025</t>
  </si>
  <si>
    <t>TABLAS DE CUMPLIMIENTO PARA 2024 RECIBIDAS EN 2025</t>
  </si>
  <si>
    <t>Adjusted catch limit</t>
  </si>
  <si>
    <t>SOUTH ATLANTIC BLUE SHARK/REQUIN PEAU  BLEUE  DE L'ATLANTIQUE SUD/ TINTORERA  DEL  ATLÁNTICO SUR</t>
  </si>
  <si>
    <r>
      <rPr>
        <vertAlign val="superscript"/>
        <sz val="8"/>
        <rFont val="Cambria"/>
        <family val="1"/>
        <scheme val="major"/>
      </rPr>
      <t>(*)</t>
    </r>
    <r>
      <rPr>
        <sz val="8"/>
        <rFont val="Cambria"/>
        <family val="1"/>
        <scheme val="major"/>
      </rPr>
      <t xml:space="preserve"> UK: From 2024 on UK´s quota includes 200 t exclusively for catches in respect of the United Kingdom’s Overseas Territories covered by the ICCAT Convention</t>
    </r>
  </si>
  <si>
    <t>24-05</t>
  </si>
  <si>
    <t>24-08</t>
  </si>
  <si>
    <t>24-10</t>
  </si>
  <si>
    <t>16-05 / 24-11</t>
  </si>
  <si>
    <t>OTHERS (reserve)</t>
  </si>
  <si>
    <t>Reserve</t>
  </si>
  <si>
    <t>C</t>
  </si>
  <si>
    <t>23-11</t>
  </si>
  <si>
    <t>TOTAL CATCH CATEGORY C (7)</t>
  </si>
  <si>
    <t>SUM of Category C</t>
  </si>
  <si>
    <r>
      <t xml:space="preserve">Catch limit </t>
    </r>
    <r>
      <rPr>
        <i/>
        <vertAlign val="superscript"/>
        <sz val="8"/>
        <rFont val="Cambria"/>
        <family val="1"/>
        <scheme val="major"/>
      </rPr>
      <t>(1)</t>
    </r>
  </si>
  <si>
    <r>
      <rPr>
        <vertAlign val="superscript"/>
        <sz val="8"/>
        <color rgb="FFFF0000"/>
        <rFont val="Cambria"/>
        <family val="1"/>
        <scheme val="major"/>
      </rPr>
      <t>(1)</t>
    </r>
    <r>
      <rPr>
        <sz val="8"/>
        <color rgb="FFFF0000"/>
        <rFont val="Cambria"/>
        <family val="1"/>
        <scheme val="major"/>
      </rPr>
      <t xml:space="preserve"> In accordance with Rec. 23-11 Para 3 c), those shaded in orange are CPCs that do not have an explicit catch limit but shall endeavour to maintain their catches below the level of their highest annual catches over the last ten years</t>
    </r>
  </si>
  <si>
    <t>FRA</t>
  </si>
  <si>
    <t>ESP</t>
  </si>
  <si>
    <r>
      <rPr>
        <vertAlign val="superscript"/>
        <sz val="8"/>
        <color rgb="FFFF0000"/>
        <rFont val="Cambria"/>
        <family val="1"/>
        <scheme val="major"/>
      </rPr>
      <t>(1)</t>
    </r>
    <r>
      <rPr>
        <sz val="8"/>
        <color rgb="FFFF0000"/>
        <rFont val="Cambria"/>
        <family val="1"/>
        <scheme val="major"/>
      </rPr>
      <t xml:space="preserve"> In accordance with Rec. 23-10 Para 4, those shaded in orange are CPCs that do not have an explicit catch limit but shall endeavour to maintain their catches below the level of their highest annual catches over the last ten years</t>
    </r>
  </si>
  <si>
    <r>
      <rPr>
        <vertAlign val="superscript"/>
        <sz val="8"/>
        <color rgb="FFFF0000"/>
        <rFont val="Cambria"/>
        <family val="1"/>
        <scheme val="major"/>
      </rPr>
      <t>(1)</t>
    </r>
    <r>
      <rPr>
        <sz val="8"/>
        <color rgb="FFFF0000"/>
        <rFont val="Cambria"/>
        <family val="1"/>
        <scheme val="major"/>
      </rPr>
      <t xml:space="preserve"> Conformément à la Rec. 23-10, paragraphe 4, ceux qui sont ombragés en orange sont des CPCs qui n'ont pas de limite de capture explicite mais doivent s'efforcer de maintenir leurs captures en dessous du niveau de leurs captures annuelles les plus élevées au cours des dix dernières années.</t>
    </r>
  </si>
  <si>
    <r>
      <rPr>
        <vertAlign val="superscript"/>
        <sz val="8"/>
        <color rgb="FFFF0000"/>
        <rFont val="Cambria"/>
        <family val="1"/>
        <scheme val="major"/>
      </rPr>
      <t>(1)</t>
    </r>
    <r>
      <rPr>
        <sz val="8"/>
        <color rgb="FFFF0000"/>
        <rFont val="Cambria"/>
        <family val="1"/>
        <scheme val="major"/>
      </rPr>
      <t xml:space="preserve"> De acuerdo con la Recomendación  23-10, párrafo 4, aquellos sombreados en naranja son CPCs que no tienen un límite de captura explícito, pero deberán esforzarse por mantener sus capturas por debajo del nivel de sus capturas anuales más altas de los últimos diez años.</t>
    </r>
  </si>
  <si>
    <t>COC 304/25 - Compliance with size limits in 2024/Application des limites de tailles en 2024/Cumplimiento de los límites de tallas en 2024</t>
  </si>
  <si>
    <t>EU-Croatia</t>
  </si>
  <si>
    <t>EU-Cyprus</t>
  </si>
  <si>
    <t>EU-Spain</t>
  </si>
  <si>
    <t>EU-France</t>
  </si>
  <si>
    <t>EU-Greece</t>
  </si>
  <si>
    <t>EU-Italy</t>
  </si>
  <si>
    <t>EU-Malta</t>
  </si>
  <si>
    <t>EU-Portugal</t>
  </si>
  <si>
    <t>0.6%(≦125cm); 0.4%(≦119cm)</t>
  </si>
  <si>
    <t>0.37%(≦125cm); 0.09%(≦119cm)</t>
  </si>
  <si>
    <t>9.79</t>
  </si>
  <si>
    <t>28,20%</t>
  </si>
  <si>
    <t>(***) No catches in 2024</t>
  </si>
  <si>
    <t>x</t>
  </si>
  <si>
    <t>N/A</t>
  </si>
  <si>
    <t>?</t>
  </si>
  <si>
    <t xml:space="preserve">? </t>
  </si>
  <si>
    <t xml:space="preserve">EGYPT: didn’t engage in the BFT fishing season for 2024 due to the transferred amount of 507.87 t from Egypt to Türkiye         </t>
  </si>
  <si>
    <t>EGYPT: n'a pas participé à la saison de pêche au thon rouge pour 2024 en raison du transfert de 507,87 t d'Égypte vers la Turquie</t>
  </si>
  <si>
    <t>EGYPT: No participó en la temporada de pesca de atún rojo de 2024 debido a la transferencia de 507,87 t de Egipto a Turquía.</t>
  </si>
  <si>
    <t>USA: In numbers of fish, BUM and WHM/RSP combined. Per Rec. 19-05, the U.S. landings limit for marlins is 250 fish (BUM and WHM/RSP combined).</t>
  </si>
  <si>
    <t>ÉTATS-UNIS: En nombre de poissons, BUM et WHM/RSP sont combinés. Conformément à la recommandation 19-05, la limite de débarquement de marlins aux États-Unis est de 250 poissons (BUM et WHM/RSP combinés).</t>
  </si>
  <si>
    <t>ESTADOS UNIDOS: Los desembarques totales de istiofóridos  para 2021 incluyen 98 BUM, 56 WHM y 21 RSP.</t>
  </si>
  <si>
    <t>ESTADOS UNIDOS: Los desembarques totales de istiofóridos  para 2022 incluyen 100 BUM, 38 WHM y 12 RSP.</t>
  </si>
  <si>
    <t>ESTADOS UNIDOS: En cuanto a la cantidad de peces, se calcula la combinación de BUM y WHM/RSP. Según la Rec. 19-05, el límite de desembarque de marlines en EE. UU. es de 250 peces (combinando BUM y WHM/RSP).</t>
  </si>
  <si>
    <r>
      <t xml:space="preserve">2025 </t>
    </r>
    <r>
      <rPr>
        <i/>
        <vertAlign val="superscript"/>
        <sz val="8"/>
        <rFont val="Cambria"/>
        <family val="1"/>
        <scheme val="major"/>
      </rPr>
      <t>(6)</t>
    </r>
  </si>
  <si>
    <r>
      <rPr>
        <vertAlign val="superscript"/>
        <sz val="8"/>
        <color rgb="FFFF0000"/>
        <rFont val="Cambria"/>
        <family val="1"/>
        <scheme val="major"/>
      </rPr>
      <t>(5)</t>
    </r>
    <r>
      <rPr>
        <sz val="8"/>
        <color rgb="FFFF0000"/>
        <rFont val="Cambria"/>
        <family val="1"/>
        <scheme val="major"/>
      </rPr>
      <t xml:space="preserve"> The EU, Japan, Senegal and Chinese Taipei consider that such adjustments as detailed in footnotes (3) and (4) are not consistent with Rec.19-02 and 21-01, and their initial catch limits for 2021 and 2022 shall be 13,421.31 ton for the EU, 13,979.84 ton for Japan, 1322.73 ton for Senegal and 9,226.41 ton for Chinese Taipei. These adjustments are subject to change depending on further action by the Commission to resolve this interpretive issue</t>
    </r>
  </si>
  <si>
    <r>
      <rPr>
        <vertAlign val="superscript"/>
        <sz val="8"/>
        <color rgb="FFFF0000"/>
        <rFont val="Cambria"/>
        <family val="1"/>
        <scheme val="major"/>
      </rPr>
      <t>(5)</t>
    </r>
    <r>
      <rPr>
        <sz val="8"/>
        <color rgb="FFFF0000"/>
        <rFont val="Cambria"/>
        <family val="1"/>
        <scheme val="major"/>
      </rPr>
      <t xml:space="preserve"> La Unión Europea, Japón y China Taipei consideran que tales ajustes, como se detallan en las notas a pie (3) y (4), no son consistentes con las Recomendaciones 19-02 y 21-01, y sus límites de captura iniciales para 2021 y 2022 deberían ser 13421.31t para la UE, 13979.84t para Japón, 1322.73t para Senegal y 9226.41t para China Taipei. Estos ajustes están sujetos a cambio dependiendo de una posible acción futura por parte de la Comisión para resolver esta cuestión de interpretación.</t>
    </r>
  </si>
  <si>
    <r>
      <rPr>
        <vertAlign val="superscript"/>
        <sz val="8"/>
        <color rgb="FFFF0000"/>
        <rFont val="Cambria"/>
        <family val="1"/>
        <scheme val="major"/>
      </rPr>
      <t>(5)</t>
    </r>
    <r>
      <rPr>
        <sz val="8"/>
        <color rgb="FFFF0000"/>
        <rFont val="Cambria"/>
        <family val="1"/>
        <scheme val="major"/>
      </rPr>
      <t xml:space="preserve"> L'Union Européenne, le Japon et la Taipei Chinois considèrent que les ajustements comme détaillés en notes de bas de page (3) et (4) ne sont pas conformes avec les Rec.19-02 et21-01, et que leurs limites de capture initiale pour 2021 et 2022 doivent être de 13,421.31 tonnes pour l'Union Européenne, de 13,979.84 tonnes pour le Japon, de 1322.73 tonnes pour le Sénégal  et de 9,226.41 tonnes pour le Taipei Chinois. Ces ajustements sont susceptibles d'être modifiés en fonction des mesures ultérieures prises par la Commission pour résoudre ce problème d'interprétation.</t>
    </r>
  </si>
  <si>
    <r>
      <rPr>
        <vertAlign val="superscript"/>
        <sz val="8"/>
        <color rgb="FFFF0000"/>
        <rFont val="Cambria"/>
        <family val="1"/>
        <scheme val="major"/>
      </rPr>
      <t>(6)</t>
    </r>
    <r>
      <rPr>
        <sz val="8"/>
        <color rgb="FFFF0000"/>
        <rFont val="Cambria"/>
        <family val="1"/>
        <scheme val="major"/>
      </rPr>
      <t xml:space="preserve"> CPCs under Category C follow the provisions according to Rec. 24-01, para. 7 (a), (b), (c), (d), (e) and (g).</t>
    </r>
  </si>
  <si>
    <r>
      <rPr>
        <vertAlign val="superscript"/>
        <sz val="8"/>
        <color rgb="FFFF0000"/>
        <rFont val="Cambria"/>
        <family val="1"/>
        <scheme val="major"/>
      </rPr>
      <t>(6)</t>
    </r>
    <r>
      <rPr>
        <sz val="8"/>
        <color rgb="FFFF0000"/>
        <rFont val="Cambria"/>
        <family val="1"/>
        <scheme val="major"/>
      </rPr>
      <t xml:space="preserve"> Las CPC incluidas en la Categoría C siguen las disposiciones establecidas en la Recomendación 24-01, párrafo 7, apartados (a), (b), (c), (d), (e) y (g).</t>
    </r>
  </si>
  <si>
    <r>
      <rPr>
        <vertAlign val="superscript"/>
        <sz val="8"/>
        <color rgb="FFFF0000"/>
        <rFont val="Cambria"/>
        <family val="1"/>
        <scheme val="major"/>
      </rPr>
      <t>(6)</t>
    </r>
    <r>
      <rPr>
        <sz val="8"/>
        <color rgb="FFFF0000"/>
        <rFont val="Cambria"/>
        <family val="1"/>
        <scheme val="major"/>
      </rPr>
      <t xml:space="preserve"> Les CPCs de Catégorie C suivent les dispositions établies dans la rec. 24-01, paragraphe 7 a) b) c) d) e) et g).</t>
    </r>
  </si>
  <si>
    <t>No catches</t>
  </si>
  <si>
    <t>BARBADOS: The adjusted quotas presented for Barbados are without prejudice to its position regarding how the 125% payback provision of Rec. 19-05 is to be applied, and may be adjusted in the future depending on outcomes of discussion within the Commission of the proper interpretation</t>
  </si>
  <si>
    <t>BARBADE: Les quotas ajustés présentés par la Barbade ne préjugent pas de sa position quant à l'application de la disposition de remboursement de 125 % prévue par la Recommandation 19-05 et pourront être ajustés ultérieurement en fonction des conclusions des discussions menées au sein de la Commission sur l'interprétation appropriée.</t>
  </si>
  <si>
    <t>BARBADOS: Las cuotas ajustadas presentadas por Barbados no prejuzgan su posición respecto de la aplicación de la disposición de reembolso del 125% prevista en la Recomendación 19-05 y podrán ajustarse posteriormente con base en las conclusiones de las discusiones celebradas durante la Comisión sobre la interpretación apropiada.</t>
  </si>
  <si>
    <t>COC_304_REV8/2025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</si>
</sst>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164" formatCode="_-* #,##0.00\ _€_-;\-* #,##0.00\ _€_-;_-* &quot;-&quot;??\ _€_-;_-@_-"/>
    <numFmt numFmtId="165" formatCode="0.0"/>
    <numFmt numFmtId="166" formatCode="0.0%"/>
    <numFmt numFmtId="167" formatCode="0.00;[Red]0.00"/>
    <numFmt numFmtId="168" formatCode="0.000"/>
    <numFmt numFmtId="169" formatCode="0.00_ "/>
    <numFmt numFmtId="170" formatCode="0.0_ "/>
  </numFmts>
  <fonts count="5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Arial"/>
      <family val="2"/>
    </font>
    <font>
      <sz val="10"/>
      <name val="Arial"/>
      <family val="2"/>
    </font>
    <font>
      <sz val="8"/>
      <name val="Cambria"/>
      <family val="1"/>
      <scheme val="major"/>
    </font>
    <font>
      <i/>
      <sz val="8"/>
      <name val="Cambria"/>
      <family val="1"/>
      <scheme val="major"/>
    </font>
    <font>
      <b/>
      <sz val="8"/>
      <name val="Cambria"/>
      <family val="1"/>
      <scheme val="major"/>
    </font>
    <font>
      <b/>
      <sz val="10"/>
      <color rgb="FFFF0000"/>
      <name val="Cambria"/>
      <family val="1"/>
      <scheme val="major"/>
    </font>
    <font>
      <b/>
      <sz val="8"/>
      <color theme="1"/>
      <name val="Cambria"/>
      <family val="1"/>
      <scheme val="major"/>
    </font>
    <font>
      <sz val="8"/>
      <color theme="1"/>
      <name val="Cambria"/>
      <family val="1"/>
      <scheme val="major"/>
    </font>
    <font>
      <sz val="8"/>
      <color rgb="FFFF0000"/>
      <name val="Cambria"/>
      <family val="1"/>
      <scheme val="major"/>
    </font>
    <font>
      <i/>
      <sz val="8"/>
      <color theme="1"/>
      <name val="Cambria"/>
      <family val="1"/>
      <scheme val="major"/>
    </font>
    <font>
      <b/>
      <i/>
      <sz val="8"/>
      <name val="Cambria"/>
      <family val="1"/>
      <scheme val="major"/>
    </font>
    <font>
      <b/>
      <sz val="10"/>
      <name val="Cambria"/>
      <family val="1"/>
      <scheme val="major"/>
    </font>
    <font>
      <sz val="9"/>
      <color theme="1"/>
      <name val="Cambria"/>
      <family val="1"/>
      <scheme val="major"/>
    </font>
    <font>
      <sz val="10"/>
      <color theme="1"/>
      <name val="Arial"/>
      <family val="2"/>
    </font>
    <font>
      <b/>
      <sz val="10"/>
      <color theme="1"/>
      <name val="Cambria"/>
      <family val="1"/>
      <scheme val="major"/>
    </font>
    <font>
      <sz val="10"/>
      <color theme="1"/>
      <name val="Cambria"/>
      <family val="1"/>
      <scheme val="major"/>
    </font>
    <font>
      <sz val="9"/>
      <name val="Times New Roman"/>
      <family val="1"/>
    </font>
    <font>
      <sz val="9"/>
      <name val="Arial"/>
      <family val="2"/>
    </font>
    <font>
      <sz val="10"/>
      <name val="Cambria"/>
      <family val="1"/>
      <scheme val="major"/>
    </font>
    <font>
      <sz val="10"/>
      <name val="Times New Roman"/>
      <family val="1"/>
    </font>
    <font>
      <sz val="9"/>
      <name val="Cambria"/>
      <family val="1"/>
      <scheme val="major"/>
    </font>
    <font>
      <vertAlign val="superscript"/>
      <sz val="8"/>
      <name val="Cambria"/>
      <family val="1"/>
      <scheme val="major"/>
    </font>
    <font>
      <sz val="8"/>
      <name val="Times New Roman"/>
      <family val="1"/>
    </font>
    <font>
      <sz val="8"/>
      <name val="Arial"/>
      <family val="2"/>
    </font>
    <font>
      <strike/>
      <sz val="8"/>
      <name val="Cambria"/>
      <family val="1"/>
      <scheme val="major"/>
    </font>
    <font>
      <sz val="14"/>
      <name val="Times New Roman"/>
      <family val="1"/>
    </font>
    <font>
      <sz val="13"/>
      <name val="Times New Roman"/>
      <family val="1"/>
    </font>
    <font>
      <b/>
      <vertAlign val="superscript"/>
      <sz val="8"/>
      <name val="Cambria"/>
      <family val="1"/>
      <scheme val="major"/>
    </font>
    <font>
      <sz val="11"/>
      <color theme="1"/>
      <name val="Cambria"/>
      <family val="1"/>
      <scheme val="major"/>
    </font>
    <font>
      <b/>
      <sz val="11"/>
      <color theme="1"/>
      <name val="Cambria"/>
      <family val="1"/>
      <scheme val="major"/>
    </font>
    <font>
      <i/>
      <sz val="10"/>
      <name val="Arial"/>
      <family val="2"/>
    </font>
    <font>
      <sz val="10"/>
      <name val="Cambria"/>
      <family val="1"/>
    </font>
    <font>
      <i/>
      <vertAlign val="superscript"/>
      <sz val="8"/>
      <name val="Cambria"/>
      <family val="1"/>
      <scheme val="major"/>
    </font>
    <font>
      <vertAlign val="superscript"/>
      <sz val="8"/>
      <color rgb="FFFF0000"/>
      <name val="Cambria"/>
      <family val="1"/>
      <scheme val="major"/>
    </font>
    <font>
      <sz val="10"/>
      <color rgb="FFFF0000"/>
      <name val="Cambria"/>
      <family val="1"/>
      <scheme val="major"/>
    </font>
    <font>
      <i/>
      <vertAlign val="superscript"/>
      <sz val="8"/>
      <color theme="1"/>
      <name val="Cambria"/>
      <family val="1"/>
      <scheme val="major"/>
    </font>
    <font>
      <b/>
      <i/>
      <sz val="10"/>
      <name val="Cambria"/>
      <family val="1"/>
      <scheme val="major"/>
    </font>
    <font>
      <i/>
      <sz val="10"/>
      <color theme="1"/>
      <name val="Cambria"/>
      <family val="1"/>
      <scheme val="major"/>
    </font>
    <font>
      <b/>
      <vertAlign val="superscript"/>
      <sz val="8"/>
      <color theme="1"/>
      <name val="Cambria"/>
      <family val="1"/>
      <scheme val="major"/>
    </font>
    <font>
      <b/>
      <i/>
      <sz val="8"/>
      <color theme="1"/>
      <name val="Cambria"/>
      <family val="1"/>
      <scheme val="major"/>
    </font>
    <font>
      <i/>
      <sz val="9"/>
      <color theme="1"/>
      <name val="Cambria"/>
      <family val="1"/>
      <scheme val="major"/>
    </font>
    <font>
      <i/>
      <u/>
      <sz val="8"/>
      <name val="Cambria"/>
      <family val="1"/>
      <scheme val="major"/>
    </font>
    <font>
      <b/>
      <u/>
      <sz val="8"/>
      <name val="Cambria"/>
      <family val="1"/>
      <scheme val="major"/>
    </font>
    <font>
      <u/>
      <sz val="8"/>
      <name val="Cambria"/>
      <family val="1"/>
      <scheme val="major"/>
    </font>
    <font>
      <strike/>
      <u/>
      <sz val="8"/>
      <name val="Cambria"/>
      <family val="1"/>
      <scheme val="major"/>
    </font>
    <font>
      <b/>
      <i/>
      <u/>
      <sz val="8"/>
      <name val="Cambria"/>
      <family val="1"/>
      <scheme val="major"/>
    </font>
    <font>
      <strike/>
      <sz val="8"/>
      <color rgb="FFFF0000"/>
      <name val="Cambria"/>
      <family val="1"/>
      <scheme val="major"/>
    </font>
  </fonts>
  <fills count="8">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indexed="41"/>
        <bgColor indexed="64"/>
      </patternFill>
    </fill>
    <fill>
      <patternFill patternType="solid">
        <fgColor theme="0" tint="-0.14999847407452621"/>
        <bgColor indexed="64"/>
      </patternFill>
    </fill>
    <fill>
      <patternFill patternType="solid">
        <fgColor rgb="FFFFC000"/>
        <bgColor indexed="64"/>
      </patternFill>
    </fill>
    <fill>
      <patternFill patternType="solid">
        <fgColor rgb="FFFFFF00"/>
        <bgColor indexed="64"/>
      </patternFill>
    </fill>
  </fills>
  <borders count="121">
    <border>
      <left/>
      <right/>
      <top/>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theme="1"/>
      </left>
      <right style="thin">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top/>
      <bottom style="medium">
        <color indexed="64"/>
      </bottom>
      <diagonal/>
    </border>
    <border>
      <left style="thin">
        <color indexed="64"/>
      </left>
      <right/>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1"/>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diagonal/>
    </border>
    <border>
      <left style="medium">
        <color indexed="64"/>
      </left>
      <right style="medium">
        <color indexed="64"/>
      </right>
      <top style="thin">
        <color indexed="64"/>
      </top>
      <bottom/>
      <diagonal/>
    </border>
    <border>
      <left style="thin">
        <color theme="1"/>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auto="1"/>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hair">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indexed="64"/>
      </top>
      <bottom/>
      <diagonal/>
    </border>
    <border>
      <left style="thin">
        <color indexed="8"/>
      </left>
      <right style="thin">
        <color indexed="64"/>
      </right>
      <top style="thin">
        <color indexed="64"/>
      </top>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indexed="64"/>
      </right>
      <top style="hair">
        <color indexed="64"/>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auto="1"/>
      </right>
      <top style="thin">
        <color auto="1"/>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top/>
      <bottom style="thin">
        <color indexed="64"/>
      </bottom>
      <diagonal/>
    </border>
    <border>
      <left style="medium">
        <color indexed="64"/>
      </left>
      <right style="thin">
        <color indexed="64"/>
      </right>
      <top/>
      <bottom style="thin">
        <color indexed="64"/>
      </bottom>
      <diagonal/>
    </border>
    <border>
      <left/>
      <right style="thin">
        <color indexed="64"/>
      </right>
      <top/>
      <bottom style="medium">
        <color indexed="64"/>
      </bottom>
      <diagonal/>
    </border>
    <border>
      <left style="thin">
        <color auto="1"/>
      </left>
      <right style="thin">
        <color auto="1"/>
      </right>
      <top style="thin">
        <color auto="1"/>
      </top>
      <bottom style="thin">
        <color auto="1"/>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auto="1"/>
      </left>
      <right/>
      <top style="thin">
        <color auto="1"/>
      </top>
      <bottom style="thin">
        <color auto="1"/>
      </bottom>
      <diagonal/>
    </border>
    <border>
      <left style="thin">
        <color indexed="64"/>
      </left>
      <right/>
      <top style="thin">
        <color indexed="64"/>
      </top>
      <bottom/>
      <diagonal/>
    </border>
    <border>
      <left style="medium">
        <color indexed="64"/>
      </left>
      <right style="thin">
        <color indexed="8"/>
      </right>
      <top style="thin">
        <color indexed="64"/>
      </top>
      <bottom/>
      <diagonal/>
    </border>
    <border>
      <left style="thin">
        <color indexed="8"/>
      </left>
      <right style="thin">
        <color indexed="8"/>
      </right>
      <top style="thin">
        <color indexed="64"/>
      </top>
      <bottom/>
      <diagonal/>
    </border>
    <border>
      <left style="thin">
        <color indexed="8"/>
      </left>
      <right/>
      <top style="thin">
        <color indexed="64"/>
      </top>
      <bottom/>
      <diagonal/>
    </border>
    <border>
      <left style="thin">
        <color auto="1"/>
      </left>
      <right style="thin">
        <color auto="1"/>
      </right>
      <top style="thin">
        <color auto="1"/>
      </top>
      <bottom/>
      <diagonal/>
    </border>
    <border>
      <left style="thin">
        <color indexed="64"/>
      </left>
      <right/>
      <top style="thin">
        <color indexed="64"/>
      </top>
      <bottom/>
      <diagonal/>
    </border>
    <border>
      <left/>
      <right/>
      <top style="thin">
        <color auto="1"/>
      </top>
      <bottom style="thin">
        <color auto="1"/>
      </bottom>
      <diagonal/>
    </border>
    <border>
      <left style="medium">
        <color indexed="64"/>
      </left>
      <right/>
      <top style="thin">
        <color indexed="64"/>
      </top>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auto="1"/>
      </top>
      <bottom style="thin">
        <color auto="1"/>
      </bottom>
      <diagonal/>
    </border>
    <border>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top style="thin">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auto="1"/>
      </right>
      <top style="thin">
        <color auto="1"/>
      </top>
      <bottom/>
      <diagonal/>
    </border>
    <border>
      <left style="medium">
        <color indexed="64"/>
      </left>
      <right/>
      <top style="thin">
        <color auto="1"/>
      </top>
      <bottom style="thin">
        <color auto="1"/>
      </bottom>
      <diagonal/>
    </border>
    <border>
      <left style="medium">
        <color indexed="64"/>
      </left>
      <right/>
      <top/>
      <bottom/>
      <diagonal/>
    </border>
    <border>
      <left style="medium">
        <color indexed="64"/>
      </left>
      <right/>
      <top style="thin">
        <color auto="1"/>
      </top>
      <bottom style="medium">
        <color indexed="64"/>
      </bottom>
      <diagonal/>
    </border>
    <border>
      <left style="thin">
        <color indexed="64"/>
      </left>
      <right/>
      <top/>
      <bottom/>
      <diagonal/>
    </border>
    <border>
      <left style="thin">
        <color indexed="64"/>
      </left>
      <right style="medium">
        <color indexed="64"/>
      </right>
      <top/>
      <bottom/>
      <diagonal/>
    </border>
    <border>
      <left style="thin">
        <color indexed="64"/>
      </left>
      <right/>
      <top style="medium">
        <color indexed="64"/>
      </top>
      <bottom style="thin">
        <color indexed="64"/>
      </bottom>
      <diagonal/>
    </border>
    <border>
      <left style="thin">
        <color auto="1"/>
      </left>
      <right style="medium">
        <color indexed="64"/>
      </right>
      <top style="thin">
        <color auto="1"/>
      </top>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right style="thin">
        <color indexed="64"/>
      </right>
      <top style="medium">
        <color indexed="64"/>
      </top>
      <bottom style="thin">
        <color indexed="64"/>
      </bottom>
      <diagonal/>
    </border>
    <border>
      <left/>
      <right style="thin">
        <color auto="1"/>
      </right>
      <top style="thin">
        <color auto="1"/>
      </top>
      <bottom/>
      <diagonal/>
    </border>
    <border>
      <left/>
      <right style="thin">
        <color indexed="64"/>
      </right>
      <top/>
      <bottom/>
      <diagonal/>
    </border>
    <border>
      <left/>
      <right/>
      <top style="medium">
        <color indexed="64"/>
      </top>
      <bottom style="medium">
        <color indexed="64"/>
      </bottom>
      <diagonal/>
    </border>
    <border>
      <left/>
      <right/>
      <top style="medium">
        <color indexed="64"/>
      </top>
      <bottom/>
      <diagonal/>
    </border>
    <border>
      <left style="medium">
        <color indexed="64"/>
      </left>
      <right style="thin">
        <color theme="1"/>
      </right>
      <top style="thin">
        <color indexed="64"/>
      </top>
      <bottom style="thin">
        <color indexed="64"/>
      </bottom>
      <diagonal/>
    </border>
    <border>
      <left style="medium">
        <color indexed="64"/>
      </left>
      <right style="thin">
        <color theme="1"/>
      </right>
      <top/>
      <bottom style="thin">
        <color indexed="64"/>
      </bottom>
      <diagonal/>
    </border>
    <border>
      <left style="thin">
        <color theme="1"/>
      </left>
      <right style="thin">
        <color indexed="64"/>
      </right>
      <top/>
      <bottom style="thin">
        <color indexed="64"/>
      </bottom>
      <diagonal/>
    </border>
    <border>
      <left style="thin">
        <color theme="1"/>
      </left>
      <right style="thin">
        <color theme="1"/>
      </right>
      <top style="thin">
        <color indexed="64"/>
      </top>
      <bottom style="medium">
        <color indexed="64"/>
      </bottom>
      <diagonal/>
    </border>
    <border>
      <left style="medium">
        <color indexed="64"/>
      </left>
      <right style="thin">
        <color theme="1"/>
      </right>
      <top style="thin">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thin">
        <color auto="1"/>
      </top>
      <bottom/>
      <diagonal/>
    </border>
    <border>
      <left style="medium">
        <color indexed="64"/>
      </left>
      <right style="thin">
        <color indexed="64"/>
      </right>
      <top style="thin">
        <color indexed="64"/>
      </top>
      <bottom style="thin">
        <color indexed="64"/>
      </bottom>
      <diagonal/>
    </border>
  </borders>
  <cellStyleXfs count="15">
    <xf numFmtId="0" fontId="0" fillId="0" borderId="0"/>
    <xf numFmtId="0" fontId="6" fillId="0" borderId="0"/>
    <xf numFmtId="0" fontId="6" fillId="0" borderId="0"/>
    <xf numFmtId="0" fontId="6" fillId="0" borderId="0"/>
    <xf numFmtId="164" fontId="7" fillId="0" borderId="0" applyFont="0" applyFill="0" applyBorder="0" applyAlignment="0" applyProtection="0"/>
    <xf numFmtId="164" fontId="6" fillId="0" borderId="0" applyFont="0" applyFill="0" applyBorder="0" applyAlignment="0" applyProtection="0"/>
    <xf numFmtId="0" fontId="6" fillId="0" borderId="0"/>
    <xf numFmtId="164" fontId="6" fillId="0" borderId="0" applyFont="0" applyFill="0" applyBorder="0" applyAlignment="0" applyProtection="0"/>
    <xf numFmtId="0" fontId="6" fillId="0" borderId="0"/>
    <xf numFmtId="0" fontId="4" fillId="0" borderId="0"/>
    <xf numFmtId="0" fontId="3" fillId="0" borderId="0"/>
    <xf numFmtId="0" fontId="2" fillId="0" borderId="0"/>
    <xf numFmtId="0" fontId="1" fillId="0" borderId="0"/>
    <xf numFmtId="0" fontId="1" fillId="0" borderId="0"/>
    <xf numFmtId="0" fontId="1" fillId="0" borderId="0"/>
  </cellStyleXfs>
  <cellXfs count="1082">
    <xf numFmtId="0" fontId="0" fillId="0" borderId="0" xfId="0"/>
    <xf numFmtId="0" fontId="8" fillId="0" borderId="0" xfId="0" applyFont="1"/>
    <xf numFmtId="0" fontId="10" fillId="0" borderId="0" xfId="0" applyFont="1"/>
    <xf numFmtId="9" fontId="8" fillId="3" borderId="65" xfId="0" applyNumberFormat="1" applyFont="1" applyFill="1" applyBorder="1" applyAlignment="1">
      <alignment horizontal="left" vertical="top" wrapText="1"/>
    </xf>
    <xf numFmtId="0" fontId="13" fillId="0" borderId="0" xfId="0" applyFont="1"/>
    <xf numFmtId="0" fontId="13" fillId="5" borderId="0" xfId="0" applyFont="1" applyFill="1"/>
    <xf numFmtId="0" fontId="9" fillId="0" borderId="10" xfId="0" applyFont="1" applyBorder="1" applyAlignment="1">
      <alignment horizontal="left"/>
    </xf>
    <xf numFmtId="0" fontId="8" fillId="0" borderId="95" xfId="0" applyFont="1" applyBorder="1" applyAlignment="1">
      <alignment vertical="top" wrapText="1"/>
    </xf>
    <xf numFmtId="0" fontId="8" fillId="0" borderId="69" xfId="0" applyFont="1" applyBorder="1" applyAlignment="1">
      <alignment horizontal="center" vertical="center" wrapText="1"/>
    </xf>
    <xf numFmtId="0" fontId="8" fillId="0" borderId="83" xfId="0" applyFont="1" applyBorder="1" applyAlignment="1">
      <alignment horizontal="center" vertical="center" wrapText="1"/>
    </xf>
    <xf numFmtId="0" fontId="8" fillId="0" borderId="87" xfId="0" applyFont="1" applyBorder="1" applyAlignment="1">
      <alignment horizontal="center" vertical="center" wrapText="1"/>
    </xf>
    <xf numFmtId="0" fontId="8" fillId="0" borderId="67" xfId="0" applyFont="1" applyBorder="1" applyAlignment="1">
      <alignment horizontal="center" vertical="center" wrapText="1"/>
    </xf>
    <xf numFmtId="0" fontId="12" fillId="0" borderId="0" xfId="0" applyFont="1"/>
    <xf numFmtId="0" fontId="15" fillId="0" borderId="83" xfId="0" applyFont="1" applyBorder="1" applyAlignment="1">
      <alignment horizontal="center"/>
    </xf>
    <xf numFmtId="0" fontId="15" fillId="0" borderId="67" xfId="0" applyFont="1" applyBorder="1" applyAlignment="1">
      <alignment horizontal="center"/>
    </xf>
    <xf numFmtId="0" fontId="15" fillId="0" borderId="81" xfId="0" applyFont="1" applyBorder="1" applyAlignment="1">
      <alignment horizontal="center"/>
    </xf>
    <xf numFmtId="0" fontId="15" fillId="0" borderId="87" xfId="0" applyFont="1" applyBorder="1" applyAlignment="1">
      <alignment horizontal="center"/>
    </xf>
    <xf numFmtId="0" fontId="15" fillId="0" borderId="91" xfId="0" applyFont="1" applyBorder="1" applyAlignment="1">
      <alignment horizontal="right"/>
    </xf>
    <xf numFmtId="0" fontId="12" fillId="0" borderId="10" xfId="0" applyFont="1" applyBorder="1"/>
    <xf numFmtId="0" fontId="15" fillId="0" borderId="74" xfId="0" applyFont="1" applyBorder="1" applyAlignment="1">
      <alignment horizontal="center"/>
    </xf>
    <xf numFmtId="0" fontId="15" fillId="0" borderId="85" xfId="0" applyFont="1" applyBorder="1" applyAlignment="1">
      <alignment horizontal="right"/>
    </xf>
    <xf numFmtId="0" fontId="13" fillId="2" borderId="0" xfId="0" applyFont="1" applyFill="1"/>
    <xf numFmtId="0" fontId="19" fillId="0" borderId="0" xfId="0" applyFont="1"/>
    <xf numFmtId="0" fontId="15" fillId="0" borderId="94" xfId="0" applyFont="1" applyBorder="1"/>
    <xf numFmtId="0" fontId="15" fillId="0" borderId="84" xfId="0" applyFont="1" applyBorder="1" applyAlignment="1">
      <alignment horizontal="right"/>
    </xf>
    <xf numFmtId="0" fontId="22" fillId="0" borderId="0" xfId="0" applyFont="1"/>
    <xf numFmtId="0" fontId="23" fillId="0" borderId="0" xfId="0" applyFont="1"/>
    <xf numFmtId="2" fontId="8" fillId="0" borderId="67" xfId="0" applyNumberFormat="1" applyFont="1" applyBorder="1" applyAlignment="1">
      <alignment horizontal="right"/>
    </xf>
    <xf numFmtId="2" fontId="8" fillId="0" borderId="83" xfId="0" applyNumberFormat="1" applyFont="1" applyBorder="1" applyAlignment="1">
      <alignment horizontal="right"/>
    </xf>
    <xf numFmtId="2" fontId="8" fillId="0" borderId="74" xfId="0" applyNumberFormat="1" applyFont="1" applyBorder="1" applyAlignment="1">
      <alignment horizontal="right"/>
    </xf>
    <xf numFmtId="9" fontId="8" fillId="0" borderId="101" xfId="0" applyNumberFormat="1" applyFont="1" applyBorder="1" applyAlignment="1">
      <alignment horizontal="center" vertical="top" wrapText="1"/>
    </xf>
    <xf numFmtId="9" fontId="8" fillId="3" borderId="101" xfId="0" applyNumberFormat="1" applyFont="1" applyFill="1" applyBorder="1" applyAlignment="1">
      <alignment horizontal="left" vertical="top" wrapText="1"/>
    </xf>
    <xf numFmtId="2" fontId="8" fillId="0" borderId="81" xfId="0" applyNumberFormat="1" applyFont="1" applyBorder="1" applyAlignment="1">
      <alignment horizontal="right"/>
    </xf>
    <xf numFmtId="0" fontId="8" fillId="0" borderId="0" xfId="0" applyFont="1" applyAlignment="1">
      <alignment horizontal="left"/>
    </xf>
    <xf numFmtId="0" fontId="24" fillId="0" borderId="0" xfId="3" applyFont="1"/>
    <xf numFmtId="2" fontId="24" fillId="0" borderId="0" xfId="3" applyNumberFormat="1" applyFont="1" applyAlignment="1">
      <alignment horizontal="right"/>
    </xf>
    <xf numFmtId="0" fontId="24" fillId="0" borderId="0" xfId="0" applyFont="1"/>
    <xf numFmtId="2" fontId="8" fillId="6" borderId="67" xfId="0" applyNumberFormat="1" applyFont="1" applyFill="1" applyBorder="1" applyAlignment="1">
      <alignment horizontal="right"/>
    </xf>
    <xf numFmtId="2" fontId="8" fillId="6" borderId="74" xfId="0" applyNumberFormat="1" applyFont="1" applyFill="1" applyBorder="1" applyAlignment="1">
      <alignment horizontal="right"/>
    </xf>
    <xf numFmtId="0" fontId="22" fillId="0" borderId="0" xfId="0" applyFont="1" applyAlignment="1">
      <alignment wrapText="1"/>
    </xf>
    <xf numFmtId="0" fontId="9" fillId="0" borderId="94" xfId="0" applyFont="1" applyBorder="1" applyAlignment="1">
      <alignment horizontal="left"/>
    </xf>
    <xf numFmtId="0" fontId="9" fillId="0" borderId="87" xfId="0" applyFont="1" applyBorder="1" applyAlignment="1">
      <alignment horizontal="center"/>
    </xf>
    <xf numFmtId="0" fontId="9" fillId="0" borderId="84" xfId="0" applyFont="1" applyBorder="1" applyAlignment="1">
      <alignment horizontal="right"/>
    </xf>
    <xf numFmtId="2" fontId="8" fillId="0" borderId="65" xfId="0" applyNumberFormat="1" applyFont="1" applyBorder="1" applyAlignment="1">
      <alignment horizontal="right"/>
    </xf>
    <xf numFmtId="0" fontId="10" fillId="0" borderId="94" xfId="0" applyFont="1" applyBorder="1" applyAlignment="1">
      <alignment horizontal="left"/>
    </xf>
    <xf numFmtId="2" fontId="8" fillId="0" borderId="69" xfId="0" applyNumberFormat="1" applyFont="1" applyBorder="1" applyAlignment="1">
      <alignment horizontal="right"/>
    </xf>
    <xf numFmtId="2" fontId="8" fillId="0" borderId="87" xfId="0" applyNumberFormat="1" applyFont="1" applyBorder="1" applyAlignment="1">
      <alignment horizontal="right"/>
    </xf>
    <xf numFmtId="49" fontId="9" fillId="0" borderId="39" xfId="0" applyNumberFormat="1" applyFont="1" applyBorder="1" applyAlignment="1">
      <alignment horizontal="right"/>
    </xf>
    <xf numFmtId="49" fontId="9" fillId="0" borderId="48" xfId="0" applyNumberFormat="1" applyFont="1" applyBorder="1" applyAlignment="1">
      <alignment horizontal="right"/>
    </xf>
    <xf numFmtId="49" fontId="9" fillId="0" borderId="38" xfId="0" applyNumberFormat="1" applyFont="1" applyBorder="1" applyAlignment="1">
      <alignment horizontal="right"/>
    </xf>
    <xf numFmtId="0" fontId="24" fillId="5" borderId="0" xfId="3" applyFont="1" applyFill="1" applyAlignment="1">
      <alignment horizontal="left"/>
    </xf>
    <xf numFmtId="49" fontId="24" fillId="5" borderId="0" xfId="3" applyNumberFormat="1" applyFont="1" applyFill="1" applyAlignment="1">
      <alignment horizontal="right"/>
    </xf>
    <xf numFmtId="165" fontId="24" fillId="5" borderId="0" xfId="3" applyNumberFormat="1" applyFont="1" applyFill="1" applyAlignment="1">
      <alignment horizontal="right"/>
    </xf>
    <xf numFmtId="2" fontId="24" fillId="5" borderId="0" xfId="3" applyNumberFormat="1" applyFont="1" applyFill="1" applyAlignment="1">
      <alignment horizontal="right"/>
    </xf>
    <xf numFmtId="0" fontId="24" fillId="5" borderId="0" xfId="3" applyFont="1" applyFill="1" applyAlignment="1">
      <alignment horizontal="right"/>
    </xf>
    <xf numFmtId="2" fontId="9" fillId="0" borderId="74" xfId="0" applyNumberFormat="1" applyFont="1" applyBorder="1" applyAlignment="1">
      <alignment horizontal="right"/>
    </xf>
    <xf numFmtId="0" fontId="16" fillId="0" borderId="27" xfId="0" applyFont="1" applyBorder="1" applyAlignment="1">
      <alignment horizontal="left"/>
    </xf>
    <xf numFmtId="2" fontId="10" fillId="0" borderId="84" xfId="0" applyNumberFormat="1" applyFont="1" applyBorder="1" applyAlignment="1">
      <alignment horizontal="right"/>
    </xf>
    <xf numFmtId="2" fontId="10" fillId="0" borderId="85" xfId="0" applyNumberFormat="1" applyFont="1" applyBorder="1" applyAlignment="1">
      <alignment horizontal="right"/>
    </xf>
    <xf numFmtId="49" fontId="9" fillId="0" borderId="21" xfId="0" applyNumberFormat="1" applyFont="1" applyBorder="1" applyAlignment="1">
      <alignment horizontal="left"/>
    </xf>
    <xf numFmtId="2" fontId="10" fillId="0" borderId="91" xfId="0" applyNumberFormat="1" applyFont="1" applyBorder="1" applyAlignment="1">
      <alignment horizontal="right"/>
    </xf>
    <xf numFmtId="2" fontId="10" fillId="0" borderId="19" xfId="0" applyNumberFormat="1" applyFont="1" applyBorder="1" applyAlignment="1">
      <alignment horizontal="right"/>
    </xf>
    <xf numFmtId="0" fontId="31" fillId="0" borderId="0" xfId="0" applyFont="1"/>
    <xf numFmtId="0" fontId="32" fillId="0" borderId="0" xfId="0" applyFont="1"/>
    <xf numFmtId="2" fontId="0" fillId="0" borderId="0" xfId="0" applyNumberFormat="1"/>
    <xf numFmtId="0" fontId="6" fillId="0" borderId="0" xfId="0" applyFont="1"/>
    <xf numFmtId="0" fontId="17" fillId="0" borderId="0" xfId="0" applyFont="1"/>
    <xf numFmtId="0" fontId="10" fillId="0" borderId="24" xfId="0" applyFont="1" applyBorder="1"/>
    <xf numFmtId="0" fontId="9" fillId="0" borderId="34" xfId="0" applyFont="1" applyBorder="1"/>
    <xf numFmtId="2" fontId="10" fillId="0" borderId="88" xfId="0" applyNumberFormat="1" applyFont="1" applyBorder="1" applyAlignment="1">
      <alignment horizontal="right"/>
    </xf>
    <xf numFmtId="0" fontId="9" fillId="0" borderId="87" xfId="0" applyFont="1" applyBorder="1" applyAlignment="1">
      <alignment horizontal="center" vertical="top"/>
    </xf>
    <xf numFmtId="0" fontId="9" fillId="0" borderId="67" xfId="0" applyFont="1" applyBorder="1" applyAlignment="1">
      <alignment horizontal="center" vertical="top"/>
    </xf>
    <xf numFmtId="0" fontId="9" fillId="0" borderId="83" xfId="0" applyFont="1" applyBorder="1" applyAlignment="1">
      <alignment horizontal="center" vertical="top"/>
    </xf>
    <xf numFmtId="0" fontId="9" fillId="0" borderId="69" xfId="0" applyFont="1" applyBorder="1" applyAlignment="1">
      <alignment horizontal="center" vertical="top"/>
    </xf>
    <xf numFmtId="0" fontId="9" fillId="0" borderId="68" xfId="0" applyFont="1" applyBorder="1" applyAlignment="1">
      <alignment horizontal="center" vertical="top"/>
    </xf>
    <xf numFmtId="0" fontId="9" fillId="0" borderId="94" xfId="0" applyFont="1" applyBorder="1" applyAlignment="1">
      <alignment vertical="top" wrapText="1"/>
    </xf>
    <xf numFmtId="49" fontId="9" fillId="0" borderId="87" xfId="0" applyNumberFormat="1" applyFont="1" applyBorder="1" applyAlignment="1">
      <alignment horizontal="center" vertical="top" wrapText="1"/>
    </xf>
    <xf numFmtId="49" fontId="9" fillId="0" borderId="67" xfId="0" applyNumberFormat="1" applyFont="1" applyBorder="1" applyAlignment="1">
      <alignment horizontal="center" vertical="top" wrapText="1"/>
    </xf>
    <xf numFmtId="49" fontId="9" fillId="0" borderId="83" xfId="0" applyNumberFormat="1" applyFont="1" applyBorder="1" applyAlignment="1">
      <alignment horizontal="center" vertical="top" wrapText="1"/>
    </xf>
    <xf numFmtId="16" fontId="9" fillId="0" borderId="87" xfId="0" applyNumberFormat="1" applyFont="1" applyBorder="1" applyAlignment="1">
      <alignment horizontal="center" vertical="top" wrapText="1"/>
    </xf>
    <xf numFmtId="16" fontId="9" fillId="0" borderId="67" xfId="0" applyNumberFormat="1" applyFont="1" applyBorder="1" applyAlignment="1">
      <alignment horizontal="center" vertical="top" wrapText="1"/>
    </xf>
    <xf numFmtId="16" fontId="9" fillId="0" borderId="83" xfId="0" quotePrefix="1" applyNumberFormat="1" applyFont="1" applyBorder="1" applyAlignment="1">
      <alignment horizontal="center" vertical="top" wrapText="1"/>
    </xf>
    <xf numFmtId="49" fontId="9" fillId="0" borderId="87" xfId="0" applyNumberFormat="1" applyFont="1" applyBorder="1" applyAlignment="1">
      <alignment horizontal="center" vertical="top"/>
    </xf>
    <xf numFmtId="49" fontId="9" fillId="0" borderId="67" xfId="0" applyNumberFormat="1" applyFont="1" applyBorder="1" applyAlignment="1">
      <alignment horizontal="center" vertical="top"/>
    </xf>
    <xf numFmtId="49" fontId="9" fillId="0" borderId="83" xfId="0" applyNumberFormat="1" applyFont="1" applyBorder="1" applyAlignment="1">
      <alignment horizontal="center" vertical="top"/>
    </xf>
    <xf numFmtId="16" fontId="9" fillId="0" borderId="69" xfId="0" applyNumberFormat="1" applyFont="1" applyBorder="1" applyAlignment="1">
      <alignment horizontal="center" vertical="top" wrapText="1"/>
    </xf>
    <xf numFmtId="16" fontId="9" fillId="0" borderId="67" xfId="0" applyNumberFormat="1" applyFont="1" applyBorder="1" applyAlignment="1">
      <alignment horizontal="left" vertical="top" wrapText="1"/>
    </xf>
    <xf numFmtId="0" fontId="8" fillId="0" borderId="94" xfId="0" applyFont="1" applyBorder="1" applyAlignment="1">
      <alignment vertical="top" wrapText="1"/>
    </xf>
    <xf numFmtId="0" fontId="8" fillId="0" borderId="87" xfId="0" applyFont="1" applyBorder="1" applyAlignment="1">
      <alignment horizontal="center" vertical="top" wrapText="1"/>
    </xf>
    <xf numFmtId="0" fontId="8" fillId="0" borderId="67" xfId="0" applyFont="1" applyBorder="1" applyAlignment="1">
      <alignment horizontal="center" vertical="top" wrapText="1"/>
    </xf>
    <xf numFmtId="0" fontId="8" fillId="0" borderId="68" xfId="0" applyFont="1" applyBorder="1" applyAlignment="1">
      <alignment horizontal="center" vertical="top" wrapText="1"/>
    </xf>
    <xf numFmtId="0" fontId="8" fillId="0" borderId="69" xfId="0" applyFont="1" applyBorder="1" applyAlignment="1">
      <alignment horizontal="center" vertical="top" wrapText="1"/>
    </xf>
    <xf numFmtId="0" fontId="8" fillId="0" borderId="87" xfId="0" applyFont="1" applyBorder="1" applyAlignment="1">
      <alignment horizontal="left" vertical="top" wrapText="1"/>
    </xf>
    <xf numFmtId="0" fontId="8" fillId="0" borderId="67" xfId="0" applyFont="1" applyBorder="1" applyAlignment="1">
      <alignment horizontal="left" vertical="top" wrapText="1"/>
    </xf>
    <xf numFmtId="0" fontId="8" fillId="0" borderId="68" xfId="0" applyFont="1" applyBorder="1" applyAlignment="1">
      <alignment vertical="top" wrapText="1"/>
    </xf>
    <xf numFmtId="0" fontId="8" fillId="0" borderId="87" xfId="0" quotePrefix="1" applyFont="1" applyBorder="1" applyAlignment="1">
      <alignment horizontal="center" vertical="top"/>
    </xf>
    <xf numFmtId="0" fontId="8" fillId="0" borderId="69" xfId="0" quotePrefix="1" applyFont="1" applyBorder="1" applyAlignment="1">
      <alignment horizontal="center" vertical="top"/>
    </xf>
    <xf numFmtId="0" fontId="8" fillId="0" borderId="68" xfId="0" applyFont="1" applyBorder="1" applyAlignment="1">
      <alignment horizontal="center" vertical="top"/>
    </xf>
    <xf numFmtId="0" fontId="8" fillId="0" borderId="17" xfId="0" applyFont="1" applyBorder="1" applyAlignment="1">
      <alignment horizontal="center" vertical="top"/>
    </xf>
    <xf numFmtId="0" fontId="8" fillId="0" borderId="69" xfId="0" applyFont="1" applyBorder="1" applyAlignment="1">
      <alignment vertical="top"/>
    </xf>
    <xf numFmtId="0" fontId="8" fillId="0" borderId="68" xfId="0" applyFont="1" applyBorder="1" applyAlignment="1">
      <alignment horizontal="center" vertical="center" wrapText="1"/>
    </xf>
    <xf numFmtId="0" fontId="8" fillId="0" borderId="67" xfId="0" quotePrefix="1" applyFont="1" applyBorder="1" applyAlignment="1">
      <alignment horizontal="center" vertical="center"/>
    </xf>
    <xf numFmtId="0" fontId="8" fillId="0" borderId="69" xfId="0" quotePrefix="1" applyFont="1" applyBorder="1" applyAlignment="1">
      <alignment horizontal="center" vertical="center"/>
    </xf>
    <xf numFmtId="9" fontId="8" fillId="0" borderId="87" xfId="0" applyNumberFormat="1" applyFont="1" applyBorder="1" applyAlignment="1">
      <alignment horizontal="left" vertical="top" wrapText="1"/>
    </xf>
    <xf numFmtId="9" fontId="8" fillId="0" borderId="69" xfId="0" applyNumberFormat="1" applyFont="1" applyBorder="1" applyAlignment="1">
      <alignment horizontal="left" vertical="top"/>
    </xf>
    <xf numFmtId="9" fontId="8" fillId="0" borderId="57" xfId="0" applyNumberFormat="1" applyFont="1" applyBorder="1" applyAlignment="1">
      <alignment horizontal="center" vertical="top"/>
    </xf>
    <xf numFmtId="9" fontId="8" fillId="0" borderId="65" xfId="0" applyNumberFormat="1" applyFont="1" applyBorder="1" applyAlignment="1">
      <alignment horizontal="center" vertical="top" wrapText="1"/>
    </xf>
    <xf numFmtId="9" fontId="8" fillId="0" borderId="52" xfId="0" applyNumberFormat="1" applyFont="1" applyBorder="1" applyAlignment="1">
      <alignment horizontal="center" vertical="top" wrapText="1"/>
    </xf>
    <xf numFmtId="9" fontId="8" fillId="0" borderId="60" xfId="0" applyNumberFormat="1" applyFont="1" applyBorder="1" applyAlignment="1">
      <alignment horizontal="center" vertical="top" wrapText="1"/>
    </xf>
    <xf numFmtId="0" fontId="8" fillId="3" borderId="94" xfId="0" applyFont="1" applyFill="1" applyBorder="1" applyAlignment="1">
      <alignment vertical="top" wrapText="1"/>
    </xf>
    <xf numFmtId="0" fontId="8" fillId="3" borderId="87" xfId="0" applyFont="1" applyFill="1" applyBorder="1" applyAlignment="1">
      <alignment horizontal="left" vertical="top" wrapText="1"/>
    </xf>
    <xf numFmtId="0" fontId="8" fillId="3" borderId="69" xfId="0" applyFont="1" applyFill="1" applyBorder="1" applyAlignment="1">
      <alignment horizontal="center" vertical="top" wrapText="1"/>
    </xf>
    <xf numFmtId="9" fontId="8" fillId="3" borderId="57" xfId="0" applyNumberFormat="1" applyFont="1" applyFill="1" applyBorder="1" applyAlignment="1">
      <alignment horizontal="left" vertical="top" wrapText="1"/>
    </xf>
    <xf numFmtId="9" fontId="8" fillId="3" borderId="60" xfId="0" applyNumberFormat="1" applyFont="1" applyFill="1" applyBorder="1" applyAlignment="1">
      <alignment horizontal="left" vertical="top" wrapText="1"/>
    </xf>
    <xf numFmtId="0" fontId="10" fillId="0" borderId="96" xfId="0" applyFont="1" applyBorder="1" applyAlignment="1">
      <alignment vertical="top" wrapText="1"/>
    </xf>
    <xf numFmtId="0" fontId="8" fillId="4" borderId="71" xfId="0" applyFont="1" applyFill="1" applyBorder="1" applyAlignment="1">
      <alignment horizontal="center"/>
    </xf>
    <xf numFmtId="0" fontId="8" fillId="4" borderId="97" xfId="0" applyFont="1" applyFill="1" applyBorder="1" applyAlignment="1">
      <alignment horizontal="right"/>
    </xf>
    <xf numFmtId="0" fontId="8" fillId="4" borderId="98" xfId="0" applyFont="1" applyFill="1" applyBorder="1" applyAlignment="1">
      <alignment horizontal="right"/>
    </xf>
    <xf numFmtId="0" fontId="8" fillId="4" borderId="95" xfId="0" applyFont="1" applyFill="1" applyBorder="1" applyAlignment="1">
      <alignment horizontal="right"/>
    </xf>
    <xf numFmtId="0" fontId="8" fillId="4" borderId="14" xfId="0" applyFont="1" applyFill="1" applyBorder="1" applyAlignment="1">
      <alignment horizontal="right"/>
    </xf>
    <xf numFmtId="0" fontId="8" fillId="4" borderId="79" xfId="0" applyFont="1" applyFill="1" applyBorder="1" applyAlignment="1">
      <alignment horizontal="right"/>
    </xf>
    <xf numFmtId="0" fontId="8" fillId="4" borderId="0" xfId="0" applyFont="1" applyFill="1" applyAlignment="1">
      <alignment horizontal="right"/>
    </xf>
    <xf numFmtId="0" fontId="8" fillId="4" borderId="98" xfId="0" applyFont="1" applyFill="1" applyBorder="1" applyAlignment="1">
      <alignment horizontal="center"/>
    </xf>
    <xf numFmtId="49" fontId="9" fillId="0" borderId="106" xfId="0" applyNumberFormat="1" applyFont="1" applyBorder="1" applyAlignment="1">
      <alignment horizontal="right"/>
    </xf>
    <xf numFmtId="0" fontId="15" fillId="0" borderId="19" xfId="0" applyFont="1" applyBorder="1" applyAlignment="1">
      <alignment horizontal="right"/>
    </xf>
    <xf numFmtId="49" fontId="32" fillId="0" borderId="0" xfId="0" applyNumberFormat="1" applyFont="1"/>
    <xf numFmtId="49" fontId="6" fillId="0" borderId="0" xfId="0" applyNumberFormat="1" applyFont="1"/>
    <xf numFmtId="0" fontId="12" fillId="0" borderId="24" xfId="0" applyFont="1" applyBorder="1"/>
    <xf numFmtId="0" fontId="15" fillId="0" borderId="34" xfId="0" applyFont="1" applyBorder="1"/>
    <xf numFmtId="0" fontId="15" fillId="0" borderId="27" xfId="0" applyFont="1" applyBorder="1" applyAlignment="1">
      <alignment horizontal="left"/>
    </xf>
    <xf numFmtId="0" fontId="14" fillId="0" borderId="0" xfId="0" applyFont="1"/>
    <xf numFmtId="0" fontId="15" fillId="0" borderId="82" xfId="0" applyFont="1" applyBorder="1" applyAlignment="1">
      <alignment horizontal="left"/>
    </xf>
    <xf numFmtId="2" fontId="9" fillId="6" borderId="69" xfId="0" applyNumberFormat="1" applyFont="1" applyFill="1" applyBorder="1" applyAlignment="1">
      <alignment horizontal="right"/>
    </xf>
    <xf numFmtId="2" fontId="9" fillId="6" borderId="67" xfId="0" applyNumberFormat="1" applyFont="1" applyFill="1" applyBorder="1" applyAlignment="1">
      <alignment horizontal="right"/>
    </xf>
    <xf numFmtId="2" fontId="9" fillId="6" borderId="74" xfId="0" applyNumberFormat="1" applyFont="1" applyFill="1" applyBorder="1" applyAlignment="1">
      <alignment horizontal="right"/>
    </xf>
    <xf numFmtId="2" fontId="8" fillId="6" borderId="69" xfId="0" applyNumberFormat="1" applyFont="1" applyFill="1" applyBorder="1" applyAlignment="1">
      <alignment horizontal="right"/>
    </xf>
    <xf numFmtId="2" fontId="8" fillId="6" borderId="81" xfId="0" applyNumberFormat="1" applyFont="1" applyFill="1" applyBorder="1" applyAlignment="1">
      <alignment horizontal="right"/>
    </xf>
    <xf numFmtId="2" fontId="8" fillId="6" borderId="104" xfId="0" applyNumberFormat="1" applyFont="1" applyFill="1" applyBorder="1" applyAlignment="1">
      <alignment horizontal="right"/>
    </xf>
    <xf numFmtId="2" fontId="8" fillId="6" borderId="90" xfId="0" applyNumberFormat="1" applyFont="1" applyFill="1" applyBorder="1" applyAlignment="1">
      <alignment horizontal="right"/>
    </xf>
    <xf numFmtId="0" fontId="12" fillId="0" borderId="0" xfId="0" applyFont="1" applyAlignment="1">
      <alignment vertical="center"/>
    </xf>
    <xf numFmtId="0" fontId="6" fillId="0" borderId="0" xfId="0" applyFont="1" applyAlignment="1">
      <alignment wrapText="1"/>
    </xf>
    <xf numFmtId="0" fontId="24" fillId="0" borderId="14" xfId="0" applyFont="1" applyBorder="1" applyAlignment="1">
      <alignment horizontal="center" vertical="center"/>
    </xf>
    <xf numFmtId="0" fontId="24" fillId="0" borderId="0" xfId="0" applyFont="1" applyAlignment="1">
      <alignment horizontal="center" vertical="center"/>
    </xf>
    <xf numFmtId="0" fontId="17" fillId="0" borderId="0" xfId="0" applyFont="1" applyAlignment="1">
      <alignment horizontal="right" vertical="center"/>
    </xf>
    <xf numFmtId="0" fontId="17" fillId="0" borderId="0" xfId="0" applyFont="1" applyAlignment="1">
      <alignment horizontal="left" vertical="center"/>
    </xf>
    <xf numFmtId="0" fontId="42" fillId="0" borderId="0" xfId="0" applyFont="1" applyAlignment="1">
      <alignment horizontal="right"/>
    </xf>
    <xf numFmtId="0" fontId="42" fillId="0" borderId="0" xfId="0" applyFont="1" applyAlignment="1">
      <alignment horizontal="right" vertical="center"/>
    </xf>
    <xf numFmtId="14" fontId="24" fillId="0" borderId="0" xfId="0" applyNumberFormat="1" applyFont="1" applyAlignment="1">
      <alignment horizontal="center" vertical="center"/>
    </xf>
    <xf numFmtId="14" fontId="24" fillId="0" borderId="14" xfId="0" applyNumberFormat="1" applyFont="1" applyBorder="1" applyAlignment="1">
      <alignment horizontal="center" vertical="center"/>
    </xf>
    <xf numFmtId="0" fontId="24" fillId="0" borderId="14" xfId="0" applyFont="1" applyBorder="1" applyAlignment="1">
      <alignment horizontal="center" vertical="center" wrapText="1"/>
    </xf>
    <xf numFmtId="0" fontId="24" fillId="0" borderId="14" xfId="0" applyFont="1" applyBorder="1" applyAlignment="1">
      <alignment horizontal="center"/>
    </xf>
    <xf numFmtId="0" fontId="24" fillId="0" borderId="95" xfId="0" applyFont="1" applyBorder="1" applyAlignment="1">
      <alignment horizontal="left" vertical="center"/>
    </xf>
    <xf numFmtId="14" fontId="24" fillId="0" borderId="116" xfId="0" applyNumberFormat="1" applyFont="1" applyBorder="1" applyAlignment="1">
      <alignment horizontal="center" vertical="center"/>
    </xf>
    <xf numFmtId="14" fontId="24" fillId="0" borderId="116" xfId="0" quotePrefix="1" applyNumberFormat="1" applyFont="1" applyBorder="1" applyAlignment="1">
      <alignment horizontal="center" vertical="center"/>
    </xf>
    <xf numFmtId="0" fontId="21" fillId="0" borderId="95" xfId="0" applyFont="1" applyBorder="1" applyAlignment="1">
      <alignment horizontal="left"/>
    </xf>
    <xf numFmtId="0" fontId="24" fillId="0" borderId="20" xfId="0" applyFont="1" applyBorder="1" applyAlignment="1">
      <alignment horizontal="left" vertical="center"/>
    </xf>
    <xf numFmtId="0" fontId="24" fillId="0" borderId="13" xfId="0" applyFont="1" applyBorder="1" applyAlignment="1">
      <alignment horizontal="center" vertical="center"/>
    </xf>
    <xf numFmtId="0" fontId="24" fillId="0" borderId="15" xfId="0" applyFont="1" applyBorder="1" applyAlignment="1">
      <alignment horizontal="center" vertical="center"/>
    </xf>
    <xf numFmtId="14" fontId="24" fillId="0" borderId="117" xfId="0" applyNumberFormat="1" applyFont="1" applyBorder="1" applyAlignment="1">
      <alignment horizontal="center" vertical="center"/>
    </xf>
    <xf numFmtId="0" fontId="42" fillId="5" borderId="21" xfId="0" applyFont="1" applyFill="1" applyBorder="1" applyAlignment="1">
      <alignment horizontal="center" wrapText="1"/>
    </xf>
    <xf numFmtId="0" fontId="42" fillId="5" borderId="48" xfId="0" applyFont="1" applyFill="1" applyBorder="1" applyAlignment="1">
      <alignment horizontal="center" wrapText="1"/>
    </xf>
    <xf numFmtId="0" fontId="42" fillId="5" borderId="106" xfId="0" applyFont="1" applyFill="1" applyBorder="1" applyAlignment="1">
      <alignment horizontal="center" wrapText="1"/>
    </xf>
    <xf numFmtId="0" fontId="42" fillId="5" borderId="22" xfId="0" applyFont="1" applyFill="1" applyBorder="1" applyAlignment="1">
      <alignment horizontal="center" wrapText="1"/>
    </xf>
    <xf numFmtId="0" fontId="10" fillId="0" borderId="34" xfId="0" applyFont="1" applyBorder="1" applyAlignment="1">
      <alignment horizontal="left"/>
    </xf>
    <xf numFmtId="0" fontId="10" fillId="0" borderId="32" xfId="0" applyFont="1" applyBorder="1" applyAlignment="1">
      <alignment horizontal="left"/>
    </xf>
    <xf numFmtId="0" fontId="40" fillId="0" borderId="0" xfId="0" applyFont="1" applyAlignment="1">
      <alignment horizontal="center" vertical="center"/>
    </xf>
    <xf numFmtId="2" fontId="9" fillId="6" borderId="81" xfId="0" applyNumberFormat="1" applyFont="1" applyFill="1" applyBorder="1" applyAlignment="1">
      <alignment horizontal="right"/>
    </xf>
    <xf numFmtId="0" fontId="40" fillId="0" borderId="14" xfId="0" applyFont="1" applyBorder="1" applyAlignment="1">
      <alignment horizontal="center" vertical="center"/>
    </xf>
    <xf numFmtId="14" fontId="40" fillId="0" borderId="116" xfId="0" applyNumberFormat="1" applyFont="1" applyBorder="1" applyAlignment="1">
      <alignment horizontal="center" vertical="center"/>
    </xf>
    <xf numFmtId="0" fontId="40" fillId="0" borderId="14" xfId="0" applyFont="1" applyBorder="1" applyAlignment="1">
      <alignment horizontal="center"/>
    </xf>
    <xf numFmtId="14" fontId="40" fillId="0" borderId="116" xfId="0" applyNumberFormat="1" applyFont="1" applyBorder="1" applyAlignment="1">
      <alignment horizontal="center"/>
    </xf>
    <xf numFmtId="0" fontId="9" fillId="0" borderId="81" xfId="0" applyFont="1" applyBorder="1" applyAlignment="1">
      <alignment horizontal="center"/>
    </xf>
    <xf numFmtId="0" fontId="9" fillId="0" borderId="91" xfId="0" applyFont="1" applyBorder="1" applyAlignment="1">
      <alignment horizontal="right"/>
    </xf>
    <xf numFmtId="2" fontId="8" fillId="0" borderId="64" xfId="0" applyNumberFormat="1" applyFont="1" applyBorder="1" applyAlignment="1">
      <alignment horizontal="right"/>
    </xf>
    <xf numFmtId="0" fontId="9" fillId="0" borderId="27" xfId="0" applyFont="1" applyBorder="1" applyAlignment="1">
      <alignment horizontal="left"/>
    </xf>
    <xf numFmtId="49" fontId="9" fillId="0" borderId="37" xfId="0" applyNumberFormat="1" applyFont="1" applyBorder="1" applyAlignment="1">
      <alignment horizontal="left"/>
    </xf>
    <xf numFmtId="0" fontId="10" fillId="0" borderId="24" xfId="0" applyFont="1" applyBorder="1" applyAlignment="1">
      <alignment horizontal="left"/>
    </xf>
    <xf numFmtId="2" fontId="9" fillId="6" borderId="113" xfId="0" applyNumberFormat="1" applyFont="1" applyFill="1" applyBorder="1" applyAlignment="1">
      <alignment horizontal="right"/>
    </xf>
    <xf numFmtId="2" fontId="9" fillId="6" borderId="107" xfId="0" applyNumberFormat="1" applyFont="1" applyFill="1" applyBorder="1" applyAlignment="1">
      <alignment horizontal="right"/>
    </xf>
    <xf numFmtId="2" fontId="9" fillId="6" borderId="114" xfId="0" applyNumberFormat="1" applyFont="1" applyFill="1" applyBorder="1" applyAlignment="1">
      <alignment horizontal="right"/>
    </xf>
    <xf numFmtId="2" fontId="9" fillId="6" borderId="115" xfId="0" applyNumberFormat="1" applyFont="1" applyFill="1" applyBorder="1" applyAlignment="1">
      <alignment horizontal="right"/>
    </xf>
    <xf numFmtId="2" fontId="6" fillId="0" borderId="0" xfId="0" applyNumberFormat="1" applyFont="1"/>
    <xf numFmtId="0" fontId="10" fillId="0" borderId="26" xfId="0" applyFont="1" applyBorder="1" applyAlignment="1">
      <alignment horizontal="left"/>
    </xf>
    <xf numFmtId="0" fontId="8" fillId="7" borderId="0" xfId="0" applyFont="1" applyFill="1"/>
    <xf numFmtId="2" fontId="10" fillId="0" borderId="86" xfId="0" applyNumberFormat="1" applyFont="1" applyBorder="1" applyAlignment="1">
      <alignment horizontal="right"/>
    </xf>
    <xf numFmtId="0" fontId="47" fillId="0" borderId="86" xfId="0" applyFont="1" applyBorder="1" applyAlignment="1">
      <alignment horizontal="right"/>
    </xf>
    <xf numFmtId="2" fontId="8" fillId="0" borderId="102" xfId="0" applyNumberFormat="1" applyFont="1" applyBorder="1" applyAlignment="1">
      <alignment horizontal="right"/>
    </xf>
    <xf numFmtId="2" fontId="49" fillId="0" borderId="83" xfId="0" applyNumberFormat="1" applyFont="1" applyBorder="1" applyAlignment="1">
      <alignment horizontal="right"/>
    </xf>
    <xf numFmtId="0" fontId="9" fillId="0" borderId="83" xfId="0" applyFont="1" applyBorder="1" applyAlignment="1">
      <alignment horizontal="center"/>
    </xf>
    <xf numFmtId="0" fontId="9" fillId="0" borderId="86" xfId="0" applyFont="1" applyBorder="1" applyAlignment="1">
      <alignment horizontal="right"/>
    </xf>
    <xf numFmtId="2" fontId="9" fillId="0" borderId="115" xfId="0" applyNumberFormat="1" applyFont="1" applyBorder="1" applyAlignment="1">
      <alignment horizontal="right"/>
    </xf>
    <xf numFmtId="2" fontId="47" fillId="0" borderId="49" xfId="0" applyNumberFormat="1" applyFont="1" applyBorder="1" applyAlignment="1">
      <alignment horizontal="right"/>
    </xf>
    <xf numFmtId="0" fontId="15" fillId="0" borderId="94" xfId="0" applyFont="1" applyBorder="1" applyAlignment="1">
      <alignment horizontal="center"/>
    </xf>
    <xf numFmtId="0" fontId="17" fillId="0" borderId="0" xfId="0" applyFont="1" applyAlignment="1">
      <alignment horizontal="right"/>
    </xf>
    <xf numFmtId="0" fontId="8" fillId="0" borderId="27" xfId="0" applyFont="1" applyBorder="1"/>
    <xf numFmtId="0" fontId="8" fillId="0" borderId="88" xfId="0" applyFont="1" applyBorder="1" applyAlignment="1">
      <alignment horizontal="center"/>
    </xf>
    <xf numFmtId="0" fontId="8" fillId="0" borderId="85" xfId="0" applyFont="1" applyBorder="1" applyAlignment="1">
      <alignment horizontal="center"/>
    </xf>
    <xf numFmtId="0" fontId="8" fillId="0" borderId="86" xfId="0" applyFont="1" applyBorder="1" applyAlignment="1">
      <alignment horizontal="center"/>
    </xf>
    <xf numFmtId="0" fontId="8" fillId="0" borderId="84" xfId="0" applyFont="1" applyBorder="1" applyAlignment="1">
      <alignment horizontal="center"/>
    </xf>
    <xf numFmtId="14" fontId="40" fillId="0" borderId="118" xfId="0" applyNumberFormat="1" applyFont="1" applyBorder="1" applyAlignment="1">
      <alignment horizontal="center" vertical="center"/>
    </xf>
    <xf numFmtId="0" fontId="15" fillId="0" borderId="27" xfId="0" applyFont="1" applyBorder="1" applyAlignment="1">
      <alignment horizontal="right"/>
    </xf>
    <xf numFmtId="0" fontId="15" fillId="0" borderId="86" xfId="0" applyFont="1" applyBorder="1" applyAlignment="1">
      <alignment horizontal="right"/>
    </xf>
    <xf numFmtId="0" fontId="10" fillId="0" borderId="95" xfId="0" applyFont="1" applyBorder="1" applyAlignment="1">
      <alignment horizontal="left"/>
    </xf>
    <xf numFmtId="0" fontId="8" fillId="0" borderId="0" xfId="0" applyFont="1" applyAlignment="1">
      <alignment horizontal="left" wrapText="1"/>
    </xf>
    <xf numFmtId="0" fontId="9" fillId="0" borderId="10" xfId="0" applyFont="1" applyBorder="1" applyAlignment="1">
      <alignment horizontal="center"/>
    </xf>
    <xf numFmtId="0" fontId="9" fillId="0" borderId="7" xfId="0" applyFont="1" applyBorder="1" applyAlignment="1">
      <alignment horizontal="center"/>
    </xf>
    <xf numFmtId="0" fontId="9" fillId="0" borderId="8" xfId="0" applyFont="1" applyBorder="1" applyAlignment="1">
      <alignment horizontal="center"/>
    </xf>
    <xf numFmtId="0" fontId="21" fillId="0" borderId="0" xfId="0" applyFont="1"/>
    <xf numFmtId="49" fontId="12" fillId="0" borderId="0" xfId="0" applyNumberFormat="1" applyFont="1" applyAlignment="1">
      <alignment horizontal="left"/>
    </xf>
    <xf numFmtId="49" fontId="18" fillId="0" borderId="0" xfId="0" applyNumberFormat="1" applyFont="1" applyAlignment="1">
      <alignment horizontal="left"/>
    </xf>
    <xf numFmtId="0" fontId="15" fillId="0" borderId="87" xfId="0" applyFont="1" applyBorder="1" applyAlignment="1">
      <alignment horizontal="center" wrapText="1"/>
    </xf>
    <xf numFmtId="0" fontId="15" fillId="0" borderId="67" xfId="0" applyFont="1" applyBorder="1" applyAlignment="1">
      <alignment horizontal="center" wrapText="1"/>
    </xf>
    <xf numFmtId="0" fontId="15" fillId="0" borderId="74" xfId="0" applyFont="1" applyBorder="1" applyAlignment="1">
      <alignment horizontal="center" wrapText="1"/>
    </xf>
    <xf numFmtId="0" fontId="15" fillId="0" borderId="68" xfId="0" applyFont="1" applyBorder="1" applyAlignment="1">
      <alignment horizontal="center"/>
    </xf>
    <xf numFmtId="1" fontId="15" fillId="0" borderId="87" xfId="0" applyNumberFormat="1" applyFont="1" applyBorder="1" applyAlignment="1">
      <alignment horizontal="center"/>
    </xf>
    <xf numFmtId="1" fontId="15" fillId="0" borderId="67" xfId="0" applyNumberFormat="1" applyFont="1" applyBorder="1" applyAlignment="1">
      <alignment horizontal="center"/>
    </xf>
    <xf numFmtId="1" fontId="15" fillId="0" borderId="74" xfId="0" applyNumberFormat="1" applyFont="1" applyBorder="1" applyAlignment="1">
      <alignment horizontal="center"/>
    </xf>
    <xf numFmtId="0" fontId="15" fillId="0" borderId="83" xfId="0" applyFont="1" applyBorder="1" applyAlignment="1">
      <alignment horizontal="center" wrapText="1"/>
    </xf>
    <xf numFmtId="0" fontId="15" fillId="0" borderId="68" xfId="0" applyFont="1" applyBorder="1" applyAlignment="1">
      <alignment horizontal="center" wrapText="1"/>
    </xf>
    <xf numFmtId="0" fontId="43" fillId="0" borderId="0" xfId="0" applyFont="1"/>
    <xf numFmtId="0" fontId="15" fillId="0" borderId="96" xfId="0" applyFont="1" applyBorder="1" applyAlignment="1">
      <alignment horizontal="left"/>
    </xf>
    <xf numFmtId="1" fontId="15" fillId="0" borderId="84" xfId="0" applyNumberFormat="1" applyFont="1" applyBorder="1" applyAlignment="1">
      <alignment horizontal="right"/>
    </xf>
    <xf numFmtId="1" fontId="15" fillId="0" borderId="85" xfId="0" applyNumberFormat="1" applyFont="1" applyBorder="1" applyAlignment="1">
      <alignment horizontal="right"/>
    </xf>
    <xf numFmtId="1" fontId="15" fillId="0" borderId="19" xfId="0" applyNumberFormat="1" applyFont="1" applyBorder="1" applyAlignment="1">
      <alignment horizontal="right"/>
    </xf>
    <xf numFmtId="1" fontId="15" fillId="0" borderId="85" xfId="0" applyNumberFormat="1" applyFont="1" applyBorder="1"/>
    <xf numFmtId="1" fontId="15" fillId="0" borderId="92" xfId="0" applyNumberFormat="1" applyFont="1" applyBorder="1"/>
    <xf numFmtId="165" fontId="15" fillId="0" borderId="84" xfId="0" applyNumberFormat="1" applyFont="1" applyBorder="1" applyAlignment="1">
      <alignment horizontal="right"/>
    </xf>
    <xf numFmtId="165" fontId="15" fillId="0" borderId="85" xfId="0" applyNumberFormat="1" applyFont="1" applyBorder="1" applyAlignment="1">
      <alignment horizontal="right"/>
    </xf>
    <xf numFmtId="165" fontId="15" fillId="0" borderId="19" xfId="0" applyNumberFormat="1" applyFont="1" applyBorder="1" applyAlignment="1">
      <alignment horizontal="right"/>
    </xf>
    <xf numFmtId="1" fontId="15" fillId="0" borderId="86" xfId="0" applyNumberFormat="1" applyFont="1" applyBorder="1" applyAlignment="1">
      <alignment horizontal="right"/>
    </xf>
    <xf numFmtId="1" fontId="15" fillId="0" borderId="92" xfId="0" applyNumberFormat="1" applyFont="1" applyBorder="1" applyAlignment="1">
      <alignment horizontal="right"/>
    </xf>
    <xf numFmtId="165" fontId="15" fillId="0" borderId="84" xfId="0" applyNumberFormat="1" applyFont="1" applyBorder="1"/>
    <xf numFmtId="165" fontId="15" fillId="0" borderId="85" xfId="0" applyNumberFormat="1" applyFont="1" applyBorder="1"/>
    <xf numFmtId="165" fontId="15" fillId="0" borderId="19" xfId="0" applyNumberFormat="1" applyFont="1" applyBorder="1"/>
    <xf numFmtId="0" fontId="12" fillId="0" borderId="51" xfId="0" applyFont="1" applyBorder="1" applyAlignment="1">
      <alignment horizontal="left"/>
    </xf>
    <xf numFmtId="2" fontId="13" fillId="0" borderId="65" xfId="0" applyNumberFormat="1" applyFont="1" applyBorder="1"/>
    <xf numFmtId="2" fontId="13" fillId="0" borderId="101" xfId="0" applyNumberFormat="1" applyFont="1" applyBorder="1"/>
    <xf numFmtId="2" fontId="13" fillId="0" borderId="58" xfId="0" applyNumberFormat="1" applyFont="1" applyBorder="1"/>
    <xf numFmtId="2" fontId="13" fillId="0" borderId="101" xfId="3" applyNumberFormat="1" applyFont="1" applyBorder="1" applyAlignment="1">
      <alignment horizontal="right"/>
    </xf>
    <xf numFmtId="2" fontId="13" fillId="0" borderId="60" xfId="3" applyNumberFormat="1" applyFont="1" applyBorder="1" applyAlignment="1">
      <alignment horizontal="right"/>
    </xf>
    <xf numFmtId="2" fontId="13" fillId="0" borderId="65" xfId="0" applyNumberFormat="1" applyFont="1" applyBorder="1" applyAlignment="1">
      <alignment horizontal="right"/>
    </xf>
    <xf numFmtId="2" fontId="13" fillId="0" borderId="101" xfId="0" applyNumberFormat="1" applyFont="1" applyBorder="1" applyAlignment="1">
      <alignment horizontal="right"/>
    </xf>
    <xf numFmtId="2" fontId="13" fillId="0" borderId="58" xfId="0" applyNumberFormat="1" applyFont="1" applyBorder="1" applyAlignment="1">
      <alignment horizontal="right"/>
    </xf>
    <xf numFmtId="2" fontId="13" fillId="0" borderId="102" xfId="0" applyNumberFormat="1" applyFont="1" applyBorder="1"/>
    <xf numFmtId="2" fontId="13" fillId="0" borderId="60" xfId="0" applyNumberFormat="1" applyFont="1" applyBorder="1"/>
    <xf numFmtId="2" fontId="13" fillId="0" borderId="65" xfId="3" applyNumberFormat="1" applyFont="1" applyBorder="1" applyAlignment="1">
      <alignment horizontal="right"/>
    </xf>
    <xf numFmtId="2" fontId="13" fillId="0" borderId="58" xfId="3" applyNumberFormat="1" applyFont="1" applyBorder="1" applyAlignment="1">
      <alignment horizontal="right"/>
    </xf>
    <xf numFmtId="0" fontId="12" fillId="0" borderId="94" xfId="0" applyFont="1" applyBorder="1" applyAlignment="1">
      <alignment horizontal="left"/>
    </xf>
    <xf numFmtId="2" fontId="13" fillId="0" borderId="87" xfId="0" applyNumberFormat="1" applyFont="1" applyBorder="1"/>
    <xf numFmtId="2" fontId="13" fillId="0" borderId="67" xfId="0" applyNumberFormat="1" applyFont="1" applyBorder="1"/>
    <xf numFmtId="2" fontId="13" fillId="0" borderId="74" xfId="0" applyNumberFormat="1" applyFont="1" applyBorder="1"/>
    <xf numFmtId="2" fontId="13" fillId="0" borderId="68" xfId="0" applyNumberFormat="1" applyFont="1" applyBorder="1"/>
    <xf numFmtId="2" fontId="13" fillId="0" borderId="87" xfId="0" applyNumberFormat="1" applyFont="1" applyBorder="1" applyAlignment="1">
      <alignment horizontal="right"/>
    </xf>
    <xf numFmtId="2" fontId="13" fillId="0" borderId="67" xfId="0" applyNumberFormat="1" applyFont="1" applyBorder="1" applyAlignment="1">
      <alignment horizontal="right"/>
    </xf>
    <xf numFmtId="2" fontId="13" fillId="0" borderId="74" xfId="0" applyNumberFormat="1" applyFont="1" applyBorder="1" applyAlignment="1">
      <alignment horizontal="right"/>
    </xf>
    <xf numFmtId="2" fontId="13" fillId="0" borderId="83" xfId="0" applyNumberFormat="1" applyFont="1" applyBorder="1"/>
    <xf numFmtId="2" fontId="13" fillId="0" borderId="67" xfId="3" applyNumberFormat="1" applyFont="1" applyBorder="1" applyAlignment="1">
      <alignment horizontal="right"/>
    </xf>
    <xf numFmtId="2" fontId="13" fillId="0" borderId="68" xfId="3" applyNumberFormat="1" applyFont="1" applyBorder="1" applyAlignment="1">
      <alignment horizontal="right"/>
    </xf>
    <xf numFmtId="2" fontId="13" fillId="0" borderId="74" xfId="3" applyNumberFormat="1" applyFont="1" applyBorder="1" applyAlignment="1">
      <alignment horizontal="right"/>
    </xf>
    <xf numFmtId="0" fontId="12" fillId="0" borderId="94" xfId="0" applyFont="1" applyBorder="1"/>
    <xf numFmtId="2" fontId="13" fillId="0" borderId="87" xfId="0" applyNumberFormat="1" applyFont="1" applyBorder="1" applyAlignment="1">
      <alignment horizontal="right" wrapText="1"/>
    </xf>
    <xf numFmtId="2" fontId="13" fillId="0" borderId="67" xfId="0" applyNumberFormat="1" applyFont="1" applyBorder="1" applyAlignment="1">
      <alignment horizontal="right" wrapText="1"/>
    </xf>
    <xf numFmtId="2" fontId="13" fillId="0" borderId="74" xfId="0" applyNumberFormat="1" applyFont="1" applyBorder="1" applyAlignment="1">
      <alignment horizontal="right" wrapText="1"/>
    </xf>
    <xf numFmtId="2" fontId="13" fillId="0" borderId="83" xfId="0" applyNumberFormat="1" applyFont="1" applyBorder="1" applyAlignment="1">
      <alignment horizontal="right" wrapText="1"/>
    </xf>
    <xf numFmtId="2" fontId="13" fillId="0" borderId="68" xfId="0" applyNumberFormat="1" applyFont="1" applyBorder="1" applyAlignment="1">
      <alignment horizontal="right" wrapText="1"/>
    </xf>
    <xf numFmtId="2" fontId="13" fillId="0" borderId="69" xfId="0" applyNumberFormat="1" applyFont="1" applyBorder="1" applyAlignment="1">
      <alignment horizontal="right"/>
    </xf>
    <xf numFmtId="2" fontId="13" fillId="0" borderId="83" xfId="0" applyNumberFormat="1" applyFont="1" applyBorder="1" applyAlignment="1">
      <alignment horizontal="right"/>
    </xf>
    <xf numFmtId="2" fontId="13" fillId="0" borderId="68" xfId="0" applyNumberFormat="1" applyFont="1" applyBorder="1" applyAlignment="1">
      <alignment horizontal="right"/>
    </xf>
    <xf numFmtId="2" fontId="13" fillId="0" borderId="87" xfId="2" applyNumberFormat="1" applyFont="1" applyBorder="1" applyAlignment="1">
      <alignment horizontal="right"/>
    </xf>
    <xf numFmtId="2" fontId="13" fillId="0" borderId="67" xfId="2" applyNumberFormat="1" applyFont="1" applyBorder="1" applyAlignment="1">
      <alignment horizontal="right"/>
    </xf>
    <xf numFmtId="2" fontId="20" fillId="0" borderId="87" xfId="0" applyNumberFormat="1" applyFont="1" applyBorder="1" applyAlignment="1">
      <alignment horizontal="right"/>
    </xf>
    <xf numFmtId="2" fontId="20" fillId="0" borderId="67" xfId="0" applyNumberFormat="1" applyFont="1" applyBorder="1" applyAlignment="1">
      <alignment horizontal="right"/>
    </xf>
    <xf numFmtId="2" fontId="20" fillId="0" borderId="74" xfId="0" applyNumberFormat="1" applyFont="1" applyBorder="1" applyAlignment="1">
      <alignment horizontal="right"/>
    </xf>
    <xf numFmtId="2" fontId="20" fillId="0" borderId="83" xfId="0" applyNumberFormat="1" applyFont="1" applyBorder="1"/>
    <xf numFmtId="2" fontId="20" fillId="0" borderId="67" xfId="0" applyNumberFormat="1" applyFont="1" applyBorder="1"/>
    <xf numFmtId="2" fontId="20" fillId="0" borderId="68" xfId="0" applyNumberFormat="1" applyFont="1" applyBorder="1"/>
    <xf numFmtId="2" fontId="20" fillId="0" borderId="87" xfId="2" applyNumberFormat="1" applyFont="1" applyBorder="1" applyAlignment="1">
      <alignment horizontal="right"/>
    </xf>
    <xf numFmtId="2" fontId="20" fillId="0" borderId="67" xfId="3" applyNumberFormat="1" applyFont="1" applyBorder="1" applyAlignment="1">
      <alignment horizontal="right"/>
    </xf>
    <xf numFmtId="2" fontId="20" fillId="0" borderId="74" xfId="3" applyNumberFormat="1" applyFont="1" applyBorder="1" applyAlignment="1">
      <alignment horizontal="right"/>
    </xf>
    <xf numFmtId="0" fontId="20" fillId="0" borderId="0" xfId="0" applyFont="1"/>
    <xf numFmtId="40" fontId="13" fillId="0" borderId="67" xfId="6" applyNumberFormat="1" applyFont="1" applyBorder="1"/>
    <xf numFmtId="2" fontId="20" fillId="0" borderId="87" xfId="0" applyNumberFormat="1" applyFont="1" applyBorder="1"/>
    <xf numFmtId="2" fontId="13" fillId="0" borderId="87" xfId="3" applyNumberFormat="1" applyFont="1" applyBorder="1" applyAlignment="1">
      <alignment horizontal="right"/>
    </xf>
    <xf numFmtId="2" fontId="13" fillId="0" borderId="83" xfId="3" applyNumberFormat="1" applyFont="1" applyBorder="1" applyAlignment="1">
      <alignment horizontal="right"/>
    </xf>
    <xf numFmtId="0" fontId="45" fillId="0" borderId="82" xfId="0" applyFont="1" applyBorder="1"/>
    <xf numFmtId="2" fontId="12" fillId="0" borderId="93" xfId="0" applyNumberFormat="1" applyFont="1" applyBorder="1" applyAlignment="1">
      <alignment horizontal="right" wrapText="1"/>
    </xf>
    <xf numFmtId="2" fontId="12" fillId="0" borderId="79" xfId="0" applyNumberFormat="1" applyFont="1" applyBorder="1" applyAlignment="1">
      <alignment horizontal="right" wrapText="1"/>
    </xf>
    <xf numFmtId="2" fontId="12" fillId="0" borderId="80" xfId="0" applyNumberFormat="1" applyFont="1" applyBorder="1" applyAlignment="1">
      <alignment horizontal="right" wrapText="1"/>
    </xf>
    <xf numFmtId="2" fontId="12" fillId="0" borderId="79" xfId="0" applyNumberFormat="1" applyFont="1" applyBorder="1"/>
    <xf numFmtId="2" fontId="13" fillId="0" borderId="119" xfId="0" applyNumberFormat="1" applyFont="1" applyBorder="1"/>
    <xf numFmtId="2" fontId="12" fillId="0" borderId="93" xfId="0" applyNumberFormat="1" applyFont="1" applyBorder="1" applyAlignment="1">
      <alignment horizontal="right"/>
    </xf>
    <xf numFmtId="2" fontId="12" fillId="0" borderId="79" xfId="0" applyNumberFormat="1" applyFont="1" applyBorder="1" applyAlignment="1">
      <alignment horizontal="right"/>
    </xf>
    <xf numFmtId="0" fontId="12" fillId="0" borderId="79" xfId="0" applyFont="1" applyBorder="1"/>
    <xf numFmtId="0" fontId="12" fillId="0" borderId="80" xfId="0" applyFont="1" applyBorder="1"/>
    <xf numFmtId="2" fontId="12" fillId="0" borderId="100" xfId="0" applyNumberFormat="1" applyFont="1" applyBorder="1" applyAlignment="1">
      <alignment horizontal="right"/>
    </xf>
    <xf numFmtId="2" fontId="12" fillId="0" borderId="93" xfId="0" applyNumberFormat="1" applyFont="1" applyBorder="1"/>
    <xf numFmtId="2" fontId="12" fillId="0" borderId="80" xfId="0" applyNumberFormat="1" applyFont="1" applyBorder="1"/>
    <xf numFmtId="2" fontId="12" fillId="0" borderId="119" xfId="0" applyNumberFormat="1" applyFont="1" applyBorder="1" applyAlignment="1">
      <alignment horizontal="right"/>
    </xf>
    <xf numFmtId="49" fontId="15" fillId="0" borderId="21" xfId="0" applyNumberFormat="1" applyFont="1" applyBorder="1" applyAlignment="1">
      <alignment horizontal="left"/>
    </xf>
    <xf numFmtId="49" fontId="15" fillId="0" borderId="39" xfId="0" applyNumberFormat="1" applyFont="1" applyBorder="1" applyAlignment="1">
      <alignment horizontal="right"/>
    </xf>
    <xf numFmtId="49" fontId="15" fillId="0" borderId="48" xfId="0" applyNumberFormat="1" applyFont="1" applyBorder="1" applyAlignment="1">
      <alignment horizontal="right"/>
    </xf>
    <xf numFmtId="49" fontId="15" fillId="0" borderId="38" xfId="0" applyNumberFormat="1" applyFont="1" applyBorder="1" applyAlignment="1">
      <alignment horizontal="right"/>
    </xf>
    <xf numFmtId="49" fontId="15" fillId="0" borderId="22" xfId="0" applyNumberFormat="1" applyFont="1" applyBorder="1" applyAlignment="1">
      <alignment horizontal="right"/>
    </xf>
    <xf numFmtId="49" fontId="15" fillId="0" borderId="49" xfId="0" applyNumberFormat="1" applyFont="1" applyBorder="1" applyAlignment="1">
      <alignment horizontal="right"/>
    </xf>
    <xf numFmtId="49" fontId="12" fillId="0" borderId="48" xfId="0" applyNumberFormat="1" applyFont="1" applyBorder="1" applyAlignment="1">
      <alignment horizontal="right"/>
    </xf>
    <xf numFmtId="49" fontId="12" fillId="0" borderId="38" xfId="0" applyNumberFormat="1" applyFont="1" applyBorder="1" applyAlignment="1">
      <alignment horizontal="right"/>
    </xf>
    <xf numFmtId="49" fontId="21" fillId="0" borderId="0" xfId="0" applyNumberFormat="1" applyFont="1"/>
    <xf numFmtId="49" fontId="46" fillId="0" borderId="0" xfId="0" applyNumberFormat="1" applyFont="1" applyAlignment="1">
      <alignment horizontal="left"/>
    </xf>
    <xf numFmtId="49" fontId="46" fillId="0" borderId="0" xfId="0" applyNumberFormat="1" applyFont="1" applyAlignment="1">
      <alignment horizontal="right"/>
    </xf>
    <xf numFmtId="2" fontId="15" fillId="0" borderId="0" xfId="0" applyNumberFormat="1" applyFont="1" applyAlignment="1">
      <alignment horizontal="right" wrapText="1"/>
    </xf>
    <xf numFmtId="49" fontId="15" fillId="0" borderId="0" xfId="0" applyNumberFormat="1" applyFont="1" applyAlignment="1">
      <alignment horizontal="right"/>
    </xf>
    <xf numFmtId="165" fontId="46" fillId="0" borderId="0" xfId="0" applyNumberFormat="1" applyFont="1" applyAlignment="1">
      <alignment horizontal="right"/>
    </xf>
    <xf numFmtId="0" fontId="22" fillId="0" borderId="0" xfId="0" applyFont="1" applyAlignment="1">
      <alignment horizontal="center" vertical="center"/>
    </xf>
    <xf numFmtId="165" fontId="8" fillId="0" borderId="0" xfId="0" applyNumberFormat="1" applyFont="1"/>
    <xf numFmtId="1" fontId="10" fillId="0" borderId="10" xfId="0" applyNumberFormat="1" applyFont="1" applyBorder="1" applyAlignment="1">
      <alignment wrapText="1"/>
    </xf>
    <xf numFmtId="1" fontId="9" fillId="0" borderId="51" xfId="0" applyNumberFormat="1" applyFont="1" applyBorder="1" applyAlignment="1">
      <alignment wrapText="1"/>
    </xf>
    <xf numFmtId="0" fontId="9" fillId="0" borderId="87" xfId="0" applyFont="1" applyBorder="1" applyAlignment="1">
      <alignment horizontal="center" wrapText="1"/>
    </xf>
    <xf numFmtId="0" fontId="9" fillId="0" borderId="67" xfId="0" applyFont="1" applyBorder="1" applyAlignment="1">
      <alignment horizontal="center" wrapText="1"/>
    </xf>
    <xf numFmtId="0" fontId="9" fillId="0" borderId="74" xfId="0" applyFont="1" applyBorder="1" applyAlignment="1">
      <alignment horizontal="center" wrapText="1"/>
    </xf>
    <xf numFmtId="1" fontId="9" fillId="0" borderId="83" xfId="0" applyNumberFormat="1" applyFont="1" applyBorder="1" applyAlignment="1">
      <alignment horizontal="center"/>
    </xf>
    <xf numFmtId="1" fontId="9" fillId="0" borderId="67" xfId="0" applyNumberFormat="1" applyFont="1" applyBorder="1" applyAlignment="1">
      <alignment horizontal="center"/>
    </xf>
    <xf numFmtId="1" fontId="9" fillId="0" borderId="74" xfId="0" applyNumberFormat="1" applyFont="1" applyBorder="1" applyAlignment="1">
      <alignment horizontal="center"/>
    </xf>
    <xf numFmtId="1" fontId="9" fillId="0" borderId="96" xfId="0" applyNumberFormat="1" applyFont="1" applyBorder="1" applyAlignment="1">
      <alignment horizontal="left" wrapText="1"/>
    </xf>
    <xf numFmtId="1" fontId="9" fillId="0" borderId="84" xfId="0" applyNumberFormat="1" applyFont="1" applyBorder="1" applyAlignment="1">
      <alignment horizontal="right" wrapText="1"/>
    </xf>
    <xf numFmtId="1" fontId="9" fillId="0" borderId="85" xfId="0" applyNumberFormat="1" applyFont="1" applyBorder="1" applyAlignment="1">
      <alignment horizontal="right" wrapText="1"/>
    </xf>
    <xf numFmtId="1" fontId="9" fillId="0" borderId="19" xfId="0" applyNumberFormat="1" applyFont="1" applyBorder="1" applyAlignment="1">
      <alignment horizontal="right" wrapText="1"/>
    </xf>
    <xf numFmtId="1" fontId="9" fillId="0" borderId="86" xfId="0" applyNumberFormat="1" applyFont="1" applyBorder="1" applyAlignment="1">
      <alignment horizontal="right" wrapText="1"/>
    </xf>
    <xf numFmtId="2" fontId="9" fillId="0" borderId="84" xfId="0" applyNumberFormat="1" applyFont="1" applyBorder="1" applyAlignment="1">
      <alignment horizontal="center" wrapText="1"/>
    </xf>
    <xf numFmtId="2" fontId="9" fillId="0" borderId="85" xfId="0" applyNumberFormat="1" applyFont="1" applyBorder="1" applyAlignment="1">
      <alignment horizontal="center" wrapText="1"/>
    </xf>
    <xf numFmtId="2" fontId="9" fillId="0" borderId="19" xfId="0" applyNumberFormat="1" applyFont="1" applyBorder="1" applyAlignment="1">
      <alignment horizontal="center" wrapText="1"/>
    </xf>
    <xf numFmtId="2" fontId="9" fillId="0" borderId="86" xfId="0" applyNumberFormat="1" applyFont="1" applyBorder="1" applyAlignment="1">
      <alignment horizontal="right" wrapText="1"/>
    </xf>
    <xf numFmtId="2" fontId="9" fillId="0" borderId="85" xfId="0" applyNumberFormat="1" applyFont="1" applyBorder="1" applyAlignment="1">
      <alignment horizontal="right" wrapText="1"/>
    </xf>
    <xf numFmtId="2" fontId="9" fillId="0" borderId="19" xfId="0" applyNumberFormat="1" applyFont="1" applyBorder="1" applyAlignment="1">
      <alignment horizontal="right" wrapText="1"/>
    </xf>
    <xf numFmtId="0" fontId="10" fillId="0" borderId="51" xfId="0" applyFont="1" applyBorder="1"/>
    <xf numFmtId="2" fontId="8" fillId="0" borderId="65" xfId="0" applyNumberFormat="1" applyFont="1" applyBorder="1" applyAlignment="1">
      <alignment wrapText="1"/>
    </xf>
    <xf numFmtId="2" fontId="8" fillId="0" borderId="101" xfId="0" applyNumberFormat="1" applyFont="1" applyBorder="1" applyAlignment="1">
      <alignment wrapText="1"/>
    </xf>
    <xf numFmtId="2" fontId="8" fillId="0" borderId="58" xfId="0" applyNumberFormat="1" applyFont="1" applyBorder="1" applyAlignment="1">
      <alignment wrapText="1"/>
    </xf>
    <xf numFmtId="2" fontId="8" fillId="0" borderId="102" xfId="0" applyNumberFormat="1" applyFont="1" applyBorder="1"/>
    <xf numFmtId="2" fontId="8" fillId="0" borderId="65" xfId="0" applyNumberFormat="1" applyFont="1" applyBorder="1"/>
    <xf numFmtId="2" fontId="8" fillId="0" borderId="101" xfId="0" applyNumberFormat="1" applyFont="1" applyBorder="1"/>
    <xf numFmtId="2" fontId="8" fillId="0" borderId="58" xfId="0" applyNumberFormat="1" applyFont="1" applyBorder="1"/>
    <xf numFmtId="2" fontId="9" fillId="0" borderId="9" xfId="0" applyNumberFormat="1" applyFont="1" applyBorder="1" applyAlignment="1">
      <alignment wrapText="1"/>
    </xf>
    <xf numFmtId="2" fontId="8" fillId="0" borderId="3" xfId="0" applyNumberFormat="1" applyFont="1" applyBorder="1"/>
    <xf numFmtId="2" fontId="9" fillId="0" borderId="3" xfId="0" applyNumberFormat="1" applyFont="1" applyBorder="1" applyAlignment="1">
      <alignment wrapText="1"/>
    </xf>
    <xf numFmtId="2" fontId="8" fillId="0" borderId="99" xfId="0" applyNumberFormat="1" applyFont="1" applyBorder="1"/>
    <xf numFmtId="2" fontId="8" fillId="0" borderId="4" xfId="0" applyNumberFormat="1" applyFont="1" applyBorder="1"/>
    <xf numFmtId="0" fontId="10" fillId="0" borderId="94" xfId="0" applyFont="1" applyBorder="1"/>
    <xf numFmtId="2" fontId="8" fillId="0" borderId="87" xfId="0" applyNumberFormat="1" applyFont="1" applyBorder="1" applyAlignment="1">
      <alignment wrapText="1"/>
    </xf>
    <xf numFmtId="2" fontId="8" fillId="0" borderId="67" xfId="0" applyNumberFormat="1" applyFont="1" applyBorder="1" applyAlignment="1">
      <alignment wrapText="1"/>
    </xf>
    <xf numFmtId="2" fontId="8" fillId="0" borderId="74" xfId="0" applyNumberFormat="1" applyFont="1" applyBorder="1" applyAlignment="1">
      <alignment wrapText="1"/>
    </xf>
    <xf numFmtId="2" fontId="8" fillId="0" borderId="83" xfId="0" applyNumberFormat="1" applyFont="1" applyBorder="1"/>
    <xf numFmtId="2" fontId="8" fillId="0" borderId="87" xfId="0" applyNumberFormat="1" applyFont="1" applyBorder="1"/>
    <xf numFmtId="2" fontId="8" fillId="0" borderId="67" xfId="0" applyNumberFormat="1" applyFont="1" applyBorder="1"/>
    <xf numFmtId="2" fontId="8" fillId="0" borderId="74" xfId="0" applyNumberFormat="1" applyFont="1" applyBorder="1"/>
    <xf numFmtId="2" fontId="14" fillId="0" borderId="83" xfId="0" applyNumberFormat="1" applyFont="1" applyBorder="1"/>
    <xf numFmtId="2" fontId="8" fillId="0" borderId="98" xfId="0" applyNumberFormat="1" applyFont="1" applyBorder="1"/>
    <xf numFmtId="2" fontId="8" fillId="0" borderId="87" xfId="3" applyNumberFormat="1" applyFont="1" applyBorder="1"/>
    <xf numFmtId="2" fontId="8" fillId="0" borderId="67" xfId="3" applyNumberFormat="1" applyFont="1" applyBorder="1"/>
    <xf numFmtId="2" fontId="8" fillId="0" borderId="74" xfId="3" applyNumberFormat="1" applyFont="1" applyBorder="1"/>
    <xf numFmtId="2" fontId="17" fillId="0" borderId="87" xfId="3" applyNumberFormat="1" applyFont="1" applyBorder="1"/>
    <xf numFmtId="2" fontId="17" fillId="0" borderId="67" xfId="3" applyNumberFormat="1" applyFont="1" applyBorder="1"/>
    <xf numFmtId="2" fontId="17" fillId="0" borderId="74" xfId="3" applyNumberFormat="1" applyFont="1" applyBorder="1"/>
    <xf numFmtId="2" fontId="17" fillId="0" borderId="87" xfId="0" applyNumberFormat="1" applyFont="1" applyBorder="1"/>
    <xf numFmtId="2" fontId="17" fillId="0" borderId="67" xfId="0" applyNumberFormat="1" applyFont="1" applyBorder="1"/>
    <xf numFmtId="2" fontId="17" fillId="0" borderId="74" xfId="0" applyNumberFormat="1" applyFont="1" applyBorder="1"/>
    <xf numFmtId="2" fontId="17" fillId="0" borderId="83" xfId="0" applyNumberFormat="1" applyFont="1" applyBorder="1"/>
    <xf numFmtId="2" fontId="8" fillId="0" borderId="83" xfId="0" applyNumberFormat="1" applyFont="1" applyBorder="1" applyAlignment="1">
      <alignment wrapText="1"/>
    </xf>
    <xf numFmtId="2" fontId="9" fillId="0" borderId="67" xfId="0" applyNumberFormat="1" applyFont="1" applyBorder="1" applyAlignment="1">
      <alignment wrapText="1"/>
    </xf>
    <xf numFmtId="169" fontId="8" fillId="0" borderId="67" xfId="0" applyNumberFormat="1" applyFont="1" applyBorder="1" applyAlignment="1">
      <alignment wrapText="1"/>
    </xf>
    <xf numFmtId="169" fontId="8" fillId="0" borderId="74" xfId="0" applyNumberFormat="1" applyFont="1" applyBorder="1" applyAlignment="1">
      <alignment wrapText="1"/>
    </xf>
    <xf numFmtId="169" fontId="8" fillId="0" borderId="87" xfId="0" applyNumberFormat="1" applyFont="1" applyBorder="1" applyAlignment="1">
      <alignment wrapText="1"/>
    </xf>
    <xf numFmtId="2" fontId="13" fillId="0" borderId="83" xfId="0" applyNumberFormat="1" applyFont="1" applyBorder="1" applyAlignment="1">
      <alignment wrapText="1"/>
    </xf>
    <xf numFmtId="2" fontId="17" fillId="0" borderId="83" xfId="0" applyNumberFormat="1" applyFont="1" applyBorder="1" applyAlignment="1">
      <alignment wrapText="1"/>
    </xf>
    <xf numFmtId="0" fontId="16" fillId="0" borderId="82" xfId="0" applyFont="1" applyBorder="1" applyAlignment="1">
      <alignment horizontal="left"/>
    </xf>
    <xf numFmtId="2" fontId="10" fillId="0" borderId="71" xfId="0" applyNumberFormat="1" applyFont="1" applyBorder="1"/>
    <xf numFmtId="2" fontId="10" fillId="0" borderId="79" xfId="0" applyNumberFormat="1" applyFont="1" applyBorder="1"/>
    <xf numFmtId="2" fontId="10" fillId="0" borderId="80" xfId="0" applyNumberFormat="1" applyFont="1" applyBorder="1"/>
    <xf numFmtId="2" fontId="10" fillId="0" borderId="100" xfId="0" applyNumberFormat="1" applyFont="1" applyBorder="1"/>
    <xf numFmtId="2" fontId="16" fillId="0" borderId="71" xfId="0" applyNumberFormat="1" applyFont="1" applyBorder="1" applyAlignment="1">
      <alignment wrapText="1"/>
    </xf>
    <xf numFmtId="2" fontId="16" fillId="0" borderId="79" xfId="0" applyNumberFormat="1" applyFont="1" applyBorder="1" applyAlignment="1">
      <alignment wrapText="1"/>
    </xf>
    <xf numFmtId="2" fontId="16" fillId="0" borderId="80" xfId="0" applyNumberFormat="1" applyFont="1" applyBorder="1" applyAlignment="1">
      <alignment wrapText="1"/>
    </xf>
    <xf numFmtId="2" fontId="16" fillId="0" borderId="84" xfId="0" applyNumberFormat="1" applyFont="1" applyBorder="1" applyAlignment="1">
      <alignment wrapText="1"/>
    </xf>
    <xf numFmtId="2" fontId="10" fillId="0" borderId="85" xfId="0" applyNumberFormat="1" applyFont="1" applyBorder="1"/>
    <xf numFmtId="2" fontId="16" fillId="0" borderId="85" xfId="0" applyNumberFormat="1" applyFont="1" applyBorder="1" applyAlignment="1">
      <alignment wrapText="1"/>
    </xf>
    <xf numFmtId="2" fontId="10" fillId="0" borderId="19" xfId="0" applyNumberFormat="1" applyFont="1" applyBorder="1"/>
    <xf numFmtId="2" fontId="10" fillId="0" borderId="86" xfId="0" applyNumberFormat="1" applyFont="1" applyBorder="1"/>
    <xf numFmtId="49" fontId="9" fillId="0" borderId="49" xfId="0" applyNumberFormat="1" applyFont="1" applyBorder="1" applyAlignment="1">
      <alignment horizontal="center"/>
    </xf>
    <xf numFmtId="49" fontId="8" fillId="0" borderId="39" xfId="0" applyNumberFormat="1" applyFont="1" applyBorder="1"/>
    <xf numFmtId="49" fontId="8" fillId="0" borderId="48" xfId="0" applyNumberFormat="1" applyFont="1" applyBorder="1"/>
    <xf numFmtId="49" fontId="9" fillId="0" borderId="48" xfId="0" applyNumberFormat="1" applyFont="1" applyBorder="1" applyAlignment="1">
      <alignment horizontal="center"/>
    </xf>
    <xf numFmtId="49" fontId="9" fillId="0" borderId="38" xfId="0" applyNumberFormat="1" applyFont="1" applyBorder="1" applyAlignment="1">
      <alignment horizontal="center"/>
    </xf>
    <xf numFmtId="49" fontId="9" fillId="0" borderId="39" xfId="0" applyNumberFormat="1" applyFont="1" applyBorder="1" applyAlignment="1">
      <alignment horizontal="center"/>
    </xf>
    <xf numFmtId="49" fontId="9" fillId="0" borderId="0" xfId="0" applyNumberFormat="1" applyFont="1" applyAlignment="1">
      <alignment horizontal="left"/>
    </xf>
    <xf numFmtId="49" fontId="9" fillId="0" borderId="0" xfId="0" applyNumberFormat="1" applyFont="1" applyAlignment="1">
      <alignment horizontal="right"/>
    </xf>
    <xf numFmtId="49" fontId="8" fillId="0" borderId="0" xfId="0" applyNumberFormat="1" applyFont="1"/>
    <xf numFmtId="49" fontId="9" fillId="0" borderId="0" xfId="0" applyNumberFormat="1" applyFont="1" applyAlignment="1">
      <alignment horizontal="center"/>
    </xf>
    <xf numFmtId="49" fontId="8" fillId="0" borderId="0" xfId="3" applyNumberFormat="1" applyFont="1" applyAlignment="1">
      <alignment horizontal="left"/>
    </xf>
    <xf numFmtId="49" fontId="24" fillId="0" borderId="0" xfId="3" applyNumberFormat="1" applyFont="1" applyAlignment="1">
      <alignment horizontal="right"/>
    </xf>
    <xf numFmtId="49" fontId="24" fillId="0" borderId="0" xfId="3" applyNumberFormat="1" applyFont="1"/>
    <xf numFmtId="165" fontId="24" fillId="0" borderId="0" xfId="3" applyNumberFormat="1" applyFont="1"/>
    <xf numFmtId="49" fontId="24" fillId="0" borderId="0" xfId="3" applyNumberFormat="1" applyFont="1" applyAlignment="1">
      <alignment horizontal="center"/>
    </xf>
    <xf numFmtId="0" fontId="8" fillId="0" borderId="0" xfId="0" applyFont="1" applyAlignment="1">
      <alignment wrapText="1"/>
    </xf>
    <xf numFmtId="0" fontId="9" fillId="0" borderId="74" xfId="0" applyFont="1" applyBorder="1" applyAlignment="1">
      <alignment horizontal="center"/>
    </xf>
    <xf numFmtId="0" fontId="9" fillId="0" borderId="69" xfId="0" applyFont="1" applyBorder="1" applyAlignment="1">
      <alignment horizontal="center"/>
    </xf>
    <xf numFmtId="0" fontId="9" fillId="0" borderId="19" xfId="0" applyFont="1" applyBorder="1" applyAlignment="1">
      <alignment horizontal="right"/>
    </xf>
    <xf numFmtId="0" fontId="8" fillId="0" borderId="88" xfId="0" applyFont="1" applyBorder="1" applyAlignment="1">
      <alignment horizontal="right"/>
    </xf>
    <xf numFmtId="0" fontId="8" fillId="0" borderId="19" xfId="0" applyFont="1" applyBorder="1" applyAlignment="1">
      <alignment horizontal="right"/>
    </xf>
    <xf numFmtId="0" fontId="8" fillId="0" borderId="86" xfId="0" applyFont="1" applyBorder="1" applyAlignment="1">
      <alignment horizontal="right"/>
    </xf>
    <xf numFmtId="2" fontId="8" fillId="0" borderId="58" xfId="0" applyNumberFormat="1" applyFont="1" applyBorder="1" applyAlignment="1">
      <alignment horizontal="right"/>
    </xf>
    <xf numFmtId="2" fontId="8" fillId="0" borderId="105" xfId="0" applyNumberFormat="1" applyFont="1" applyBorder="1" applyAlignment="1">
      <alignment horizontal="right"/>
    </xf>
    <xf numFmtId="2" fontId="8" fillId="0" borderId="97" xfId="0" applyNumberFormat="1" applyFont="1" applyBorder="1" applyAlignment="1">
      <alignment horizontal="right"/>
    </xf>
    <xf numFmtId="2" fontId="8" fillId="0" borderId="98" xfId="0" applyNumberFormat="1" applyFont="1" applyBorder="1" applyAlignment="1">
      <alignment horizontal="right"/>
    </xf>
    <xf numFmtId="2" fontId="10" fillId="0" borderId="71" xfId="0" applyNumberFormat="1" applyFont="1" applyBorder="1" applyAlignment="1">
      <alignment horizontal="right"/>
    </xf>
    <xf numFmtId="2" fontId="10" fillId="0" borderId="90" xfId="0" applyNumberFormat="1" applyFont="1" applyBorder="1" applyAlignment="1">
      <alignment horizontal="right"/>
    </xf>
    <xf numFmtId="2" fontId="10" fillId="0" borderId="80" xfId="0" applyNumberFormat="1" applyFont="1" applyBorder="1" applyAlignment="1">
      <alignment horizontal="right"/>
    </xf>
    <xf numFmtId="2" fontId="16" fillId="0" borderId="100" xfId="0" applyNumberFormat="1" applyFont="1" applyBorder="1" applyAlignment="1">
      <alignment horizontal="right"/>
    </xf>
    <xf numFmtId="2" fontId="10" fillId="0" borderId="104" xfId="0" applyNumberFormat="1" applyFont="1" applyBorder="1" applyAlignment="1">
      <alignment horizontal="right"/>
    </xf>
    <xf numFmtId="2" fontId="8" fillId="0" borderId="100" xfId="0" applyNumberFormat="1" applyFont="1" applyBorder="1" applyAlignment="1">
      <alignment horizontal="right"/>
    </xf>
    <xf numFmtId="49" fontId="47" fillId="0" borderId="38" xfId="0" applyNumberFormat="1" applyFont="1" applyBorder="1" applyAlignment="1">
      <alignment horizontal="right"/>
    </xf>
    <xf numFmtId="49" fontId="10" fillId="0" borderId="38" xfId="0" applyNumberFormat="1" applyFont="1" applyBorder="1" applyAlignment="1">
      <alignment horizontal="right"/>
    </xf>
    <xf numFmtId="49" fontId="10" fillId="0" borderId="39" xfId="0" applyNumberFormat="1" applyFont="1" applyBorder="1" applyAlignment="1">
      <alignment horizontal="right"/>
    </xf>
    <xf numFmtId="49" fontId="10" fillId="0" borderId="106" xfId="0" applyNumberFormat="1" applyFont="1" applyBorder="1" applyAlignment="1">
      <alignment horizontal="right"/>
    </xf>
    <xf numFmtId="49" fontId="10" fillId="0" borderId="49" xfId="0" applyNumberFormat="1" applyFont="1" applyBorder="1" applyAlignment="1">
      <alignment horizontal="right"/>
    </xf>
    <xf numFmtId="49" fontId="9" fillId="0" borderId="40" xfId="0" applyNumberFormat="1" applyFont="1" applyBorder="1" applyAlignment="1">
      <alignment horizontal="right"/>
    </xf>
    <xf numFmtId="49" fontId="47" fillId="0" borderId="106" xfId="0" applyNumberFormat="1" applyFont="1" applyBorder="1" applyAlignment="1">
      <alignment horizontal="right"/>
    </xf>
    <xf numFmtId="49" fontId="47" fillId="0" borderId="49" xfId="0" applyNumberFormat="1" applyFont="1" applyBorder="1" applyAlignment="1">
      <alignment horizontal="right"/>
    </xf>
    <xf numFmtId="49" fontId="0" fillId="0" borderId="0" xfId="0" applyNumberFormat="1"/>
    <xf numFmtId="2" fontId="18" fillId="0" borderId="0" xfId="3" applyNumberFormat="1" applyFont="1"/>
    <xf numFmtId="0" fontId="13" fillId="0" borderId="0" xfId="0" applyFont="1" applyAlignment="1">
      <alignment horizontal="left"/>
    </xf>
    <xf numFmtId="165" fontId="13" fillId="0" borderId="0" xfId="0" applyNumberFormat="1" applyFont="1"/>
    <xf numFmtId="0" fontId="18" fillId="0" borderId="0" xfId="3" applyFont="1" applyAlignment="1">
      <alignment horizontal="left"/>
    </xf>
    <xf numFmtId="0" fontId="21" fillId="0" borderId="0" xfId="3" applyFont="1"/>
    <xf numFmtId="0" fontId="10" fillId="0" borderId="10" xfId="0" applyFont="1" applyBorder="1" applyAlignment="1">
      <alignment horizontal="left"/>
    </xf>
    <xf numFmtId="0" fontId="9" fillId="0" borderId="7" xfId="0" applyFont="1" applyBorder="1" applyAlignment="1">
      <alignment horizontal="center" wrapText="1"/>
    </xf>
    <xf numFmtId="0" fontId="8" fillId="0" borderId="0" xfId="0" applyFont="1" applyAlignment="1">
      <alignment horizontal="center"/>
    </xf>
    <xf numFmtId="0" fontId="9" fillId="0" borderId="67" xfId="0" applyFont="1" applyBorder="1" applyAlignment="1">
      <alignment horizontal="center"/>
    </xf>
    <xf numFmtId="1" fontId="9" fillId="0" borderId="69" xfId="0" applyNumberFormat="1" applyFont="1" applyBorder="1" applyAlignment="1">
      <alignment horizontal="center"/>
    </xf>
    <xf numFmtId="0" fontId="9" fillId="0" borderId="0" xfId="0" applyFont="1" applyAlignment="1">
      <alignment horizontal="center"/>
    </xf>
    <xf numFmtId="0" fontId="9" fillId="0" borderId="0" xfId="0" applyFont="1"/>
    <xf numFmtId="0" fontId="9" fillId="0" borderId="96" xfId="0" applyFont="1" applyBorder="1" applyAlignment="1">
      <alignment horizontal="left"/>
    </xf>
    <xf numFmtId="0" fontId="9" fillId="0" borderId="85" xfId="0" applyFont="1" applyBorder="1" applyAlignment="1">
      <alignment horizontal="right"/>
    </xf>
    <xf numFmtId="2" fontId="16" fillId="0" borderId="88" xfId="0" applyNumberFormat="1" applyFont="1" applyBorder="1" applyAlignment="1">
      <alignment horizontal="right"/>
    </xf>
    <xf numFmtId="2" fontId="16" fillId="0" borderId="85" xfId="0" applyNumberFormat="1" applyFont="1" applyBorder="1" applyAlignment="1">
      <alignment horizontal="right"/>
    </xf>
    <xf numFmtId="1" fontId="9" fillId="0" borderId="85" xfId="0" applyNumberFormat="1" applyFont="1" applyBorder="1" applyAlignment="1">
      <alignment horizontal="right"/>
    </xf>
    <xf numFmtId="1" fontId="9" fillId="0" borderId="19" xfId="0" applyNumberFormat="1" applyFont="1" applyBorder="1" applyAlignment="1">
      <alignment horizontal="right"/>
    </xf>
    <xf numFmtId="0" fontId="9" fillId="0" borderId="19" xfId="0" applyFont="1" applyBorder="1"/>
    <xf numFmtId="0" fontId="9" fillId="0" borderId="85" xfId="0" applyFont="1" applyBorder="1"/>
    <xf numFmtId="0" fontId="9" fillId="0" borderId="86" xfId="0" applyFont="1" applyBorder="1"/>
    <xf numFmtId="0" fontId="10" fillId="0" borderId="51" xfId="0" applyFont="1" applyBorder="1" applyAlignment="1">
      <alignment horizontal="left"/>
    </xf>
    <xf numFmtId="2" fontId="8" fillId="0" borderId="101" xfId="0" applyNumberFormat="1" applyFont="1" applyBorder="1" applyAlignment="1">
      <alignment horizontal="right"/>
    </xf>
    <xf numFmtId="2" fontId="8" fillId="0" borderId="52" xfId="0" applyNumberFormat="1" applyFont="1" applyBorder="1" applyAlignment="1">
      <alignment horizontal="right"/>
    </xf>
    <xf numFmtId="2" fontId="8" fillId="0" borderId="9" xfId="0" applyNumberFormat="1" applyFont="1" applyBorder="1" applyAlignment="1">
      <alignment horizontal="right"/>
    </xf>
    <xf numFmtId="2" fontId="8" fillId="0" borderId="3" xfId="0" applyNumberFormat="1" applyFont="1" applyBorder="1" applyAlignment="1">
      <alignment horizontal="right"/>
    </xf>
    <xf numFmtId="2" fontId="8" fillId="0" borderId="99" xfId="0" applyNumberFormat="1" applyFont="1" applyBorder="1" applyAlignment="1">
      <alignment horizontal="right"/>
    </xf>
    <xf numFmtId="2" fontId="8" fillId="0" borderId="4" xfId="0" applyNumberFormat="1" applyFont="1" applyBorder="1" applyAlignment="1">
      <alignment horizontal="right"/>
    </xf>
    <xf numFmtId="2" fontId="8" fillId="0" borderId="87" xfId="0" applyNumberFormat="1" applyFont="1" applyBorder="1" applyAlignment="1">
      <alignment horizontal="right" wrapText="1"/>
    </xf>
    <xf numFmtId="2" fontId="8" fillId="0" borderId="67" xfId="0" applyNumberFormat="1" applyFont="1" applyBorder="1" applyAlignment="1">
      <alignment horizontal="right" wrapText="1"/>
    </xf>
    <xf numFmtId="2" fontId="8" fillId="0" borderId="74" xfId="0" applyNumberFormat="1" applyFont="1" applyBorder="1" applyAlignment="1">
      <alignment horizontal="right" wrapText="1"/>
    </xf>
    <xf numFmtId="2" fontId="8" fillId="0" borderId="83" xfId="0" applyNumberFormat="1" applyFont="1" applyBorder="1" applyAlignment="1">
      <alignment horizontal="right" wrapText="1"/>
    </xf>
    <xf numFmtId="2" fontId="8" fillId="0" borderId="67" xfId="3" applyNumberFormat="1" applyFont="1" applyBorder="1" applyAlignment="1">
      <alignment horizontal="right"/>
    </xf>
    <xf numFmtId="2" fontId="10" fillId="0" borderId="0" xfId="0" applyNumberFormat="1" applyFont="1" applyAlignment="1">
      <alignment horizontal="right"/>
    </xf>
    <xf numFmtId="2" fontId="10" fillId="0" borderId="0" xfId="0" applyNumberFormat="1" applyFont="1"/>
    <xf numFmtId="2" fontId="17" fillId="0" borderId="67" xfId="0" applyNumberFormat="1" applyFont="1" applyBorder="1" applyAlignment="1">
      <alignment horizontal="right"/>
    </xf>
    <xf numFmtId="2" fontId="8" fillId="0" borderId="69" xfId="3" applyNumberFormat="1" applyFont="1" applyBorder="1" applyAlignment="1">
      <alignment horizontal="right"/>
    </xf>
    <xf numFmtId="2" fontId="8" fillId="0" borderId="74" xfId="3" applyNumberFormat="1" applyFont="1" applyBorder="1" applyAlignment="1">
      <alignment horizontal="right"/>
    </xf>
    <xf numFmtId="2" fontId="8" fillId="0" borderId="87" xfId="3" applyNumberFormat="1" applyFont="1" applyBorder="1" applyAlignment="1">
      <alignment horizontal="right"/>
    </xf>
    <xf numFmtId="2" fontId="14" fillId="0" borderId="74" xfId="0" applyNumberFormat="1" applyFont="1" applyBorder="1" applyAlignment="1">
      <alignment horizontal="right"/>
    </xf>
    <xf numFmtId="2" fontId="17" fillId="0" borderId="69" xfId="0" applyNumberFormat="1" applyFont="1" applyBorder="1" applyAlignment="1">
      <alignment horizontal="right"/>
    </xf>
    <xf numFmtId="2" fontId="17" fillId="0" borderId="74" xfId="0" applyNumberFormat="1" applyFont="1" applyBorder="1" applyAlignment="1">
      <alignment horizontal="right"/>
    </xf>
    <xf numFmtId="2" fontId="17" fillId="0" borderId="87" xfId="0" applyNumberFormat="1" applyFont="1" applyBorder="1" applyAlignment="1">
      <alignment horizontal="right"/>
    </xf>
    <xf numFmtId="2" fontId="17" fillId="0" borderId="83" xfId="0" applyNumberFormat="1" applyFont="1" applyBorder="1" applyAlignment="1">
      <alignment horizontal="right"/>
    </xf>
    <xf numFmtId="0" fontId="10" fillId="0" borderId="94" xfId="0" applyFont="1" applyBorder="1" applyAlignment="1">
      <alignment horizontal="left" shrinkToFit="1"/>
    </xf>
    <xf numFmtId="2" fontId="30" fillId="0" borderId="69" xfId="0" applyNumberFormat="1" applyFont="1" applyBorder="1" applyAlignment="1">
      <alignment horizontal="right"/>
    </xf>
    <xf numFmtId="2" fontId="30" fillId="0" borderId="67" xfId="0" applyNumberFormat="1" applyFont="1" applyBorder="1" applyAlignment="1">
      <alignment horizontal="right" wrapText="1"/>
    </xf>
    <xf numFmtId="2" fontId="30" fillId="0" borderId="74" xfId="0" applyNumberFormat="1" applyFont="1" applyBorder="1" applyAlignment="1">
      <alignment horizontal="right" wrapText="1"/>
    </xf>
    <xf numFmtId="2" fontId="10" fillId="0" borderId="0" xfId="0" applyNumberFormat="1" applyFont="1" applyAlignment="1">
      <alignment horizontal="right" wrapText="1"/>
    </xf>
    <xf numFmtId="2" fontId="8" fillId="0" borderId="83" xfId="3" applyNumberFormat="1" applyFont="1" applyBorder="1" applyAlignment="1">
      <alignment horizontal="right"/>
    </xf>
    <xf numFmtId="2" fontId="8" fillId="0" borderId="0" xfId="0" applyNumberFormat="1" applyFont="1" applyAlignment="1">
      <alignment horizontal="right" wrapText="1"/>
    </xf>
    <xf numFmtId="0" fontId="16" fillId="0" borderId="94" xfId="0" applyFont="1" applyBorder="1" applyAlignment="1">
      <alignment horizontal="left"/>
    </xf>
    <xf numFmtId="2" fontId="9" fillId="0" borderId="87" xfId="0" applyNumberFormat="1" applyFont="1" applyBorder="1" applyAlignment="1">
      <alignment horizontal="right"/>
    </xf>
    <xf numFmtId="2" fontId="9" fillId="0" borderId="67" xfId="0" applyNumberFormat="1" applyFont="1" applyBorder="1" applyAlignment="1">
      <alignment horizontal="right"/>
    </xf>
    <xf numFmtId="2" fontId="9" fillId="0" borderId="83" xfId="0" applyNumberFormat="1" applyFont="1" applyBorder="1" applyAlignment="1">
      <alignment horizontal="right"/>
    </xf>
    <xf numFmtId="2" fontId="9" fillId="0" borderId="71" xfId="0" applyNumberFormat="1" applyFont="1" applyBorder="1" applyAlignment="1">
      <alignment horizontal="right"/>
    </xf>
    <xf numFmtId="2" fontId="8" fillId="0" borderId="79" xfId="0" applyNumberFormat="1" applyFont="1" applyBorder="1" applyAlignment="1">
      <alignment horizontal="right"/>
    </xf>
    <xf numFmtId="2" fontId="8" fillId="0" borderId="80" xfId="0" applyNumberFormat="1" applyFont="1" applyBorder="1" applyAlignment="1">
      <alignment horizontal="right"/>
    </xf>
    <xf numFmtId="2" fontId="9" fillId="0" borderId="79" xfId="0" applyNumberFormat="1" applyFont="1" applyBorder="1" applyAlignment="1">
      <alignment horizontal="right"/>
    </xf>
    <xf numFmtId="2" fontId="9" fillId="0" borderId="80" xfId="0" applyNumberFormat="1" applyFont="1" applyBorder="1" applyAlignment="1">
      <alignment horizontal="right"/>
    </xf>
    <xf numFmtId="2" fontId="8" fillId="0" borderId="84" xfId="0" applyNumberFormat="1" applyFont="1" applyBorder="1" applyAlignment="1">
      <alignment horizontal="right"/>
    </xf>
    <xf numFmtId="2" fontId="8" fillId="0" borderId="85" xfId="0" applyNumberFormat="1" applyFont="1" applyBorder="1" applyAlignment="1">
      <alignment horizontal="right"/>
    </xf>
    <xf numFmtId="2" fontId="8" fillId="0" borderId="19" xfId="0" applyNumberFormat="1" applyFont="1" applyBorder="1" applyAlignment="1">
      <alignment horizontal="right"/>
    </xf>
    <xf numFmtId="2" fontId="8" fillId="0" borderId="86" xfId="0" applyNumberFormat="1" applyFont="1" applyBorder="1" applyAlignment="1">
      <alignment horizontal="right"/>
    </xf>
    <xf numFmtId="2" fontId="8" fillId="0" borderId="0" xfId="0" applyNumberFormat="1" applyFont="1" applyAlignment="1">
      <alignment horizontal="right"/>
    </xf>
    <xf numFmtId="49" fontId="16" fillId="0" borderId="21" xfId="0" applyNumberFormat="1" applyFont="1" applyBorder="1" applyAlignment="1">
      <alignment horizontal="left"/>
    </xf>
    <xf numFmtId="49" fontId="8" fillId="0" borderId="39" xfId="0" applyNumberFormat="1" applyFont="1" applyBorder="1" applyAlignment="1">
      <alignment horizontal="right"/>
    </xf>
    <xf numFmtId="49" fontId="8" fillId="0" borderId="48" xfId="0" applyNumberFormat="1" applyFont="1" applyBorder="1" applyAlignment="1">
      <alignment horizontal="right"/>
    </xf>
    <xf numFmtId="49" fontId="8" fillId="0" borderId="38" xfId="0" applyNumberFormat="1" applyFont="1" applyBorder="1" applyAlignment="1">
      <alignment horizontal="right"/>
    </xf>
    <xf numFmtId="49" fontId="8" fillId="0" borderId="49" xfId="0" applyNumberFormat="1" applyFont="1" applyBorder="1" applyAlignment="1">
      <alignment horizontal="right"/>
    </xf>
    <xf numFmtId="165" fontId="8" fillId="0" borderId="0" xfId="0" applyNumberFormat="1" applyFont="1" applyAlignment="1">
      <alignment horizontal="right"/>
    </xf>
    <xf numFmtId="49" fontId="8" fillId="0" borderId="0" xfId="0" applyNumberFormat="1" applyFont="1" applyAlignment="1">
      <alignment horizontal="right"/>
    </xf>
    <xf numFmtId="0" fontId="8" fillId="0" borderId="0" xfId="0" applyFont="1" applyAlignment="1">
      <alignment horizontal="right"/>
    </xf>
    <xf numFmtId="0" fontId="24" fillId="0" borderId="0" xfId="3" applyFont="1" applyAlignment="1">
      <alignment horizontal="left"/>
    </xf>
    <xf numFmtId="165" fontId="24" fillId="0" borderId="0" xfId="3" applyNumberFormat="1" applyFont="1" applyAlignment="1">
      <alignment horizontal="right"/>
    </xf>
    <xf numFmtId="0" fontId="24" fillId="0" borderId="0" xfId="3" applyFont="1" applyAlignment="1">
      <alignment horizontal="right"/>
    </xf>
    <xf numFmtId="0" fontId="8" fillId="0" borderId="0" xfId="3" applyFont="1" applyAlignment="1">
      <alignment horizontal="left"/>
    </xf>
    <xf numFmtId="0" fontId="6" fillId="0" borderId="0" xfId="3"/>
    <xf numFmtId="0" fontId="14" fillId="0" borderId="0" xfId="0" applyFont="1" applyAlignment="1">
      <alignment horizontal="left"/>
    </xf>
    <xf numFmtId="0" fontId="14" fillId="0" borderId="0" xfId="0" applyFont="1" applyAlignment="1">
      <alignment horizontal="left" wrapText="1"/>
    </xf>
    <xf numFmtId="0" fontId="25" fillId="0" borderId="0" xfId="0" applyFont="1" applyAlignment="1">
      <alignment horizontal="center" vertical="center"/>
    </xf>
    <xf numFmtId="0" fontId="25" fillId="0" borderId="0" xfId="0" applyFont="1"/>
    <xf numFmtId="0" fontId="9" fillId="0" borderId="55" xfId="0" applyFont="1" applyBorder="1" applyAlignment="1">
      <alignment horizontal="center"/>
    </xf>
    <xf numFmtId="0" fontId="9" fillId="0" borderId="54" xfId="0" applyFont="1" applyBorder="1" applyAlignment="1">
      <alignment horizontal="center"/>
    </xf>
    <xf numFmtId="0" fontId="36" fillId="0" borderId="0" xfId="0" applyFont="1"/>
    <xf numFmtId="0" fontId="9" fillId="0" borderId="104" xfId="0" applyFont="1" applyBorder="1" applyAlignment="1">
      <alignment horizontal="right"/>
    </xf>
    <xf numFmtId="0" fontId="9" fillId="0" borderId="79" xfId="0" applyFont="1" applyBorder="1" applyAlignment="1">
      <alignment horizontal="right"/>
    </xf>
    <xf numFmtId="0" fontId="9" fillId="0" borderId="80" xfId="0" applyFont="1" applyBorder="1" applyAlignment="1">
      <alignment horizontal="right"/>
    </xf>
    <xf numFmtId="0" fontId="9" fillId="0" borderId="100" xfId="0" applyFont="1" applyBorder="1" applyAlignment="1">
      <alignment horizontal="right"/>
    </xf>
    <xf numFmtId="0" fontId="9" fillId="0" borderId="88" xfId="0" applyFont="1" applyBorder="1" applyAlignment="1">
      <alignment horizontal="right"/>
    </xf>
    <xf numFmtId="0" fontId="9" fillId="0" borderId="5" xfId="0" applyFont="1" applyBorder="1" applyAlignment="1">
      <alignment horizontal="right"/>
    </xf>
    <xf numFmtId="0" fontId="9" fillId="0" borderId="61" xfId="0" applyFont="1" applyBorder="1" applyAlignment="1">
      <alignment horizontal="right"/>
    </xf>
    <xf numFmtId="0" fontId="9" fillId="0" borderId="6" xfId="0" applyFont="1" applyBorder="1" applyAlignment="1">
      <alignment horizontal="right"/>
    </xf>
    <xf numFmtId="2" fontId="10" fillId="0" borderId="28" xfId="0" applyNumberFormat="1" applyFont="1" applyBorder="1" applyAlignment="1">
      <alignment horizontal="left"/>
    </xf>
    <xf numFmtId="2" fontId="8" fillId="0" borderId="103" xfId="0" applyNumberFormat="1" applyFont="1" applyBorder="1" applyAlignment="1">
      <alignment horizontal="right"/>
    </xf>
    <xf numFmtId="2" fontId="8" fillId="0" borderId="56" xfId="0" applyNumberFormat="1" applyFont="1" applyBorder="1" applyAlignment="1">
      <alignment horizontal="right"/>
    </xf>
    <xf numFmtId="2" fontId="8" fillId="0" borderId="57" xfId="0" applyNumberFormat="1" applyFont="1" applyBorder="1" applyAlignment="1">
      <alignment horizontal="right"/>
    </xf>
    <xf numFmtId="2" fontId="10" fillId="0" borderId="34" xfId="0" applyNumberFormat="1" applyFont="1" applyBorder="1" applyAlignment="1">
      <alignment horizontal="left"/>
    </xf>
    <xf numFmtId="2" fontId="8" fillId="0" borderId="41" xfId="0" applyNumberFormat="1" applyFont="1" applyBorder="1" applyAlignment="1">
      <alignment horizontal="right"/>
    </xf>
    <xf numFmtId="2" fontId="8" fillId="0" borderId="29" xfId="0" applyNumberFormat="1" applyFont="1" applyBorder="1" applyAlignment="1">
      <alignment horizontal="right"/>
    </xf>
    <xf numFmtId="2" fontId="8" fillId="0" borderId="55" xfId="0" applyNumberFormat="1" applyFont="1" applyBorder="1" applyAlignment="1">
      <alignment horizontal="right"/>
    </xf>
    <xf numFmtId="2" fontId="8" fillId="0" borderId="54" xfId="0" applyNumberFormat="1" applyFont="1" applyBorder="1" applyAlignment="1">
      <alignment horizontal="right"/>
    </xf>
    <xf numFmtId="2" fontId="8" fillId="0" borderId="55" xfId="0" applyNumberFormat="1" applyFont="1" applyBorder="1" applyAlignment="1">
      <alignment horizontal="right" wrapText="1"/>
    </xf>
    <xf numFmtId="2" fontId="8" fillId="0" borderId="54" xfId="0" applyNumberFormat="1" applyFont="1" applyBorder="1" applyAlignment="1">
      <alignment horizontal="right" wrapText="1"/>
    </xf>
    <xf numFmtId="2" fontId="8" fillId="0" borderId="50" xfId="0" applyNumberFormat="1" applyFont="1" applyBorder="1" applyAlignment="1">
      <alignment horizontal="right"/>
    </xf>
    <xf numFmtId="2" fontId="8" fillId="0" borderId="30" xfId="0" applyNumberFormat="1" applyFont="1" applyBorder="1" applyAlignment="1">
      <alignment horizontal="right"/>
    </xf>
    <xf numFmtId="0" fontId="10" fillId="0" borderId="34" xfId="0" applyFont="1" applyBorder="1"/>
    <xf numFmtId="2" fontId="8" fillId="0" borderId="67" xfId="0" applyNumberFormat="1" applyFont="1" applyBorder="1" applyAlignment="1">
      <alignment horizontal="center" vertical="center"/>
    </xf>
    <xf numFmtId="2" fontId="8" fillId="0" borderId="83" xfId="0" applyNumberFormat="1" applyFont="1" applyBorder="1" applyAlignment="1">
      <alignment horizontal="center" vertical="center"/>
    </xf>
    <xf numFmtId="0" fontId="16" fillId="0" borderId="32" xfId="0" applyFont="1" applyBorder="1" applyAlignment="1">
      <alignment horizontal="left" wrapText="1"/>
    </xf>
    <xf numFmtId="2" fontId="10" fillId="0" borderId="79" xfId="0" applyNumberFormat="1" applyFont="1" applyBorder="1" applyAlignment="1">
      <alignment horizontal="right"/>
    </xf>
    <xf numFmtId="2" fontId="10" fillId="0" borderId="100" xfId="0" applyNumberFormat="1" applyFont="1" applyBorder="1" applyAlignment="1">
      <alignment horizontal="right"/>
    </xf>
    <xf numFmtId="2" fontId="10" fillId="0" borderId="70" xfId="0" applyNumberFormat="1" applyFont="1" applyBorder="1" applyAlignment="1">
      <alignment horizontal="right"/>
    </xf>
    <xf numFmtId="2" fontId="10" fillId="0" borderId="72" xfId="0" applyNumberFormat="1" applyFont="1" applyBorder="1" applyAlignment="1">
      <alignment horizontal="right"/>
    </xf>
    <xf numFmtId="2" fontId="8" fillId="0" borderId="75" xfId="0" applyNumberFormat="1" applyFont="1" applyBorder="1" applyAlignment="1">
      <alignment horizontal="right"/>
    </xf>
    <xf numFmtId="2" fontId="8" fillId="0" borderId="71" xfId="0" applyNumberFormat="1" applyFont="1" applyBorder="1" applyAlignment="1">
      <alignment horizontal="right"/>
    </xf>
    <xf numFmtId="2" fontId="8" fillId="0" borderId="72" xfId="0" applyNumberFormat="1" applyFont="1" applyBorder="1" applyAlignment="1">
      <alignment horizontal="right"/>
    </xf>
    <xf numFmtId="2" fontId="8" fillId="0" borderId="73" xfId="0" applyNumberFormat="1" applyFont="1" applyBorder="1" applyAlignment="1">
      <alignment horizontal="right"/>
    </xf>
    <xf numFmtId="49" fontId="8" fillId="0" borderId="66" xfId="0" applyNumberFormat="1" applyFont="1" applyBorder="1"/>
    <xf numFmtId="49" fontId="8" fillId="0" borderId="13" xfId="0" applyNumberFormat="1" applyFont="1" applyBorder="1"/>
    <xf numFmtId="49" fontId="8" fillId="0" borderId="16" xfId="0" applyNumberFormat="1" applyFont="1" applyBorder="1"/>
    <xf numFmtId="49" fontId="8" fillId="0" borderId="12" xfId="0" applyNumberFormat="1" applyFont="1" applyBorder="1"/>
    <xf numFmtId="49" fontId="8" fillId="0" borderId="38" xfId="0" applyNumberFormat="1" applyFont="1" applyBorder="1"/>
    <xf numFmtId="0" fontId="9" fillId="0" borderId="0" xfId="0" applyFont="1" applyAlignment="1">
      <alignment horizontal="left"/>
    </xf>
    <xf numFmtId="49" fontId="8" fillId="0" borderId="0" xfId="3" applyNumberFormat="1" applyFont="1" applyAlignment="1">
      <alignment horizontal="center"/>
    </xf>
    <xf numFmtId="49" fontId="8" fillId="0" borderId="0" xfId="3" applyNumberFormat="1" applyFont="1"/>
    <xf numFmtId="0" fontId="37" fillId="0" borderId="0" xfId="3" applyFont="1"/>
    <xf numFmtId="0" fontId="37" fillId="0" borderId="0" xfId="0" applyFont="1"/>
    <xf numFmtId="0" fontId="37" fillId="0" borderId="105" xfId="0" applyFont="1" applyBorder="1"/>
    <xf numFmtId="0" fontId="8" fillId="0" borderId="0" xfId="3" applyFont="1"/>
    <xf numFmtId="0" fontId="8" fillId="0" borderId="0" xfId="6" applyFont="1"/>
    <xf numFmtId="0" fontId="8" fillId="0" borderId="0" xfId="1" applyFont="1" applyAlignment="1">
      <alignment horizontal="left"/>
    </xf>
    <xf numFmtId="0" fontId="9" fillId="0" borderId="2" xfId="0" applyFont="1" applyBorder="1" applyAlignment="1">
      <alignment horizontal="center" wrapText="1"/>
    </xf>
    <xf numFmtId="0" fontId="9" fillId="0" borderId="81" xfId="0" applyFont="1" applyBorder="1" applyAlignment="1">
      <alignment horizontal="center" wrapText="1"/>
    </xf>
    <xf numFmtId="1" fontId="9" fillId="0" borderId="55" xfId="0" applyNumberFormat="1" applyFont="1" applyBorder="1" applyAlignment="1">
      <alignment horizontal="center"/>
    </xf>
    <xf numFmtId="1" fontId="9" fillId="0" borderId="53" xfId="0" applyNumberFormat="1" applyFont="1" applyBorder="1" applyAlignment="1">
      <alignment horizontal="center"/>
    </xf>
    <xf numFmtId="2" fontId="9" fillId="0" borderId="27" xfId="0" applyNumberFormat="1" applyFont="1" applyBorder="1"/>
    <xf numFmtId="0" fontId="9" fillId="0" borderId="111" xfId="0" applyFont="1" applyBorder="1"/>
    <xf numFmtId="1" fontId="9" fillId="0" borderId="23" xfId="0" applyNumberFormat="1" applyFont="1" applyBorder="1"/>
    <xf numFmtId="1" fontId="9" fillId="0" borderId="85" xfId="0" applyNumberFormat="1" applyFont="1" applyBorder="1"/>
    <xf numFmtId="1" fontId="9" fillId="0" borderId="91" xfId="0" applyNumberFormat="1" applyFont="1" applyBorder="1"/>
    <xf numFmtId="1" fontId="9" fillId="0" borderId="86" xfId="0" applyNumberFormat="1" applyFont="1" applyBorder="1"/>
    <xf numFmtId="1" fontId="9" fillId="0" borderId="61" xfId="0" applyNumberFormat="1" applyFont="1" applyBorder="1"/>
    <xf numFmtId="1" fontId="9" fillId="0" borderId="5" xfId="0" applyNumberFormat="1" applyFont="1" applyBorder="1"/>
    <xf numFmtId="1" fontId="9" fillId="0" borderId="19" xfId="0" applyNumberFormat="1" applyFont="1" applyBorder="1"/>
    <xf numFmtId="1" fontId="9" fillId="0" borderId="6" xfId="0" applyNumberFormat="1" applyFont="1" applyBorder="1"/>
    <xf numFmtId="2" fontId="9" fillId="0" borderId="61" xfId="0" applyNumberFormat="1" applyFont="1" applyBorder="1"/>
    <xf numFmtId="2" fontId="9" fillId="0" borderId="5" xfId="0" applyNumberFormat="1" applyFont="1" applyBorder="1"/>
    <xf numFmtId="2" fontId="9" fillId="0" borderId="19" xfId="0" applyNumberFormat="1" applyFont="1" applyBorder="1"/>
    <xf numFmtId="2" fontId="9" fillId="0" borderId="6" xfId="0" applyNumberFormat="1" applyFont="1" applyBorder="1"/>
    <xf numFmtId="2" fontId="9" fillId="0" borderId="84" xfId="0" applyNumberFormat="1" applyFont="1" applyBorder="1"/>
    <xf numFmtId="2" fontId="9" fillId="0" borderId="85" xfId="0" applyNumberFormat="1" applyFont="1" applyBorder="1"/>
    <xf numFmtId="0" fontId="9" fillId="0" borderId="85" xfId="0" applyFont="1" applyBorder="1" applyAlignment="1">
      <alignment wrapText="1"/>
    </xf>
    <xf numFmtId="0" fontId="9" fillId="0" borderId="19" xfId="0" applyFont="1" applyBorder="1" applyAlignment="1">
      <alignment wrapText="1"/>
    </xf>
    <xf numFmtId="0" fontId="9" fillId="0" borderId="86" xfId="0" applyFont="1" applyBorder="1" applyAlignment="1">
      <alignment wrapText="1"/>
    </xf>
    <xf numFmtId="2" fontId="10" fillId="0" borderId="26" xfId="0" applyNumberFormat="1" applyFont="1" applyBorder="1"/>
    <xf numFmtId="2" fontId="8" fillId="0" borderId="109" xfId="0" applyNumberFormat="1" applyFont="1" applyBorder="1"/>
    <xf numFmtId="2" fontId="8" fillId="0" borderId="110" xfId="0" applyNumberFormat="1" applyFont="1" applyBorder="1"/>
    <xf numFmtId="2" fontId="8" fillId="0" borderId="64" xfId="0" applyNumberFormat="1" applyFont="1" applyBorder="1"/>
    <xf numFmtId="2" fontId="8" fillId="0" borderId="9" xfId="0" applyNumberFormat="1" applyFont="1" applyBorder="1"/>
    <xf numFmtId="2" fontId="8" fillId="0" borderId="18" xfId="0" applyNumberFormat="1" applyFont="1" applyBorder="1"/>
    <xf numFmtId="2" fontId="8" fillId="0" borderId="56" xfId="0" applyNumberFormat="1" applyFont="1" applyBorder="1"/>
    <xf numFmtId="2" fontId="8" fillId="0" borderId="57" xfId="0" applyNumberFormat="1" applyFont="1" applyBorder="1"/>
    <xf numFmtId="0" fontId="10" fillId="0" borderId="25" xfId="0" applyFont="1" applyBorder="1" applyAlignment="1">
      <alignment horizontal="left"/>
    </xf>
    <xf numFmtId="2" fontId="8" fillId="0" borderId="108" xfId="0" applyNumberFormat="1" applyFont="1" applyBorder="1"/>
    <xf numFmtId="2" fontId="8" fillId="0" borderId="11" xfId="0" applyNumberFormat="1" applyFont="1" applyBorder="1"/>
    <xf numFmtId="2" fontId="8" fillId="0" borderId="81" xfId="0" applyNumberFormat="1" applyFont="1" applyBorder="1"/>
    <xf numFmtId="2" fontId="8" fillId="0" borderId="55" xfId="0" applyNumberFormat="1" applyFont="1" applyBorder="1"/>
    <xf numFmtId="2" fontId="8" fillId="0" borderId="53" xfId="0" applyNumberFormat="1" applyFont="1" applyBorder="1"/>
    <xf numFmtId="2" fontId="8" fillId="0" borderId="54" xfId="0" applyNumberFormat="1" applyFont="1" applyBorder="1"/>
    <xf numFmtId="2" fontId="30" fillId="0" borderId="87" xfId="0" applyNumberFormat="1" applyFont="1" applyBorder="1"/>
    <xf numFmtId="2" fontId="30" fillId="0" borderId="67" xfId="0" applyNumberFormat="1" applyFont="1" applyBorder="1"/>
    <xf numFmtId="2" fontId="30" fillId="0" borderId="74" xfId="0" applyNumberFormat="1" applyFont="1" applyBorder="1"/>
    <xf numFmtId="2" fontId="8" fillId="0" borderId="0" xfId="0" applyNumberFormat="1" applyFont="1"/>
    <xf numFmtId="2" fontId="49" fillId="0" borderId="83" xfId="0" applyNumberFormat="1" applyFont="1" applyBorder="1"/>
    <xf numFmtId="0" fontId="10" fillId="0" borderId="25" xfId="0" applyFont="1" applyBorder="1"/>
    <xf numFmtId="2" fontId="8" fillId="0" borderId="55" xfId="3" applyNumberFormat="1" applyFont="1" applyBorder="1"/>
    <xf numFmtId="0" fontId="48" fillId="0" borderId="32" xfId="0" applyFont="1" applyBorder="1" applyAlignment="1">
      <alignment horizontal="left"/>
    </xf>
    <xf numFmtId="2" fontId="49" fillId="0" borderId="79" xfId="0" applyNumberFormat="1" applyFont="1" applyBorder="1"/>
    <xf numFmtId="2" fontId="49" fillId="0" borderId="90" xfId="0" applyNumberFormat="1" applyFont="1" applyBorder="1"/>
    <xf numFmtId="2" fontId="49" fillId="0" borderId="100" xfId="0" applyNumberFormat="1" applyFont="1" applyBorder="1"/>
    <xf numFmtId="2" fontId="49" fillId="0" borderId="93" xfId="0" applyNumberFormat="1" applyFont="1" applyBorder="1"/>
    <xf numFmtId="2" fontId="49" fillId="0" borderId="80" xfId="0" applyNumberFormat="1" applyFont="1" applyBorder="1"/>
    <xf numFmtId="2" fontId="49" fillId="0" borderId="82" xfId="0" applyNumberFormat="1" applyFont="1" applyBorder="1"/>
    <xf numFmtId="2" fontId="50" fillId="0" borderId="82" xfId="0" applyNumberFormat="1" applyFont="1" applyBorder="1"/>
    <xf numFmtId="2" fontId="50" fillId="0" borderId="104" xfId="0" applyNumberFormat="1" applyFont="1" applyBorder="1"/>
    <xf numFmtId="2" fontId="50" fillId="0" borderId="79" xfId="0" applyNumberFormat="1" applyFont="1" applyBorder="1"/>
    <xf numFmtId="2" fontId="50" fillId="0" borderId="80" xfId="0" applyNumberFormat="1" applyFont="1" applyBorder="1"/>
    <xf numFmtId="2" fontId="49" fillId="0" borderId="0" xfId="0" applyNumberFormat="1" applyFont="1"/>
    <xf numFmtId="0" fontId="49" fillId="0" borderId="0" xfId="0" applyFont="1"/>
    <xf numFmtId="0" fontId="16" fillId="0" borderId="32" xfId="0" applyFont="1" applyBorder="1"/>
    <xf numFmtId="2" fontId="10" fillId="0" borderId="112" xfId="0" applyNumberFormat="1" applyFont="1" applyBorder="1"/>
    <xf numFmtId="2" fontId="10" fillId="0" borderId="33" xfId="0" applyNumberFormat="1" applyFont="1" applyBorder="1"/>
    <xf numFmtId="2" fontId="10" fillId="0" borderId="90" xfId="0" applyNumberFormat="1" applyFont="1" applyBorder="1"/>
    <xf numFmtId="2" fontId="10" fillId="0" borderId="84" xfId="0" applyNumberFormat="1" applyFont="1" applyBorder="1"/>
    <xf numFmtId="2" fontId="10" fillId="0" borderId="76" xfId="0" applyNumberFormat="1" applyFont="1" applyBorder="1"/>
    <xf numFmtId="2" fontId="10" fillId="0" borderId="77" xfId="0" applyNumberFormat="1" applyFont="1" applyBorder="1"/>
    <xf numFmtId="2" fontId="10" fillId="0" borderId="78" xfId="0" applyNumberFormat="1" applyFont="1" applyBorder="1"/>
    <xf numFmtId="2" fontId="10" fillId="0" borderId="47" xfId="0" applyNumberFormat="1" applyFont="1" applyBorder="1"/>
    <xf numFmtId="49" fontId="9" fillId="0" borderId="89" xfId="0" applyNumberFormat="1" applyFont="1" applyBorder="1" applyAlignment="1">
      <alignment horizontal="right"/>
    </xf>
    <xf numFmtId="49" fontId="9" fillId="0" borderId="13" xfId="0" applyNumberFormat="1" applyFont="1" applyBorder="1" applyAlignment="1">
      <alignment horizontal="right"/>
    </xf>
    <xf numFmtId="49" fontId="9" fillId="0" borderId="16" xfId="0" applyNumberFormat="1" applyFont="1" applyBorder="1" applyAlignment="1">
      <alignment horizontal="right"/>
    </xf>
    <xf numFmtId="49" fontId="9" fillId="0" borderId="12" xfId="0" applyNumberFormat="1" applyFont="1" applyBorder="1" applyAlignment="1">
      <alignment horizontal="right"/>
    </xf>
    <xf numFmtId="49" fontId="9" fillId="0" borderId="49" xfId="0" applyNumberFormat="1" applyFont="1" applyBorder="1" applyAlignment="1">
      <alignment horizontal="right"/>
    </xf>
    <xf numFmtId="2" fontId="26" fillId="0" borderId="0" xfId="3" applyNumberFormat="1" applyFont="1"/>
    <xf numFmtId="0" fontId="26" fillId="0" borderId="0" xfId="3" applyFont="1" applyAlignment="1">
      <alignment horizontal="left"/>
    </xf>
    <xf numFmtId="0" fontId="10" fillId="0" borderId="10" xfId="0" applyFont="1" applyBorder="1"/>
    <xf numFmtId="0" fontId="9" fillId="0" borderId="0" xfId="0" applyFont="1" applyAlignment="1">
      <alignment horizontal="center" wrapText="1"/>
    </xf>
    <xf numFmtId="0" fontId="9" fillId="0" borderId="94" xfId="0" applyFont="1" applyBorder="1"/>
    <xf numFmtId="2" fontId="9" fillId="0" borderId="96" xfId="0" applyNumberFormat="1" applyFont="1" applyBorder="1"/>
    <xf numFmtId="1" fontId="9" fillId="0" borderId="84" xfId="0" applyNumberFormat="1" applyFont="1" applyBorder="1" applyAlignment="1">
      <alignment horizontal="right"/>
    </xf>
    <xf numFmtId="1" fontId="9" fillId="0" borderId="86" xfId="0" applyNumberFormat="1" applyFont="1" applyBorder="1" applyAlignment="1">
      <alignment horizontal="right"/>
    </xf>
    <xf numFmtId="2" fontId="9" fillId="0" borderId="84" xfId="0" applyNumberFormat="1" applyFont="1" applyBorder="1" applyAlignment="1">
      <alignment horizontal="right"/>
    </xf>
    <xf numFmtId="2" fontId="9" fillId="0" borderId="85" xfId="0" applyNumberFormat="1" applyFont="1" applyBorder="1" applyAlignment="1">
      <alignment horizontal="right"/>
    </xf>
    <xf numFmtId="2" fontId="9" fillId="0" borderId="91" xfId="0" applyNumberFormat="1" applyFont="1" applyBorder="1" applyAlignment="1">
      <alignment horizontal="right"/>
    </xf>
    <xf numFmtId="2" fontId="9" fillId="0" borderId="86" xfId="0" applyNumberFormat="1" applyFont="1" applyBorder="1" applyAlignment="1">
      <alignment horizontal="right"/>
    </xf>
    <xf numFmtId="2" fontId="10" fillId="0" borderId="51" xfId="0" applyNumberFormat="1" applyFont="1" applyBorder="1"/>
    <xf numFmtId="2" fontId="8" fillId="0" borderId="81" xfId="3" applyNumberFormat="1" applyFont="1" applyBorder="1" applyAlignment="1">
      <alignment horizontal="right"/>
    </xf>
    <xf numFmtId="2" fontId="10" fillId="0" borderId="83" xfId="0" applyNumberFormat="1" applyFont="1" applyBorder="1" applyAlignment="1">
      <alignment horizontal="right"/>
    </xf>
    <xf numFmtId="2" fontId="10" fillId="0" borderId="81" xfId="0" applyNumberFormat="1" applyFont="1" applyBorder="1" applyAlignment="1">
      <alignment horizontal="right"/>
    </xf>
    <xf numFmtId="2" fontId="10" fillId="0" borderId="67" xfId="0" applyNumberFormat="1" applyFont="1" applyBorder="1" applyAlignment="1">
      <alignment horizontal="right"/>
    </xf>
    <xf numFmtId="2" fontId="12" fillId="0" borderId="83" xfId="0" applyNumberFormat="1" applyFont="1" applyBorder="1" applyAlignment="1">
      <alignment horizontal="right"/>
    </xf>
    <xf numFmtId="2" fontId="10" fillId="0" borderId="0" xfId="0" applyNumberFormat="1" applyFont="1" applyAlignment="1">
      <alignment horizontal="center"/>
    </xf>
    <xf numFmtId="2" fontId="8" fillId="0" borderId="94" xfId="0" applyNumberFormat="1" applyFont="1" applyBorder="1" applyAlignment="1">
      <alignment horizontal="right"/>
    </xf>
    <xf numFmtId="0" fontId="10" fillId="0" borderId="82" xfId="0" applyFont="1" applyBorder="1" applyAlignment="1">
      <alignment horizontal="left"/>
    </xf>
    <xf numFmtId="2" fontId="8" fillId="0" borderId="82" xfId="0" applyNumberFormat="1" applyFont="1" applyBorder="1" applyAlignment="1">
      <alignment horizontal="right"/>
    </xf>
    <xf numFmtId="2" fontId="8" fillId="0" borderId="104" xfId="0" applyNumberFormat="1" applyFont="1" applyBorder="1" applyAlignment="1">
      <alignment horizontal="right"/>
    </xf>
    <xf numFmtId="2" fontId="8" fillId="0" borderId="90" xfId="0" applyNumberFormat="1" applyFont="1" applyBorder="1" applyAlignment="1">
      <alignment horizontal="right"/>
    </xf>
    <xf numFmtId="2" fontId="8" fillId="0" borderId="93" xfId="0" applyNumberFormat="1" applyFont="1" applyBorder="1" applyAlignment="1">
      <alignment horizontal="right"/>
    </xf>
    <xf numFmtId="0" fontId="48" fillId="0" borderId="82" xfId="0" applyFont="1" applyBorder="1" applyAlignment="1">
      <alignment horizontal="left"/>
    </xf>
    <xf numFmtId="2" fontId="49" fillId="0" borderId="100" xfId="0" applyNumberFormat="1" applyFont="1" applyBorder="1" applyAlignment="1">
      <alignment horizontal="right"/>
    </xf>
    <xf numFmtId="0" fontId="16" fillId="0" borderId="82" xfId="0" applyFont="1" applyBorder="1"/>
    <xf numFmtId="2" fontId="10" fillId="0" borderId="93" xfId="0" applyNumberFormat="1" applyFont="1" applyBorder="1" applyAlignment="1">
      <alignment horizontal="right"/>
    </xf>
    <xf numFmtId="165" fontId="9" fillId="0" borderId="39" xfId="0" applyNumberFormat="1" applyFont="1" applyBorder="1" applyAlignment="1">
      <alignment horizontal="right"/>
    </xf>
    <xf numFmtId="165" fontId="9" fillId="0" borderId="48" xfId="0" applyNumberFormat="1" applyFont="1" applyBorder="1" applyAlignment="1">
      <alignment horizontal="right"/>
    </xf>
    <xf numFmtId="165" fontId="9" fillId="0" borderId="38" xfId="0" applyNumberFormat="1" applyFont="1" applyBorder="1" applyAlignment="1">
      <alignment horizontal="right"/>
    </xf>
    <xf numFmtId="165" fontId="9" fillId="0" borderId="106" xfId="0" applyNumberFormat="1" applyFont="1" applyBorder="1" applyAlignment="1">
      <alignment horizontal="right"/>
    </xf>
    <xf numFmtId="49" fontId="9" fillId="0" borderId="22" xfId="0" applyNumberFormat="1" applyFont="1" applyBorder="1" applyAlignment="1">
      <alignment horizontal="right"/>
    </xf>
    <xf numFmtId="0" fontId="8" fillId="0" borderId="0" xfId="6" applyFont="1" applyAlignment="1">
      <alignment horizontal="center"/>
    </xf>
    <xf numFmtId="166" fontId="8" fillId="0" borderId="0" xfId="6" applyNumberFormat="1" applyFont="1"/>
    <xf numFmtId="0" fontId="24" fillId="0" borderId="0" xfId="6" applyFont="1"/>
    <xf numFmtId="170" fontId="8" fillId="0" borderId="0" xfId="6" applyNumberFormat="1" applyFont="1" applyAlignment="1">
      <alignment horizontal="center"/>
    </xf>
    <xf numFmtId="0" fontId="14" fillId="0" borderId="0" xfId="6" applyFont="1"/>
    <xf numFmtId="2" fontId="14" fillId="0" borderId="0" xfId="0" applyNumberFormat="1" applyFont="1" applyAlignment="1">
      <alignment horizontal="right"/>
    </xf>
    <xf numFmtId="165" fontId="14" fillId="0" borderId="0" xfId="0" applyNumberFormat="1" applyFont="1"/>
    <xf numFmtId="0" fontId="8" fillId="0" borderId="0" xfId="3" applyFont="1" applyAlignment="1">
      <alignment horizontal="left" wrapText="1"/>
    </xf>
    <xf numFmtId="0" fontId="14" fillId="0" borderId="0" xfId="3" applyFont="1"/>
    <xf numFmtId="0" fontId="26" fillId="0" borderId="0" xfId="0" applyFont="1" applyAlignment="1">
      <alignment horizontal="center"/>
    </xf>
    <xf numFmtId="0" fontId="26" fillId="0" borderId="0" xfId="0" applyFont="1"/>
    <xf numFmtId="0" fontId="24" fillId="0" borderId="0" xfId="6" applyFont="1" applyAlignment="1">
      <alignment horizontal="center"/>
    </xf>
    <xf numFmtId="166" fontId="24" fillId="0" borderId="0" xfId="6" applyNumberFormat="1" applyFont="1"/>
    <xf numFmtId="170" fontId="24" fillId="0" borderId="0" xfId="6" applyNumberFormat="1" applyFont="1" applyAlignment="1">
      <alignment horizontal="center"/>
    </xf>
    <xf numFmtId="0" fontId="14" fillId="0" borderId="0" xfId="3" applyFont="1" applyAlignment="1">
      <alignment horizontal="left"/>
    </xf>
    <xf numFmtId="0" fontId="10" fillId="0" borderId="58" xfId="0" applyFont="1" applyBorder="1" applyAlignment="1">
      <alignment horizontal="left"/>
    </xf>
    <xf numFmtId="0" fontId="10" fillId="0" borderId="74" xfId="0" applyFont="1" applyBorder="1" applyAlignment="1">
      <alignment horizontal="left"/>
    </xf>
    <xf numFmtId="167" fontId="8" fillId="0" borderId="69" xfId="0" applyNumberFormat="1" applyFont="1" applyBorder="1" applyAlignment="1">
      <alignment horizontal="right"/>
    </xf>
    <xf numFmtId="167" fontId="8" fillId="0" borderId="67" xfId="0" applyNumberFormat="1" applyFont="1" applyBorder="1" applyAlignment="1">
      <alignment horizontal="right"/>
    </xf>
    <xf numFmtId="167" fontId="8" fillId="0" borderId="74" xfId="0" applyNumberFormat="1" applyFont="1" applyBorder="1" applyAlignment="1">
      <alignment horizontal="right"/>
    </xf>
    <xf numFmtId="0" fontId="8" fillId="0" borderId="0" xfId="0" applyFont="1" applyAlignment="1">
      <alignment horizontal="right" wrapText="1"/>
    </xf>
    <xf numFmtId="169" fontId="8" fillId="0" borderId="67" xfId="0" applyNumberFormat="1" applyFont="1" applyBorder="1" applyAlignment="1">
      <alignment horizontal="right"/>
    </xf>
    <xf numFmtId="169" fontId="8" fillId="0" borderId="74" xfId="0" applyNumberFormat="1" applyFont="1" applyBorder="1" applyAlignment="1">
      <alignment horizontal="right"/>
    </xf>
    <xf numFmtId="0" fontId="8" fillId="0" borderId="67" xfId="0" applyFont="1" applyBorder="1" applyAlignment="1">
      <alignment horizontal="right"/>
    </xf>
    <xf numFmtId="0" fontId="8" fillId="0" borderId="83" xfId="0" applyFont="1" applyBorder="1" applyAlignment="1">
      <alignment horizontal="right"/>
    </xf>
    <xf numFmtId="2" fontId="14" fillId="0" borderId="83" xfId="0" applyNumberFormat="1" applyFont="1" applyBorder="1" applyAlignment="1">
      <alignment horizontal="right"/>
    </xf>
    <xf numFmtId="2" fontId="10" fillId="0" borderId="87" xfId="0" applyNumberFormat="1" applyFont="1" applyBorder="1" applyAlignment="1">
      <alignment horizontal="right"/>
    </xf>
    <xf numFmtId="2" fontId="10" fillId="0" borderId="74" xfId="0" applyNumberFormat="1" applyFont="1" applyBorder="1" applyAlignment="1">
      <alignment horizontal="right"/>
    </xf>
    <xf numFmtId="2" fontId="10" fillId="0" borderId="69" xfId="0" applyNumberFormat="1" applyFont="1" applyBorder="1" applyAlignment="1">
      <alignment horizontal="right"/>
    </xf>
    <xf numFmtId="0" fontId="16" fillId="0" borderId="87" xfId="0" applyFont="1" applyBorder="1" applyAlignment="1">
      <alignment horizontal="right"/>
    </xf>
    <xf numFmtId="0" fontId="16" fillId="0" borderId="67" xfId="0" applyFont="1" applyBorder="1" applyAlignment="1">
      <alignment horizontal="right"/>
    </xf>
    <xf numFmtId="0" fontId="16" fillId="0" borderId="74" xfId="0" applyFont="1" applyBorder="1" applyAlignment="1">
      <alignment horizontal="right"/>
    </xf>
    <xf numFmtId="0" fontId="16" fillId="0" borderId="83" xfId="0" applyFont="1" applyBorder="1" applyAlignment="1">
      <alignment horizontal="right"/>
    </xf>
    <xf numFmtId="0" fontId="10" fillId="0" borderId="87" xfId="0" applyFont="1" applyBorder="1" applyAlignment="1">
      <alignment horizontal="right"/>
    </xf>
    <xf numFmtId="0" fontId="10" fillId="0" borderId="67" xfId="0" applyFont="1" applyBorder="1" applyAlignment="1">
      <alignment horizontal="right"/>
    </xf>
    <xf numFmtId="0" fontId="10" fillId="0" borderId="74" xfId="0" applyFont="1" applyBorder="1" applyAlignment="1">
      <alignment horizontal="right"/>
    </xf>
    <xf numFmtId="0" fontId="9" fillId="0" borderId="87" xfId="0" applyFont="1" applyBorder="1" applyAlignment="1">
      <alignment horizontal="right"/>
    </xf>
    <xf numFmtId="0" fontId="9" fillId="0" borderId="67" xfId="0" applyFont="1" applyBorder="1" applyAlignment="1">
      <alignment horizontal="right"/>
    </xf>
    <xf numFmtId="0" fontId="9" fillId="0" borderId="74" xfId="0" applyFont="1" applyBorder="1" applyAlignment="1">
      <alignment horizontal="right"/>
    </xf>
    <xf numFmtId="0" fontId="9" fillId="0" borderId="83" xfId="0" applyFont="1" applyBorder="1" applyAlignment="1">
      <alignment horizontal="right"/>
    </xf>
    <xf numFmtId="0" fontId="9" fillId="0" borderId="69" xfId="0" applyFont="1" applyBorder="1" applyAlignment="1">
      <alignment horizontal="right"/>
    </xf>
    <xf numFmtId="0" fontId="8" fillId="0" borderId="87" xfId="0" applyFont="1" applyBorder="1" applyAlignment="1">
      <alignment horizontal="right"/>
    </xf>
    <xf numFmtId="0" fontId="8" fillId="0" borderId="74" xfId="0" applyFont="1" applyBorder="1" applyAlignment="1">
      <alignment horizontal="right"/>
    </xf>
    <xf numFmtId="0" fontId="8" fillId="0" borderId="94" xfId="0" applyFont="1" applyBorder="1" applyAlignment="1">
      <alignment horizontal="left"/>
    </xf>
    <xf numFmtId="165" fontId="8" fillId="0" borderId="87" xfId="0" applyNumberFormat="1" applyFont="1" applyBorder="1" applyAlignment="1">
      <alignment horizontal="right"/>
    </xf>
    <xf numFmtId="165" fontId="8" fillId="0" borderId="67" xfId="0" applyNumberFormat="1" applyFont="1" applyBorder="1" applyAlignment="1">
      <alignment horizontal="right"/>
    </xf>
    <xf numFmtId="165" fontId="8" fillId="0" borderId="74" xfId="0" applyNumberFormat="1" applyFont="1" applyBorder="1" applyAlignment="1">
      <alignment horizontal="right"/>
    </xf>
    <xf numFmtId="165" fontId="8" fillId="0" borderId="83" xfId="0" applyNumberFormat="1" applyFont="1" applyBorder="1" applyAlignment="1">
      <alignment horizontal="right"/>
    </xf>
    <xf numFmtId="165" fontId="10" fillId="0" borderId="87" xfId="0" applyNumberFormat="1" applyFont="1" applyBorder="1" applyAlignment="1">
      <alignment horizontal="right"/>
    </xf>
    <xf numFmtId="165" fontId="10" fillId="0" borderId="67" xfId="0" applyNumberFormat="1" applyFont="1" applyBorder="1" applyAlignment="1">
      <alignment horizontal="right"/>
    </xf>
    <xf numFmtId="165" fontId="10" fillId="0" borderId="74" xfId="0" applyNumberFormat="1" applyFont="1" applyBorder="1" applyAlignment="1">
      <alignment horizontal="right"/>
    </xf>
    <xf numFmtId="165" fontId="10" fillId="0" borderId="83" xfId="0" applyNumberFormat="1" applyFont="1" applyBorder="1" applyAlignment="1">
      <alignment horizontal="right"/>
    </xf>
    <xf numFmtId="2" fontId="10" fillId="0" borderId="69" xfId="3" applyNumberFormat="1" applyFont="1" applyBorder="1" applyAlignment="1">
      <alignment horizontal="right"/>
    </xf>
    <xf numFmtId="2" fontId="10" fillId="0" borderId="87" xfId="3" applyNumberFormat="1" applyFont="1" applyBorder="1" applyAlignment="1">
      <alignment horizontal="right"/>
    </xf>
    <xf numFmtId="0" fontId="9" fillId="0" borderId="82" xfId="0" applyFont="1" applyBorder="1" applyAlignment="1">
      <alignment horizontal="left"/>
    </xf>
    <xf numFmtId="165" fontId="8" fillId="0" borderId="85" xfId="0" applyNumberFormat="1" applyFont="1" applyBorder="1" applyAlignment="1">
      <alignment horizontal="right"/>
    </xf>
    <xf numFmtId="165" fontId="8" fillId="0" borderId="19" xfId="0" applyNumberFormat="1" applyFont="1" applyBorder="1" applyAlignment="1">
      <alignment horizontal="right"/>
    </xf>
    <xf numFmtId="165" fontId="8" fillId="0" borderId="86" xfId="0" applyNumberFormat="1" applyFont="1" applyBorder="1" applyAlignment="1">
      <alignment horizontal="right"/>
    </xf>
    <xf numFmtId="165" fontId="8" fillId="0" borderId="88" xfId="0" applyNumberFormat="1" applyFont="1" applyBorder="1" applyAlignment="1">
      <alignment horizontal="right"/>
    </xf>
    <xf numFmtId="0" fontId="10" fillId="0" borderId="84" xfId="0" applyFont="1" applyBorder="1" applyAlignment="1">
      <alignment horizontal="right"/>
    </xf>
    <xf numFmtId="165" fontId="10" fillId="0" borderId="85" xfId="0" applyNumberFormat="1" applyFont="1" applyBorder="1" applyAlignment="1">
      <alignment horizontal="right"/>
    </xf>
    <xf numFmtId="165" fontId="10" fillId="0" borderId="19" xfId="0" applyNumberFormat="1" applyFont="1" applyBorder="1" applyAlignment="1">
      <alignment horizontal="right"/>
    </xf>
    <xf numFmtId="165" fontId="10" fillId="0" borderId="86" xfId="0" applyNumberFormat="1" applyFont="1" applyBorder="1" applyAlignment="1">
      <alignment horizontal="right"/>
    </xf>
    <xf numFmtId="0" fontId="10" fillId="0" borderId="85" xfId="0" applyFont="1" applyBorder="1" applyAlignment="1">
      <alignment horizontal="right"/>
    </xf>
    <xf numFmtId="0" fontId="10" fillId="0" borderId="19" xfId="0" applyFont="1" applyBorder="1" applyAlignment="1">
      <alignment horizontal="right"/>
    </xf>
    <xf numFmtId="0" fontId="10" fillId="0" borderId="86" xfId="0" applyFont="1" applyBorder="1" applyAlignment="1">
      <alignment horizontal="right"/>
    </xf>
    <xf numFmtId="49" fontId="8" fillId="0" borderId="66" xfId="0" applyNumberFormat="1" applyFont="1" applyBorder="1" applyAlignment="1">
      <alignment horizontal="right"/>
    </xf>
    <xf numFmtId="165" fontId="10" fillId="0" borderId="13" xfId="0" applyNumberFormat="1" applyFont="1" applyBorder="1" applyAlignment="1">
      <alignment horizontal="right"/>
    </xf>
    <xf numFmtId="165" fontId="10" fillId="0" borderId="16" xfId="0" applyNumberFormat="1" applyFont="1" applyBorder="1" applyAlignment="1">
      <alignment horizontal="right"/>
    </xf>
    <xf numFmtId="165" fontId="10" fillId="0" borderId="12" xfId="0" applyNumberFormat="1" applyFont="1" applyBorder="1" applyAlignment="1">
      <alignment horizontal="right"/>
    </xf>
    <xf numFmtId="165" fontId="10" fillId="0" borderId="66" xfId="0" applyNumberFormat="1" applyFont="1" applyBorder="1" applyAlignment="1">
      <alignment horizontal="right"/>
    </xf>
    <xf numFmtId="165" fontId="10" fillId="0" borderId="0" xfId="0" applyNumberFormat="1" applyFont="1" applyAlignment="1">
      <alignment horizontal="right"/>
    </xf>
    <xf numFmtId="165" fontId="8" fillId="0" borderId="0" xfId="3" applyNumberFormat="1" applyFont="1" applyAlignment="1">
      <alignment horizontal="right"/>
    </xf>
    <xf numFmtId="0" fontId="9" fillId="0" borderId="24" xfId="0" applyFont="1" applyBorder="1" applyAlignment="1">
      <alignment wrapText="1"/>
    </xf>
    <xf numFmtId="0" fontId="9" fillId="0" borderId="34" xfId="0" applyFont="1" applyBorder="1" applyAlignment="1">
      <alignment wrapText="1"/>
    </xf>
    <xf numFmtId="0" fontId="9" fillId="0" borderId="120" xfId="0" applyFont="1" applyBorder="1" applyAlignment="1">
      <alignment horizontal="center" wrapText="1"/>
    </xf>
    <xf numFmtId="0" fontId="9" fillId="0" borderId="69" xfId="0" applyFont="1" applyBorder="1" applyAlignment="1">
      <alignment horizontal="center" wrapText="1"/>
    </xf>
    <xf numFmtId="0" fontId="9" fillId="0" borderId="35" xfId="0" applyFont="1" applyBorder="1" applyAlignment="1">
      <alignment horizontal="center" wrapText="1"/>
    </xf>
    <xf numFmtId="1" fontId="9" fillId="0" borderId="54" xfId="0" applyNumberFormat="1" applyFont="1" applyBorder="1" applyAlignment="1">
      <alignment horizontal="center"/>
    </xf>
    <xf numFmtId="0" fontId="9" fillId="0" borderId="27" xfId="0" applyFont="1" applyBorder="1" applyAlignment="1">
      <alignment horizontal="left" wrapText="1"/>
    </xf>
    <xf numFmtId="0" fontId="9" fillId="0" borderId="84" xfId="0" applyFont="1" applyBorder="1" applyAlignment="1">
      <alignment horizontal="right" wrapText="1"/>
    </xf>
    <xf numFmtId="0" fontId="9" fillId="0" borderId="85" xfId="0" applyFont="1" applyBorder="1" applyAlignment="1">
      <alignment horizontal="right" wrapText="1"/>
    </xf>
    <xf numFmtId="0" fontId="9" fillId="0" borderId="19" xfId="0" applyFont="1" applyBorder="1" applyAlignment="1">
      <alignment horizontal="right" wrapText="1"/>
    </xf>
    <xf numFmtId="0" fontId="47" fillId="0" borderId="19" xfId="0" applyFont="1" applyBorder="1" applyAlignment="1">
      <alignment horizontal="right" wrapText="1"/>
    </xf>
    <xf numFmtId="165" fontId="9" fillId="0" borderId="84" xfId="0" applyNumberFormat="1" applyFont="1" applyBorder="1" applyAlignment="1">
      <alignment horizontal="right"/>
    </xf>
    <xf numFmtId="165" fontId="9" fillId="0" borderId="85" xfId="0" applyNumberFormat="1" applyFont="1" applyBorder="1" applyAlignment="1">
      <alignment horizontal="right"/>
    </xf>
    <xf numFmtId="165" fontId="9" fillId="0" borderId="19" xfId="0" applyNumberFormat="1" applyFont="1" applyBorder="1" applyAlignment="1">
      <alignment horizontal="right"/>
    </xf>
    <xf numFmtId="165" fontId="9" fillId="0" borderId="93" xfId="0" applyNumberFormat="1" applyFont="1" applyBorder="1" applyAlignment="1">
      <alignment horizontal="center"/>
    </xf>
    <xf numFmtId="165" fontId="9" fillId="0" borderId="104" xfId="0" applyNumberFormat="1" applyFont="1" applyBorder="1" applyAlignment="1">
      <alignment horizontal="center"/>
    </xf>
    <xf numFmtId="165" fontId="9" fillId="0" borderId="80" xfId="0" applyNumberFormat="1" applyFont="1" applyBorder="1" applyAlignment="1">
      <alignment horizontal="center"/>
    </xf>
    <xf numFmtId="165" fontId="9" fillId="0" borderId="71" xfId="0" applyNumberFormat="1" applyFont="1" applyBorder="1" applyAlignment="1">
      <alignment horizontal="center"/>
    </xf>
    <xf numFmtId="165" fontId="9" fillId="0" borderId="79" xfId="0" applyNumberFormat="1" applyFont="1" applyBorder="1" applyAlignment="1">
      <alignment horizontal="center"/>
    </xf>
    <xf numFmtId="165" fontId="9" fillId="0" borderId="73" xfId="0" applyNumberFormat="1" applyFont="1" applyBorder="1" applyAlignment="1">
      <alignment horizontal="center"/>
    </xf>
    <xf numFmtId="2" fontId="8" fillId="0" borderId="9" xfId="0" applyNumberFormat="1" applyFont="1" applyBorder="1" applyAlignment="1">
      <alignment horizontal="right" wrapText="1"/>
    </xf>
    <xf numFmtId="2" fontId="8" fillId="0" borderId="3" xfId="0" applyNumberFormat="1" applyFont="1" applyBorder="1" applyAlignment="1">
      <alignment horizontal="right" wrapText="1"/>
    </xf>
    <xf numFmtId="2" fontId="8" fillId="0" borderId="99" xfId="0" applyNumberFormat="1" applyFont="1" applyBorder="1" applyAlignment="1">
      <alignment horizontal="right" wrapText="1"/>
    </xf>
    <xf numFmtId="2" fontId="49" fillId="0" borderId="99" xfId="0" applyNumberFormat="1" applyFont="1" applyBorder="1" applyAlignment="1">
      <alignment horizontal="right" wrapText="1"/>
    </xf>
    <xf numFmtId="2" fontId="10" fillId="0" borderId="58" xfId="0" applyNumberFormat="1" applyFont="1" applyBorder="1" applyAlignment="1">
      <alignment horizontal="right"/>
    </xf>
    <xf numFmtId="2" fontId="49" fillId="0" borderId="74" xfId="0" applyNumberFormat="1" applyFont="1" applyBorder="1" applyAlignment="1">
      <alignment horizontal="right" wrapText="1"/>
    </xf>
    <xf numFmtId="2" fontId="8" fillId="0" borderId="120" xfId="0" applyNumberFormat="1" applyFont="1" applyBorder="1" applyAlignment="1">
      <alignment horizontal="right"/>
    </xf>
    <xf numFmtId="2" fontId="30" fillId="0" borderId="87" xfId="0" applyNumberFormat="1" applyFont="1" applyBorder="1" applyAlignment="1">
      <alignment horizontal="right"/>
    </xf>
    <xf numFmtId="2" fontId="10" fillId="0" borderId="0" xfId="3" applyNumberFormat="1" applyFont="1"/>
    <xf numFmtId="0" fontId="51" fillId="0" borderId="82" xfId="0" applyFont="1" applyBorder="1" applyAlignment="1">
      <alignment horizontal="left"/>
    </xf>
    <xf numFmtId="2" fontId="8" fillId="0" borderId="79" xfId="0" applyNumberFormat="1" applyFont="1" applyBorder="1" applyAlignment="1">
      <alignment horizontal="right" wrapText="1"/>
    </xf>
    <xf numFmtId="2" fontId="8" fillId="0" borderId="80" xfId="0" applyNumberFormat="1" applyFont="1" applyBorder="1" applyAlignment="1">
      <alignment horizontal="right" wrapText="1"/>
    </xf>
    <xf numFmtId="2" fontId="49" fillId="0" borderId="80" xfId="0" applyNumberFormat="1" applyFont="1" applyBorder="1" applyAlignment="1">
      <alignment horizontal="right" wrapText="1"/>
    </xf>
    <xf numFmtId="0" fontId="16" fillId="0" borderId="96" xfId="0" applyFont="1" applyBorder="1" applyAlignment="1">
      <alignment horizontal="left"/>
    </xf>
    <xf numFmtId="165" fontId="10" fillId="0" borderId="0" xfId="0" applyNumberFormat="1" applyFont="1"/>
    <xf numFmtId="0" fontId="9" fillId="0" borderId="21" xfId="0" applyFont="1" applyBorder="1" applyAlignment="1">
      <alignment horizontal="left"/>
    </xf>
    <xf numFmtId="49" fontId="9" fillId="0" borderId="66" xfId="0" applyNumberFormat="1" applyFont="1" applyBorder="1" applyAlignment="1">
      <alignment horizontal="center"/>
    </xf>
    <xf numFmtId="49" fontId="9" fillId="0" borderId="13" xfId="0" applyNumberFormat="1" applyFont="1" applyBorder="1" applyAlignment="1">
      <alignment horizontal="center"/>
    </xf>
    <xf numFmtId="49" fontId="9" fillId="0" borderId="16" xfId="0" applyNumberFormat="1" applyFont="1" applyBorder="1" applyAlignment="1">
      <alignment horizontal="center"/>
    </xf>
    <xf numFmtId="49" fontId="9" fillId="0" borderId="12" xfId="0" applyNumberFormat="1" applyFont="1" applyBorder="1" applyAlignment="1">
      <alignment horizontal="center"/>
    </xf>
    <xf numFmtId="49" fontId="9" fillId="0" borderId="40" xfId="0" applyNumberFormat="1" applyFont="1" applyBorder="1" applyAlignment="1">
      <alignment horizontal="center"/>
    </xf>
    <xf numFmtId="49" fontId="47" fillId="0" borderId="38" xfId="0" applyNumberFormat="1" applyFont="1" applyBorder="1" applyAlignment="1">
      <alignment horizontal="center"/>
    </xf>
    <xf numFmtId="0" fontId="8" fillId="0" borderId="0" xfId="3" applyFont="1" applyAlignment="1">
      <alignment horizontal="left" vertical="center" wrapText="1"/>
    </xf>
    <xf numFmtId="0" fontId="8" fillId="0" borderId="0" xfId="3" applyFont="1" applyAlignment="1">
      <alignment horizontal="left" vertical="center"/>
    </xf>
    <xf numFmtId="0" fontId="28" fillId="0" borderId="0" xfId="0" applyFont="1"/>
    <xf numFmtId="0" fontId="8" fillId="0" borderId="0" xfId="6" applyFont="1" applyAlignment="1">
      <alignment wrapText="1"/>
    </xf>
    <xf numFmtId="0" fontId="10" fillId="0" borderId="31" xfId="0" applyFont="1" applyBorder="1"/>
    <xf numFmtId="0" fontId="9" fillId="0" borderId="36" xfId="0" applyFont="1" applyBorder="1"/>
    <xf numFmtId="0" fontId="9" fillId="0" borderId="62" xfId="0" applyFont="1" applyBorder="1" applyAlignment="1">
      <alignment horizontal="center" wrapText="1"/>
    </xf>
    <xf numFmtId="0" fontId="9" fillId="0" borderId="53" xfId="0" applyFont="1" applyBorder="1" applyAlignment="1">
      <alignment horizontal="center" wrapText="1"/>
    </xf>
    <xf numFmtId="0" fontId="9" fillId="0" borderId="55" xfId="0" applyFont="1" applyBorder="1" applyAlignment="1">
      <alignment horizontal="center" wrapText="1"/>
    </xf>
    <xf numFmtId="0" fontId="9" fillId="0" borderId="54" xfId="0" applyFont="1" applyBorder="1" applyAlignment="1">
      <alignment horizontal="center" wrapText="1"/>
    </xf>
    <xf numFmtId="0" fontId="9" fillId="0" borderId="43" xfId="0" applyFont="1" applyBorder="1" applyAlignment="1">
      <alignment horizontal="left"/>
    </xf>
    <xf numFmtId="1" fontId="9" fillId="0" borderId="82" xfId="0" applyNumberFormat="1" applyFont="1" applyBorder="1" applyAlignment="1">
      <alignment horizontal="right" wrapText="1"/>
    </xf>
    <xf numFmtId="1" fontId="9" fillId="0" borderId="80" xfId="0" applyNumberFormat="1" applyFont="1" applyBorder="1" applyAlignment="1">
      <alignment horizontal="right" wrapText="1"/>
    </xf>
    <xf numFmtId="0" fontId="9" fillId="0" borderId="85" xfId="0" applyFont="1" applyBorder="1" applyAlignment="1">
      <alignment horizontal="center" wrapText="1"/>
    </xf>
    <xf numFmtId="0" fontId="9" fillId="0" borderId="104" xfId="0" applyFont="1" applyBorder="1" applyAlignment="1">
      <alignment horizontal="center" wrapText="1"/>
    </xf>
    <xf numFmtId="0" fontId="9" fillId="0" borderId="79" xfId="0" applyFont="1" applyBorder="1" applyAlignment="1">
      <alignment horizontal="center" wrapText="1"/>
    </xf>
    <xf numFmtId="0" fontId="9" fillId="0" borderId="80" xfId="0" applyFont="1" applyBorder="1" applyAlignment="1">
      <alignment horizontal="center" wrapText="1"/>
    </xf>
    <xf numFmtId="0" fontId="9" fillId="0" borderId="73" xfId="0" applyFont="1" applyBorder="1"/>
    <xf numFmtId="0" fontId="9" fillId="0" borderId="71" xfId="0" applyFont="1" applyBorder="1" applyAlignment="1">
      <alignment horizontal="center" wrapText="1"/>
    </xf>
    <xf numFmtId="0" fontId="9" fillId="0" borderId="73" xfId="0" applyFont="1" applyBorder="1" applyAlignment="1">
      <alignment horizontal="center" wrapText="1"/>
    </xf>
    <xf numFmtId="2" fontId="8" fillId="0" borderId="103" xfId="0" applyNumberFormat="1" applyFont="1" applyBorder="1" applyAlignment="1">
      <alignment horizontal="right" wrapText="1"/>
    </xf>
    <xf numFmtId="2" fontId="14" fillId="0" borderId="4" xfId="0" applyNumberFormat="1" applyFont="1" applyBorder="1" applyAlignment="1">
      <alignment horizontal="right"/>
    </xf>
    <xf numFmtId="2" fontId="14" fillId="0" borderId="99" xfId="0" quotePrefix="1" applyNumberFormat="1" applyFont="1" applyBorder="1" applyAlignment="1">
      <alignment horizontal="right" wrapText="1"/>
    </xf>
    <xf numFmtId="2" fontId="8" fillId="0" borderId="4" xfId="0" applyNumberFormat="1" applyFont="1" applyBorder="1" applyAlignment="1">
      <alignment horizontal="right" wrapText="1"/>
    </xf>
    <xf numFmtId="0" fontId="10" fillId="0" borderId="36" xfId="0" applyFont="1" applyBorder="1"/>
    <xf numFmtId="0" fontId="10" fillId="0" borderId="36" xfId="0" applyFont="1" applyBorder="1" applyAlignment="1">
      <alignment horizontal="left"/>
    </xf>
    <xf numFmtId="2" fontId="30" fillId="0" borderId="67" xfId="0" applyNumberFormat="1" applyFont="1" applyBorder="1" applyAlignment="1">
      <alignment horizontal="right"/>
    </xf>
    <xf numFmtId="2" fontId="30" fillId="0" borderId="74" xfId="0" applyNumberFormat="1" applyFont="1" applyBorder="1" applyAlignment="1">
      <alignment horizontal="right"/>
    </xf>
    <xf numFmtId="0" fontId="8" fillId="0" borderId="67" xfId="0" applyFont="1" applyBorder="1"/>
    <xf numFmtId="0" fontId="10" fillId="0" borderId="46" xfId="0" applyFont="1" applyBorder="1" applyAlignment="1">
      <alignment horizontal="left"/>
    </xf>
    <xf numFmtId="0" fontId="16" fillId="0" borderId="36" xfId="0" applyFont="1" applyBorder="1"/>
    <xf numFmtId="0" fontId="10" fillId="0" borderId="63" xfId="0" applyFont="1" applyBorder="1"/>
    <xf numFmtId="1" fontId="8" fillId="0" borderId="61" xfId="3" applyNumberFormat="1" applyFont="1" applyBorder="1" applyAlignment="1">
      <alignment horizontal="right"/>
    </xf>
    <xf numFmtId="1" fontId="8" fillId="0" borderId="85" xfId="3" applyNumberFormat="1" applyFont="1" applyBorder="1" applyAlignment="1">
      <alignment horizontal="right"/>
    </xf>
    <xf numFmtId="1" fontId="8" fillId="0" borderId="19" xfId="3" applyNumberFormat="1" applyFont="1" applyBorder="1" applyAlignment="1">
      <alignment horizontal="right"/>
    </xf>
    <xf numFmtId="1" fontId="8" fillId="0" borderId="71" xfId="3" applyNumberFormat="1" applyFont="1" applyBorder="1" applyAlignment="1">
      <alignment horizontal="right"/>
    </xf>
    <xf numFmtId="1" fontId="8" fillId="0" borderId="79" xfId="3" applyNumberFormat="1" applyFont="1" applyBorder="1" applyAlignment="1">
      <alignment horizontal="right"/>
    </xf>
    <xf numFmtId="1" fontId="8" fillId="0" borderId="79" xfId="0" applyNumberFormat="1" applyFont="1" applyBorder="1" applyAlignment="1">
      <alignment horizontal="right"/>
    </xf>
    <xf numFmtId="1" fontId="8" fillId="0" borderId="80" xfId="0" applyNumberFormat="1" applyFont="1" applyBorder="1" applyAlignment="1">
      <alignment horizontal="right"/>
    </xf>
    <xf numFmtId="1" fontId="8" fillId="0" borderId="100" xfId="0" applyNumberFormat="1" applyFont="1" applyBorder="1" applyAlignment="1">
      <alignment horizontal="right"/>
    </xf>
    <xf numFmtId="1" fontId="8" fillId="0" borderId="88" xfId="3" applyNumberFormat="1" applyFont="1" applyBorder="1" applyAlignment="1">
      <alignment horizontal="right"/>
    </xf>
    <xf numFmtId="1" fontId="8" fillId="0" borderId="86" xfId="0" applyNumberFormat="1" applyFont="1" applyBorder="1" applyAlignment="1">
      <alignment horizontal="right"/>
    </xf>
    <xf numFmtId="1" fontId="8" fillId="0" borderId="61" xfId="0" applyNumberFormat="1" applyFont="1" applyBorder="1" applyAlignment="1">
      <alignment horizontal="right"/>
    </xf>
    <xf numFmtId="1" fontId="8" fillId="0" borderId="85" xfId="0" applyNumberFormat="1" applyFont="1" applyBorder="1" applyAlignment="1">
      <alignment horizontal="right"/>
    </xf>
    <xf numFmtId="1" fontId="8" fillId="0" borderId="19" xfId="0" applyNumberFormat="1" applyFont="1" applyBorder="1" applyAlignment="1">
      <alignment horizontal="right"/>
    </xf>
    <xf numFmtId="49" fontId="8" fillId="0" borderId="20" xfId="0" applyNumberFormat="1" applyFont="1" applyBorder="1" applyAlignment="1">
      <alignment horizontal="right"/>
    </xf>
    <xf numFmtId="49" fontId="8" fillId="0" borderId="16" xfId="0" applyNumberFormat="1" applyFont="1" applyBorder="1" applyAlignment="1">
      <alignment horizontal="right"/>
    </xf>
    <xf numFmtId="49" fontId="8" fillId="0" borderId="13" xfId="0" applyNumberFormat="1" applyFont="1" applyBorder="1" applyAlignment="1">
      <alignment horizontal="right"/>
    </xf>
    <xf numFmtId="49" fontId="8" fillId="0" borderId="12" xfId="0" applyNumberFormat="1" applyFont="1" applyBorder="1" applyAlignment="1">
      <alignment horizontal="right"/>
    </xf>
    <xf numFmtId="49" fontId="8" fillId="0" borderId="89" xfId="0" applyNumberFormat="1" applyFont="1" applyBorder="1" applyAlignment="1">
      <alignment horizontal="right"/>
    </xf>
    <xf numFmtId="0" fontId="30" fillId="0" borderId="0" xfId="0" applyFont="1" applyAlignment="1">
      <alignment horizontal="left"/>
    </xf>
    <xf numFmtId="2" fontId="30" fillId="0" borderId="0" xfId="0" applyNumberFormat="1" applyFont="1" applyAlignment="1">
      <alignment horizontal="left"/>
    </xf>
    <xf numFmtId="2" fontId="30" fillId="0" borderId="0" xfId="0" applyNumberFormat="1" applyFont="1"/>
    <xf numFmtId="0" fontId="10" fillId="0" borderId="0" xfId="0" applyFont="1" applyAlignment="1">
      <alignment wrapText="1"/>
    </xf>
    <xf numFmtId="0" fontId="9" fillId="0" borderId="83" xfId="0" applyFont="1" applyBorder="1" applyAlignment="1">
      <alignment horizontal="center" wrapText="1"/>
    </xf>
    <xf numFmtId="0" fontId="9" fillId="0" borderId="59" xfId="0" applyFont="1" applyBorder="1" applyAlignment="1">
      <alignment horizontal="center" wrapText="1"/>
    </xf>
    <xf numFmtId="0" fontId="9" fillId="0" borderId="44" xfId="0" applyFont="1" applyBorder="1" applyAlignment="1">
      <alignment horizontal="center" wrapText="1"/>
    </xf>
    <xf numFmtId="0" fontId="9" fillId="0" borderId="45" xfId="0" applyFont="1" applyBorder="1" applyAlignment="1">
      <alignment horizontal="center" wrapText="1"/>
    </xf>
    <xf numFmtId="0" fontId="9" fillId="0" borderId="43" xfId="0" applyFont="1" applyBorder="1"/>
    <xf numFmtId="0" fontId="9" fillId="0" borderId="86" xfId="0" applyFont="1" applyBorder="1" applyAlignment="1">
      <alignment horizontal="right" wrapText="1"/>
    </xf>
    <xf numFmtId="0" fontId="9" fillId="0" borderId="84" xfId="0" applyFont="1" applyBorder="1" applyAlignment="1">
      <alignment horizontal="center" wrapText="1"/>
    </xf>
    <xf numFmtId="0" fontId="9" fillId="0" borderId="19" xfId="0" applyFont="1" applyBorder="1" applyAlignment="1">
      <alignment horizontal="center" wrapText="1"/>
    </xf>
    <xf numFmtId="0" fontId="9" fillId="0" borderId="86" xfId="0" applyFont="1" applyBorder="1" applyAlignment="1">
      <alignment horizontal="center" wrapText="1"/>
    </xf>
    <xf numFmtId="0" fontId="9" fillId="0" borderId="70" xfId="0" applyFont="1" applyBorder="1" applyAlignment="1">
      <alignment horizontal="center" wrapText="1"/>
    </xf>
    <xf numFmtId="0" fontId="10" fillId="0" borderId="42" xfId="0" applyFont="1" applyBorder="1" applyAlignment="1">
      <alignment horizontal="left"/>
    </xf>
    <xf numFmtId="2" fontId="8" fillId="0" borderId="103" xfId="0" applyNumberFormat="1" applyFont="1" applyBorder="1"/>
    <xf numFmtId="2" fontId="14" fillId="0" borderId="4" xfId="0" applyNumberFormat="1" applyFont="1" applyBorder="1"/>
    <xf numFmtId="2" fontId="30" fillId="0" borderId="69" xfId="0" applyNumberFormat="1" applyFont="1" applyBorder="1"/>
    <xf numFmtId="2" fontId="8" fillId="0" borderId="69" xfId="0" applyNumberFormat="1" applyFont="1" applyBorder="1"/>
    <xf numFmtId="2" fontId="30" fillId="0" borderId="87" xfId="0" applyNumberFormat="1" applyFont="1" applyBorder="1" applyAlignment="1">
      <alignment horizontal="right" wrapText="1"/>
    </xf>
    <xf numFmtId="0" fontId="10" fillId="0" borderId="62" xfId="0" applyFont="1" applyBorder="1" applyAlignment="1">
      <alignment horizontal="left"/>
    </xf>
    <xf numFmtId="2" fontId="17" fillId="0" borderId="69" xfId="0" applyNumberFormat="1" applyFont="1" applyBorder="1"/>
    <xf numFmtId="2" fontId="8" fillId="0" borderId="67" xfId="0" quotePrefix="1" applyNumberFormat="1" applyFont="1" applyBorder="1" applyAlignment="1">
      <alignment horizontal="right" wrapText="1"/>
    </xf>
    <xf numFmtId="2" fontId="8" fillId="0" borderId="74" xfId="0" quotePrefix="1" applyNumberFormat="1" applyFont="1" applyBorder="1" applyAlignment="1">
      <alignment horizontal="right" wrapText="1"/>
    </xf>
    <xf numFmtId="2" fontId="8" fillId="0" borderId="83" xfId="0" quotePrefix="1" applyNumberFormat="1" applyFont="1" applyBorder="1" applyAlignment="1">
      <alignment horizontal="right" wrapText="1"/>
    </xf>
    <xf numFmtId="2" fontId="17" fillId="0" borderId="67" xfId="0" applyNumberFormat="1" applyFont="1" applyBorder="1" applyAlignment="1">
      <alignment horizontal="right" wrapText="1"/>
    </xf>
    <xf numFmtId="2" fontId="17" fillId="0" borderId="74" xfId="0" applyNumberFormat="1" applyFont="1" applyBorder="1" applyAlignment="1">
      <alignment horizontal="right" wrapText="1"/>
    </xf>
    <xf numFmtId="2" fontId="17" fillId="0" borderId="83" xfId="0" applyNumberFormat="1" applyFont="1" applyBorder="1" applyAlignment="1">
      <alignment horizontal="right" wrapText="1"/>
    </xf>
    <xf numFmtId="2" fontId="8" fillId="0" borderId="69" xfId="0" applyNumberFormat="1" applyFont="1" applyBorder="1" applyAlignment="1">
      <alignment horizontal="right" wrapText="1"/>
    </xf>
    <xf numFmtId="2" fontId="8" fillId="0" borderId="67" xfId="0" applyNumberFormat="1" applyFont="1" applyBorder="1" applyAlignment="1">
      <alignment horizontal="center"/>
    </xf>
    <xf numFmtId="0" fontId="16" fillId="0" borderId="36" xfId="0" applyFont="1" applyBorder="1" applyAlignment="1">
      <alignment horizontal="left"/>
    </xf>
    <xf numFmtId="2" fontId="10" fillId="0" borderId="87" xfId="0" applyNumberFormat="1" applyFont="1" applyBorder="1" applyAlignment="1">
      <alignment horizontal="right" wrapText="1"/>
    </xf>
    <xf numFmtId="2" fontId="10" fillId="0" borderId="67" xfId="0" applyNumberFormat="1" applyFont="1" applyBorder="1" applyAlignment="1">
      <alignment horizontal="right" wrapText="1"/>
    </xf>
    <xf numFmtId="0" fontId="10" fillId="0" borderId="46" xfId="0" applyFont="1" applyBorder="1"/>
    <xf numFmtId="1" fontId="8" fillId="0" borderId="93" xfId="3" applyNumberFormat="1" applyFont="1" applyBorder="1" applyAlignment="1">
      <alignment horizontal="right"/>
    </xf>
    <xf numFmtId="1" fontId="8" fillId="0" borderId="80" xfId="3" applyNumberFormat="1" applyFont="1" applyBorder="1" applyAlignment="1">
      <alignment horizontal="right"/>
    </xf>
    <xf numFmtId="1" fontId="8" fillId="0" borderId="100" xfId="3" applyNumberFormat="1" applyFont="1" applyBorder="1" applyAlignment="1">
      <alignment horizontal="right"/>
    </xf>
    <xf numFmtId="1" fontId="8" fillId="0" borderId="86" xfId="3" applyNumberFormat="1" applyFont="1" applyBorder="1" applyAlignment="1">
      <alignment horizontal="right"/>
    </xf>
    <xf numFmtId="49" fontId="9" fillId="0" borderId="39" xfId="0" applyNumberFormat="1" applyFont="1" applyBorder="1"/>
    <xf numFmtId="49" fontId="9" fillId="0" borderId="106" xfId="0" applyNumberFormat="1" applyFont="1" applyBorder="1" applyAlignment="1">
      <alignment horizontal="center"/>
    </xf>
    <xf numFmtId="49" fontId="9" fillId="0" borderId="22" xfId="0" applyNumberFormat="1" applyFont="1" applyBorder="1" applyAlignment="1">
      <alignment horizontal="center"/>
    </xf>
    <xf numFmtId="49" fontId="9" fillId="0" borderId="13" xfId="0" applyNumberFormat="1" applyFont="1" applyBorder="1"/>
    <xf numFmtId="49" fontId="9" fillId="0" borderId="16" xfId="0" applyNumberFormat="1" applyFont="1" applyBorder="1"/>
    <xf numFmtId="49" fontId="9" fillId="0" borderId="12" xfId="0" applyNumberFormat="1" applyFont="1" applyBorder="1"/>
    <xf numFmtId="49" fontId="10" fillId="0" borderId="0" xfId="0" applyNumberFormat="1" applyFont="1"/>
    <xf numFmtId="49" fontId="9" fillId="0" borderId="0" xfId="0" applyNumberFormat="1" applyFont="1"/>
    <xf numFmtId="0" fontId="30" fillId="0" borderId="0" xfId="0" applyFont="1"/>
    <xf numFmtId="0" fontId="15" fillId="0" borderId="69" xfId="0" applyFont="1" applyBorder="1" applyAlignment="1">
      <alignment horizontal="center"/>
    </xf>
    <xf numFmtId="0" fontId="15" fillId="0" borderId="93" xfId="0" applyFont="1" applyBorder="1" applyAlignment="1">
      <alignment horizontal="right"/>
    </xf>
    <xf numFmtId="0" fontId="15" fillId="0" borderId="79" xfId="0" applyFont="1" applyBorder="1" applyAlignment="1">
      <alignment horizontal="right"/>
    </xf>
    <xf numFmtId="0" fontId="15" fillId="0" borderId="80" xfId="0" applyFont="1" applyBorder="1" applyAlignment="1">
      <alignment horizontal="right"/>
    </xf>
    <xf numFmtId="0" fontId="15" fillId="0" borderId="100" xfId="0" applyFont="1" applyBorder="1" applyAlignment="1">
      <alignment horizontal="right"/>
    </xf>
    <xf numFmtId="0" fontId="15" fillId="0" borderId="104" xfId="0" applyFont="1" applyBorder="1" applyAlignment="1">
      <alignment horizontal="right"/>
    </xf>
    <xf numFmtId="0" fontId="15" fillId="0" borderId="90" xfId="0" applyFont="1" applyBorder="1" applyAlignment="1">
      <alignment horizontal="right"/>
    </xf>
    <xf numFmtId="0" fontId="13" fillId="0" borderId="93" xfId="0" applyFont="1" applyBorder="1" applyAlignment="1">
      <alignment horizontal="right"/>
    </xf>
    <xf numFmtId="0" fontId="13" fillId="0" borderId="79" xfId="0" applyFont="1" applyBorder="1" applyAlignment="1">
      <alignment horizontal="right"/>
    </xf>
    <xf numFmtId="0" fontId="13" fillId="0" borderId="80" xfId="0" applyFont="1" applyBorder="1" applyAlignment="1">
      <alignment horizontal="right"/>
    </xf>
    <xf numFmtId="0" fontId="13" fillId="0" borderId="100" xfId="0" applyFont="1" applyBorder="1" applyAlignment="1">
      <alignment horizontal="right"/>
    </xf>
    <xf numFmtId="2" fontId="9" fillId="0" borderId="9" xfId="0" applyNumberFormat="1" applyFont="1" applyBorder="1" applyAlignment="1">
      <alignment horizontal="right"/>
    </xf>
    <xf numFmtId="2" fontId="9" fillId="0" borderId="3" xfId="0" applyNumberFormat="1" applyFont="1" applyBorder="1" applyAlignment="1">
      <alignment horizontal="right"/>
    </xf>
    <xf numFmtId="2" fontId="9" fillId="0" borderId="99" xfId="0" applyNumberFormat="1" applyFont="1" applyBorder="1" applyAlignment="1">
      <alignment horizontal="right"/>
    </xf>
    <xf numFmtId="2" fontId="9" fillId="0" borderId="4" xfId="0" applyNumberFormat="1" applyFont="1" applyBorder="1" applyAlignment="1">
      <alignment horizontal="right"/>
    </xf>
    <xf numFmtId="2" fontId="17" fillId="0" borderId="81" xfId="0" applyNumberFormat="1" applyFont="1" applyBorder="1" applyAlignment="1">
      <alignment horizontal="right"/>
    </xf>
    <xf numFmtId="2" fontId="16" fillId="0" borderId="84" xfId="0" applyNumberFormat="1" applyFont="1" applyBorder="1" applyAlignment="1">
      <alignment horizontal="right"/>
    </xf>
    <xf numFmtId="2" fontId="16" fillId="0" borderId="91" xfId="0" applyNumberFormat="1" applyFont="1" applyBorder="1" applyAlignment="1">
      <alignment horizontal="right"/>
    </xf>
    <xf numFmtId="2" fontId="16" fillId="0" borderId="19" xfId="0" applyNumberFormat="1" applyFont="1" applyBorder="1" applyAlignment="1">
      <alignment horizontal="right"/>
    </xf>
    <xf numFmtId="2" fontId="16" fillId="0" borderId="86" xfId="0" applyNumberFormat="1" applyFont="1" applyBorder="1" applyAlignment="1">
      <alignment horizontal="right"/>
    </xf>
    <xf numFmtId="165" fontId="10" fillId="0" borderId="15" xfId="0" applyNumberFormat="1" applyFont="1" applyBorder="1" applyAlignment="1">
      <alignment horizontal="right"/>
    </xf>
    <xf numFmtId="165" fontId="10" fillId="0" borderId="39" xfId="0" applyNumberFormat="1" applyFont="1" applyBorder="1" applyAlignment="1">
      <alignment horizontal="right"/>
    </xf>
    <xf numFmtId="165" fontId="10" fillId="0" borderId="106" xfId="0" applyNumberFormat="1" applyFont="1" applyBorder="1" applyAlignment="1">
      <alignment horizontal="right"/>
    </xf>
    <xf numFmtId="165" fontId="10" fillId="0" borderId="38" xfId="0" applyNumberFormat="1" applyFont="1" applyBorder="1" applyAlignment="1">
      <alignment horizontal="right"/>
    </xf>
    <xf numFmtId="165" fontId="10" fillId="0" borderId="49" xfId="0" applyNumberFormat="1" applyFont="1" applyBorder="1" applyAlignment="1">
      <alignment horizontal="right"/>
    </xf>
    <xf numFmtId="0" fontId="9" fillId="0" borderId="24" xfId="0" applyFont="1" applyBorder="1" applyAlignment="1">
      <alignment horizontal="center" vertical="center" wrapText="1"/>
    </xf>
    <xf numFmtId="0" fontId="15" fillId="0" borderId="34" xfId="0" applyFont="1" applyBorder="1" applyAlignment="1">
      <alignment horizontal="center"/>
    </xf>
    <xf numFmtId="0" fontId="13" fillId="0" borderId="96" xfId="0" applyFont="1" applyBorder="1" applyAlignment="1">
      <alignment horizontal="right"/>
    </xf>
    <xf numFmtId="0" fontId="13" fillId="0" borderId="86" xfId="0" applyFont="1" applyBorder="1" applyAlignment="1">
      <alignment horizontal="right"/>
    </xf>
    <xf numFmtId="2" fontId="8" fillId="0" borderId="26" xfId="0" applyNumberFormat="1" applyFont="1" applyBorder="1"/>
    <xf numFmtId="2" fontId="8" fillId="0" borderId="60" xfId="0" applyNumberFormat="1" applyFont="1" applyBorder="1"/>
    <xf numFmtId="0" fontId="0" fillId="0" borderId="83" xfId="0" applyBorder="1"/>
    <xf numFmtId="0" fontId="0" fillId="0" borderId="87" xfId="0" applyBorder="1"/>
    <xf numFmtId="2" fontId="8" fillId="0" borderId="34" xfId="0" applyNumberFormat="1" applyFont="1" applyBorder="1"/>
    <xf numFmtId="0" fontId="0" fillId="0" borderId="37" xfId="0" applyBorder="1"/>
    <xf numFmtId="0" fontId="0" fillId="0" borderId="22" xfId="0" applyBorder="1"/>
    <xf numFmtId="0" fontId="0" fillId="0" borderId="39" xfId="0" applyBorder="1"/>
    <xf numFmtId="0" fontId="0" fillId="0" borderId="117" xfId="0" applyBorder="1"/>
    <xf numFmtId="0" fontId="9" fillId="0" borderId="94" xfId="0" applyFont="1" applyBorder="1" applyAlignment="1">
      <alignment horizontal="center"/>
    </xf>
    <xf numFmtId="0" fontId="9" fillId="0" borderId="96" xfId="0" applyFont="1" applyBorder="1" applyAlignment="1">
      <alignment horizontal="right"/>
    </xf>
    <xf numFmtId="2" fontId="14" fillId="0" borderId="102" xfId="0" applyNumberFormat="1" applyFont="1" applyBorder="1" applyAlignment="1">
      <alignment horizontal="right"/>
    </xf>
    <xf numFmtId="2" fontId="8" fillId="0" borderId="51" xfId="0" applyNumberFormat="1" applyFont="1" applyBorder="1" applyAlignment="1">
      <alignment horizontal="right"/>
    </xf>
    <xf numFmtId="2" fontId="8" fillId="0" borderId="96" xfId="0" applyNumberFormat="1" applyFont="1" applyBorder="1" applyAlignment="1">
      <alignment horizontal="right"/>
    </xf>
    <xf numFmtId="2" fontId="8" fillId="0" borderId="88" xfId="0" applyNumberFormat="1" applyFont="1" applyBorder="1" applyAlignment="1">
      <alignment horizontal="right"/>
    </xf>
    <xf numFmtId="49" fontId="10" fillId="0" borderId="21" xfId="0" applyNumberFormat="1" applyFont="1" applyBorder="1" applyAlignment="1">
      <alignment horizontal="right"/>
    </xf>
    <xf numFmtId="2" fontId="13" fillId="0" borderId="102" xfId="0" applyNumberFormat="1" applyFont="1" applyBorder="1" applyAlignment="1">
      <alignment horizontal="right"/>
    </xf>
    <xf numFmtId="9" fontId="8" fillId="0" borderId="103" xfId="0" applyNumberFormat="1" applyFont="1" applyBorder="1" applyAlignment="1">
      <alignment horizontal="center"/>
    </xf>
    <xf numFmtId="9" fontId="8" fillId="0" borderId="3" xfId="0" applyNumberFormat="1" applyFont="1" applyBorder="1" applyAlignment="1">
      <alignment horizontal="center"/>
    </xf>
    <xf numFmtId="0" fontId="8" fillId="0" borderId="4" xfId="0" applyFont="1" applyBorder="1" applyAlignment="1">
      <alignment horizontal="center"/>
    </xf>
    <xf numFmtId="0" fontId="8" fillId="0" borderId="9" xfId="0" applyFont="1" applyBorder="1" applyAlignment="1">
      <alignment horizontal="center"/>
    </xf>
    <xf numFmtId="0" fontId="8" fillId="0" borderId="3" xfId="0" applyFont="1" applyBorder="1" applyAlignment="1">
      <alignment horizontal="center"/>
    </xf>
    <xf numFmtId="9" fontId="8" fillId="0" borderId="69" xfId="0" applyNumberFormat="1" applyFont="1" applyBorder="1" applyAlignment="1">
      <alignment horizontal="center"/>
    </xf>
    <xf numFmtId="0" fontId="8" fillId="0" borderId="67" xfId="0" applyFont="1" applyBorder="1" applyAlignment="1">
      <alignment horizontal="center"/>
    </xf>
    <xf numFmtId="9" fontId="8" fillId="0" borderId="83" xfId="0" applyNumberFormat="1" applyFont="1" applyBorder="1" applyAlignment="1">
      <alignment horizontal="center"/>
    </xf>
    <xf numFmtId="0" fontId="8" fillId="0" borderId="87" xfId="0" applyFont="1" applyBorder="1" applyAlignment="1">
      <alignment horizontal="center"/>
    </xf>
    <xf numFmtId="9" fontId="8" fillId="0" borderId="67" xfId="0" applyNumberFormat="1" applyFont="1" applyBorder="1" applyAlignment="1">
      <alignment horizontal="center"/>
    </xf>
    <xf numFmtId="0" fontId="8" fillId="0" borderId="83" xfId="0" applyFont="1" applyBorder="1" applyAlignment="1">
      <alignment horizontal="center"/>
    </xf>
    <xf numFmtId="0" fontId="8" fillId="0" borderId="69" xfId="0" applyFont="1" applyBorder="1" applyAlignment="1">
      <alignment horizontal="center"/>
    </xf>
    <xf numFmtId="0" fontId="8" fillId="0" borderId="81" xfId="0" applyFont="1" applyBorder="1" applyAlignment="1">
      <alignment horizontal="center"/>
    </xf>
    <xf numFmtId="166" fontId="8" fillId="0" borderId="81" xfId="0" applyNumberFormat="1" applyFont="1" applyBorder="1" applyAlignment="1">
      <alignment horizontal="center"/>
    </xf>
    <xf numFmtId="49" fontId="8" fillId="0" borderId="67" xfId="0" applyNumberFormat="1" applyFont="1" applyBorder="1" applyAlignment="1">
      <alignment horizontal="center" wrapText="1"/>
    </xf>
    <xf numFmtId="10" fontId="8" fillId="0" borderId="81" xfId="0" applyNumberFormat="1" applyFont="1" applyBorder="1" applyAlignment="1">
      <alignment horizontal="center"/>
    </xf>
    <xf numFmtId="0" fontId="8" fillId="0" borderId="81" xfId="0" applyFont="1" applyBorder="1" applyAlignment="1">
      <alignment horizontal="center" vertical="center" wrapText="1"/>
    </xf>
    <xf numFmtId="166" fontId="8" fillId="0" borderId="87" xfId="0" applyNumberFormat="1" applyFont="1" applyBorder="1" applyAlignment="1">
      <alignment horizontal="center"/>
    </xf>
    <xf numFmtId="166" fontId="8" fillId="0" borderId="67" xfId="0" applyNumberFormat="1" applyFont="1" applyBorder="1" applyAlignment="1">
      <alignment horizontal="center"/>
    </xf>
    <xf numFmtId="49" fontId="8" fillId="0" borderId="81" xfId="0" applyNumberFormat="1" applyFont="1" applyBorder="1" applyAlignment="1">
      <alignment horizontal="center" vertical="center" wrapText="1"/>
    </xf>
    <xf numFmtId="0" fontId="8" fillId="0" borderId="74" xfId="0" applyFont="1" applyBorder="1" applyAlignment="1">
      <alignment horizontal="center"/>
    </xf>
    <xf numFmtId="0" fontId="8" fillId="0" borderId="83" xfId="0" applyFont="1" applyBorder="1" applyAlignment="1">
      <alignment horizontal="center" wrapText="1"/>
    </xf>
    <xf numFmtId="1" fontId="8" fillId="0" borderId="81" xfId="0" applyNumberFormat="1" applyFont="1" applyBorder="1" applyAlignment="1">
      <alignment horizontal="center"/>
    </xf>
    <xf numFmtId="1" fontId="8" fillId="0" borderId="67" xfId="0" applyNumberFormat="1" applyFont="1" applyBorder="1" applyAlignment="1">
      <alignment horizontal="center"/>
    </xf>
    <xf numFmtId="166" fontId="8" fillId="0" borderId="83" xfId="0" applyNumberFormat="1" applyFont="1" applyBorder="1" applyAlignment="1">
      <alignment horizontal="center"/>
    </xf>
    <xf numFmtId="9" fontId="8" fillId="0" borderId="81" xfId="0" applyNumberFormat="1" applyFont="1" applyBorder="1" applyAlignment="1">
      <alignment horizontal="center"/>
    </xf>
    <xf numFmtId="10" fontId="8" fillId="0" borderId="67" xfId="0" applyNumberFormat="1" applyFont="1" applyBorder="1" applyAlignment="1">
      <alignment horizontal="center"/>
    </xf>
    <xf numFmtId="1" fontId="8" fillId="0" borderId="83" xfId="0" applyNumberFormat="1" applyFont="1" applyBorder="1" applyAlignment="1">
      <alignment horizontal="center"/>
    </xf>
    <xf numFmtId="10" fontId="8" fillId="0" borderId="87" xfId="0" applyNumberFormat="1" applyFont="1" applyBorder="1" applyAlignment="1">
      <alignment horizontal="center"/>
    </xf>
    <xf numFmtId="10" fontId="8" fillId="0" borderId="69" xfId="0" applyNumberFormat="1" applyFont="1" applyBorder="1" applyAlignment="1">
      <alignment horizontal="center"/>
    </xf>
    <xf numFmtId="0" fontId="10" fillId="0" borderId="34" xfId="0" applyFont="1" applyBorder="1" applyAlignment="1">
      <alignment wrapText="1"/>
    </xf>
    <xf numFmtId="0" fontId="8" fillId="0" borderId="67" xfId="0" applyFont="1" applyBorder="1" applyAlignment="1">
      <alignment horizontal="center" vertical="center"/>
    </xf>
    <xf numFmtId="0" fontId="8" fillId="0" borderId="83" xfId="0" applyFont="1" applyBorder="1" applyAlignment="1">
      <alignment horizontal="center" vertical="center"/>
    </xf>
    <xf numFmtId="10" fontId="8" fillId="0" borderId="81" xfId="0" applyNumberFormat="1" applyFont="1" applyBorder="1" applyAlignment="1">
      <alignment horizontal="center" vertical="center" wrapText="1"/>
    </xf>
    <xf numFmtId="9" fontId="8" fillId="0" borderId="67" xfId="0" applyNumberFormat="1" applyFont="1" applyBorder="1" applyAlignment="1">
      <alignment horizontal="center" vertical="center"/>
    </xf>
    <xf numFmtId="10" fontId="8" fillId="0" borderId="83" xfId="0" applyNumberFormat="1" applyFont="1" applyBorder="1" applyAlignment="1">
      <alignment horizontal="center" vertical="center"/>
    </xf>
    <xf numFmtId="9" fontId="8" fillId="0" borderId="87" xfId="0" applyNumberFormat="1" applyFont="1" applyBorder="1" applyAlignment="1">
      <alignment horizontal="center" vertical="center" wrapText="1"/>
    </xf>
    <xf numFmtId="10" fontId="8" fillId="0" borderId="67" xfId="0" applyNumberFormat="1" applyFont="1" applyBorder="1" applyAlignment="1">
      <alignment horizontal="center" vertical="center" wrapText="1"/>
    </xf>
    <xf numFmtId="9" fontId="8" fillId="0" borderId="67" xfId="0" applyNumberFormat="1" applyFont="1" applyBorder="1" applyAlignment="1">
      <alignment horizontal="center" vertical="center" wrapText="1"/>
    </xf>
    <xf numFmtId="9" fontId="8" fillId="0" borderId="83" xfId="0" applyNumberFormat="1" applyFont="1" applyBorder="1" applyAlignment="1">
      <alignment horizontal="center" vertical="center"/>
    </xf>
    <xf numFmtId="0" fontId="8" fillId="0" borderId="87" xfId="0" applyFont="1" applyBorder="1" applyAlignment="1">
      <alignment horizontal="center" vertical="center"/>
    </xf>
    <xf numFmtId="9" fontId="8" fillId="0" borderId="81" xfId="0" applyNumberFormat="1" applyFont="1" applyBorder="1" applyAlignment="1">
      <alignment horizontal="center" wrapText="1"/>
    </xf>
    <xf numFmtId="0" fontId="8" fillId="0" borderId="67" xfId="0" applyFont="1" applyBorder="1" applyAlignment="1">
      <alignment horizontal="center" wrapText="1"/>
    </xf>
    <xf numFmtId="10" fontId="8" fillId="0" borderId="81" xfId="0" applyNumberFormat="1" applyFont="1" applyBorder="1" applyAlignment="1">
      <alignment horizontal="center" wrapText="1"/>
    </xf>
    <xf numFmtId="9" fontId="8" fillId="0" borderId="67" xfId="0" applyNumberFormat="1" applyFont="1" applyBorder="1" applyAlignment="1">
      <alignment horizontal="center" wrapText="1"/>
    </xf>
    <xf numFmtId="0" fontId="10" fillId="0" borderId="0" xfId="0" applyFont="1" applyAlignment="1">
      <alignment horizontal="center"/>
    </xf>
    <xf numFmtId="0" fontId="8" fillId="0" borderId="81" xfId="0" applyFont="1" applyBorder="1" applyAlignment="1">
      <alignment horizontal="center" wrapText="1"/>
    </xf>
    <xf numFmtId="168" fontId="8" fillId="0" borderId="83" xfId="0" applyNumberFormat="1" applyFont="1" applyBorder="1" applyAlignment="1">
      <alignment horizontal="center"/>
    </xf>
    <xf numFmtId="9" fontId="8" fillId="0" borderId="87" xfId="0" applyNumberFormat="1" applyFont="1" applyBorder="1" applyAlignment="1">
      <alignment horizontal="center"/>
    </xf>
    <xf numFmtId="166" fontId="8" fillId="0" borderId="1" xfId="0" applyNumberFormat="1" applyFont="1" applyBorder="1" applyAlignment="1">
      <alignment horizontal="right"/>
    </xf>
    <xf numFmtId="10" fontId="10" fillId="0" borderId="0" xfId="0" applyNumberFormat="1" applyFont="1" applyAlignment="1">
      <alignment horizontal="center" vertical="center"/>
    </xf>
    <xf numFmtId="10" fontId="8" fillId="0" borderId="83" xfId="0" applyNumberFormat="1" applyFont="1" applyBorder="1" applyAlignment="1">
      <alignment horizontal="center"/>
    </xf>
    <xf numFmtId="0" fontId="8" fillId="0" borderId="83" xfId="3" applyFont="1" applyBorder="1" applyAlignment="1">
      <alignment horizontal="center"/>
    </xf>
    <xf numFmtId="0" fontId="8" fillId="0" borderId="87" xfId="3" applyFont="1" applyBorder="1" applyAlignment="1">
      <alignment horizontal="center"/>
    </xf>
    <xf numFmtId="0" fontId="8" fillId="0" borderId="67" xfId="3" applyFont="1" applyBorder="1" applyAlignment="1">
      <alignment horizontal="center"/>
    </xf>
    <xf numFmtId="49" fontId="8" fillId="0" borderId="69" xfId="0" applyNumberFormat="1" applyFont="1" applyBorder="1" applyAlignment="1">
      <alignment horizontal="center" wrapText="1"/>
    </xf>
    <xf numFmtId="9" fontId="10" fillId="0" borderId="67" xfId="0" applyNumberFormat="1" applyFont="1" applyBorder="1" applyAlignment="1">
      <alignment horizontal="center"/>
    </xf>
    <xf numFmtId="49" fontId="14" fillId="0" borderId="0" xfId="3" applyNumberFormat="1" applyFont="1" applyAlignment="1">
      <alignment horizontal="left"/>
    </xf>
    <xf numFmtId="2" fontId="14" fillId="0" borderId="81" xfId="0" applyNumberFormat="1" applyFont="1" applyBorder="1" applyAlignment="1">
      <alignment horizontal="right"/>
    </xf>
    <xf numFmtId="2" fontId="14" fillId="0" borderId="54" xfId="0" applyNumberFormat="1" applyFont="1" applyBorder="1"/>
    <xf numFmtId="2" fontId="8" fillId="6" borderId="3" xfId="0" applyNumberFormat="1" applyFont="1" applyFill="1" applyBorder="1" applyAlignment="1">
      <alignment horizontal="right" wrapText="1"/>
    </xf>
    <xf numFmtId="2" fontId="8" fillId="6" borderId="99" xfId="0" applyNumberFormat="1" applyFont="1" applyFill="1" applyBorder="1" applyAlignment="1">
      <alignment horizontal="right" wrapText="1"/>
    </xf>
    <xf numFmtId="2" fontId="8" fillId="6" borderId="67" xfId="0" applyNumberFormat="1" applyFont="1" applyFill="1" applyBorder="1" applyAlignment="1">
      <alignment horizontal="right" wrapText="1"/>
    </xf>
    <xf numFmtId="2" fontId="8" fillId="6" borderId="74" xfId="0" applyNumberFormat="1" applyFont="1" applyFill="1" applyBorder="1" applyAlignment="1">
      <alignment horizontal="right" wrapText="1"/>
    </xf>
    <xf numFmtId="2" fontId="8" fillId="6" borderId="87" xfId="0" applyNumberFormat="1" applyFont="1" applyFill="1" applyBorder="1" applyAlignment="1">
      <alignment horizontal="right"/>
    </xf>
    <xf numFmtId="0" fontId="0" fillId="0" borderId="120" xfId="0" applyBorder="1"/>
    <xf numFmtId="2" fontId="49" fillId="6" borderId="83" xfId="0" applyNumberFormat="1" applyFont="1" applyFill="1" applyBorder="1" applyAlignment="1">
      <alignment horizontal="right"/>
    </xf>
    <xf numFmtId="2" fontId="8" fillId="0" borderId="68" xfId="0" applyNumberFormat="1" applyFont="1" applyBorder="1"/>
    <xf numFmtId="0" fontId="8" fillId="0" borderId="120" xfId="0" applyFont="1" applyBorder="1"/>
    <xf numFmtId="0" fontId="8" fillId="0" borderId="68" xfId="0" applyFont="1" applyBorder="1"/>
    <xf numFmtId="2" fontId="49" fillId="6" borderId="86" xfId="0" applyNumberFormat="1" applyFont="1" applyFill="1" applyBorder="1" applyAlignment="1">
      <alignment horizontal="right"/>
    </xf>
    <xf numFmtId="0" fontId="8" fillId="0" borderId="84" xfId="0" applyFont="1" applyBorder="1"/>
    <xf numFmtId="0" fontId="8" fillId="0" borderId="92" xfId="0" applyFont="1" applyBorder="1"/>
    <xf numFmtId="2" fontId="10" fillId="0" borderId="27" xfId="0" applyNumberFormat="1" applyFont="1" applyBorder="1"/>
    <xf numFmtId="2" fontId="10" fillId="0" borderId="92" xfId="0" applyNumberFormat="1" applyFont="1" applyBorder="1"/>
    <xf numFmtId="2" fontId="8" fillId="0" borderId="120" xfId="0" applyNumberFormat="1" applyFont="1" applyBorder="1"/>
    <xf numFmtId="2" fontId="12" fillId="0" borderId="83" xfId="0" applyNumberFormat="1" applyFont="1" applyBorder="1"/>
    <xf numFmtId="2" fontId="11" fillId="0" borderId="83" xfId="0" applyNumberFormat="1" applyFont="1" applyBorder="1" applyAlignment="1">
      <alignment horizontal="right"/>
    </xf>
    <xf numFmtId="2" fontId="10" fillId="0" borderId="102" xfId="0" applyNumberFormat="1" applyFont="1" applyBorder="1" applyAlignment="1">
      <alignment horizontal="right"/>
    </xf>
    <xf numFmtId="2" fontId="14" fillId="0" borderId="83" xfId="0" applyNumberFormat="1" applyFont="1" applyBorder="1" applyAlignment="1">
      <alignment horizontal="right" vertical="center"/>
    </xf>
    <xf numFmtId="2" fontId="8" fillId="0" borderId="83" xfId="0" applyNumberFormat="1" applyFont="1" applyBorder="1" applyAlignment="1">
      <alignment horizontal="right" vertical="center"/>
    </xf>
    <xf numFmtId="2" fontId="11" fillId="0" borderId="83" xfId="0" applyNumberFormat="1" applyFont="1" applyBorder="1"/>
    <xf numFmtId="2" fontId="17" fillId="0" borderId="26" xfId="0" applyNumberFormat="1" applyFont="1" applyBorder="1"/>
    <xf numFmtId="2" fontId="17" fillId="0" borderId="34" xfId="0" applyNumberFormat="1" applyFont="1" applyBorder="1"/>
    <xf numFmtId="2" fontId="11" fillId="0" borderId="74" xfId="0" applyNumberFormat="1" applyFont="1" applyBorder="1" applyAlignment="1">
      <alignment horizontal="right"/>
    </xf>
    <xf numFmtId="2" fontId="14" fillId="0" borderId="104" xfId="0" applyNumberFormat="1" applyFont="1" applyBorder="1"/>
    <xf numFmtId="2" fontId="14" fillId="0" borderId="79" xfId="0" applyNumberFormat="1" applyFont="1" applyBorder="1"/>
    <xf numFmtId="2" fontId="14" fillId="0" borderId="53" xfId="0" applyNumberFormat="1" applyFont="1" applyBorder="1"/>
    <xf numFmtId="2" fontId="14" fillId="0" borderId="67" xfId="0" applyNumberFormat="1" applyFont="1" applyBorder="1"/>
    <xf numFmtId="2" fontId="14" fillId="0" borderId="74" xfId="0" applyNumberFormat="1" applyFont="1" applyBorder="1"/>
    <xf numFmtId="2" fontId="14" fillId="0" borderId="112" xfId="0" applyNumberFormat="1" applyFont="1" applyBorder="1"/>
    <xf numFmtId="2" fontId="14" fillId="0" borderId="67" xfId="3" applyNumberFormat="1" applyFont="1" applyBorder="1"/>
    <xf numFmtId="2" fontId="49" fillId="0" borderId="67" xfId="0" applyNumberFormat="1" applyFont="1" applyBorder="1"/>
    <xf numFmtId="2" fontId="52" fillId="0" borderId="67" xfId="3" applyNumberFormat="1" applyFont="1" applyBorder="1"/>
    <xf numFmtId="2" fontId="30" fillId="0" borderId="120" xfId="3" applyNumberFormat="1" applyFont="1" applyBorder="1"/>
    <xf numFmtId="2" fontId="30" fillId="0" borderId="67" xfId="3" applyNumberFormat="1" applyFont="1" applyBorder="1"/>
    <xf numFmtId="2" fontId="14" fillId="0" borderId="56" xfId="0" applyNumberFormat="1" applyFont="1" applyBorder="1" applyAlignment="1">
      <alignment horizontal="right"/>
    </xf>
    <xf numFmtId="2" fontId="8" fillId="0" borderId="24" xfId="0" applyNumberFormat="1" applyFont="1" applyBorder="1"/>
    <xf numFmtId="0" fontId="15" fillId="0" borderId="8" xfId="0" applyFont="1" applyBorder="1" applyAlignment="1">
      <alignment horizontal="right"/>
    </xf>
    <xf numFmtId="0" fontId="13" fillId="0" borderId="10" xfId="0" applyFont="1" applyBorder="1" applyAlignment="1">
      <alignment horizontal="right"/>
    </xf>
    <xf numFmtId="0" fontId="13" fillId="0" borderId="4" xfId="0" applyFont="1" applyBorder="1" applyAlignment="1">
      <alignment horizontal="right"/>
    </xf>
    <xf numFmtId="2" fontId="49" fillId="0" borderId="120" xfId="0" applyNumberFormat="1" applyFont="1" applyBorder="1" applyAlignment="1">
      <alignment horizontal="right"/>
    </xf>
    <xf numFmtId="2" fontId="8" fillId="6" borderId="120" xfId="0" applyNumberFormat="1" applyFont="1" applyFill="1" applyBorder="1" applyAlignment="1">
      <alignment horizontal="right"/>
    </xf>
    <xf numFmtId="2" fontId="8" fillId="6" borderId="83" xfId="0" applyNumberFormat="1" applyFont="1" applyFill="1" applyBorder="1" applyAlignment="1">
      <alignment horizontal="right"/>
    </xf>
    <xf numFmtId="2" fontId="49" fillId="6" borderId="120" xfId="0" applyNumberFormat="1" applyFont="1" applyFill="1" applyBorder="1" applyAlignment="1">
      <alignment horizontal="right"/>
    </xf>
    <xf numFmtId="2" fontId="49" fillId="6" borderId="84" xfId="0" applyNumberFormat="1" applyFont="1" applyFill="1" applyBorder="1" applyAlignment="1">
      <alignment horizontal="right"/>
    </xf>
    <xf numFmtId="0" fontId="15" fillId="0" borderId="120" xfId="0" applyFont="1" applyBorder="1" applyAlignment="1">
      <alignment horizontal="center"/>
    </xf>
    <xf numFmtId="2" fontId="47" fillId="0" borderId="39" xfId="0" applyNumberFormat="1" applyFont="1" applyBorder="1" applyAlignment="1">
      <alignment horizontal="right"/>
    </xf>
    <xf numFmtId="2" fontId="10" fillId="0" borderId="83" xfId="0" applyNumberFormat="1" applyFont="1" applyBorder="1" applyAlignment="1">
      <alignment horizontal="right" wrapText="1"/>
    </xf>
    <xf numFmtId="2" fontId="14" fillId="0" borderId="67" xfId="3" applyNumberFormat="1" applyFont="1" applyBorder="1" applyAlignment="1">
      <alignment horizontal="right"/>
    </xf>
    <xf numFmtId="2" fontId="14" fillId="0" borderId="87" xfId="0" applyNumberFormat="1" applyFont="1" applyBorder="1"/>
    <xf numFmtId="2" fontId="14" fillId="0" borderId="74" xfId="3" applyNumberFormat="1" applyFont="1" applyBorder="1" applyAlignment="1">
      <alignment horizontal="right"/>
    </xf>
    <xf numFmtId="1" fontId="15" fillId="0" borderId="10" xfId="0" applyNumberFormat="1" applyFont="1" applyBorder="1" applyAlignment="1">
      <alignment horizontal="center"/>
    </xf>
    <xf numFmtId="1" fontId="15" fillId="0" borderId="7" xfId="0" applyNumberFormat="1" applyFont="1" applyBorder="1" applyAlignment="1">
      <alignment horizontal="center"/>
    </xf>
    <xf numFmtId="1" fontId="15" fillId="0" borderId="8" xfId="0" applyNumberFormat="1" applyFont="1" applyBorder="1" applyAlignment="1">
      <alignment horizontal="center"/>
    </xf>
    <xf numFmtId="0" fontId="20" fillId="0" borderId="0" xfId="0" applyFont="1" applyAlignment="1">
      <alignment horizontal="left"/>
    </xf>
    <xf numFmtId="0" fontId="21" fillId="0" borderId="0" xfId="0" applyFont="1" applyAlignment="1">
      <alignment horizontal="left" wrapText="1"/>
    </xf>
    <xf numFmtId="0" fontId="8" fillId="0" borderId="0" xfId="0" applyFont="1" applyAlignment="1">
      <alignment horizontal="left" wrapText="1"/>
    </xf>
    <xf numFmtId="1" fontId="9" fillId="0" borderId="9" xfId="0" applyNumberFormat="1" applyFont="1" applyBorder="1" applyAlignment="1">
      <alignment horizontal="center"/>
    </xf>
    <xf numFmtId="1" fontId="9" fillId="0" borderId="3" xfId="0" applyNumberFormat="1" applyFont="1" applyBorder="1" applyAlignment="1">
      <alignment horizontal="center"/>
    </xf>
    <xf numFmtId="1" fontId="9" fillId="0" borderId="99" xfId="0" applyNumberFormat="1" applyFont="1" applyBorder="1" applyAlignment="1">
      <alignment horizontal="center"/>
    </xf>
    <xf numFmtId="1" fontId="9" fillId="0" borderId="4" xfId="0" applyNumberFormat="1" applyFont="1" applyBorder="1" applyAlignment="1">
      <alignment horizontal="center"/>
    </xf>
    <xf numFmtId="0" fontId="8" fillId="0" borderId="0" xfId="0" applyFont="1" applyAlignment="1">
      <alignment horizontal="left" vertical="center" wrapText="1"/>
    </xf>
    <xf numFmtId="0" fontId="15" fillId="0" borderId="10" xfId="0" applyFont="1" applyBorder="1" applyAlignment="1">
      <alignment horizontal="center" wrapText="1"/>
    </xf>
    <xf numFmtId="0" fontId="15" fillId="0" borderId="7" xfId="0" applyFont="1" applyBorder="1" applyAlignment="1">
      <alignment horizontal="center" wrapText="1"/>
    </xf>
    <xf numFmtId="0" fontId="15" fillId="0" borderId="7" xfId="0" applyFont="1" applyBorder="1" applyAlignment="1">
      <alignment horizontal="center"/>
    </xf>
    <xf numFmtId="0" fontId="15" fillId="0" borderId="8" xfId="0" applyFont="1" applyBorder="1" applyAlignment="1">
      <alignment horizontal="center"/>
    </xf>
    <xf numFmtId="0" fontId="15" fillId="0" borderId="8" xfId="0" applyFont="1" applyBorder="1" applyAlignment="1">
      <alignment horizontal="center" wrapText="1"/>
    </xf>
    <xf numFmtId="0" fontId="15" fillId="0" borderId="10" xfId="0" applyFont="1" applyBorder="1" applyAlignment="1">
      <alignment horizontal="center"/>
    </xf>
    <xf numFmtId="0" fontId="9" fillId="0" borderId="10" xfId="0" applyFont="1" applyBorder="1" applyAlignment="1">
      <alignment horizontal="center" wrapText="1"/>
    </xf>
    <xf numFmtId="0" fontId="9" fillId="0" borderId="7" xfId="0" applyFont="1" applyBorder="1" applyAlignment="1">
      <alignment horizontal="center" wrapText="1"/>
    </xf>
    <xf numFmtId="0" fontId="9" fillId="0" borderId="8" xfId="0" applyFont="1" applyBorder="1" applyAlignment="1">
      <alignment horizontal="center" wrapText="1"/>
    </xf>
    <xf numFmtId="0" fontId="9" fillId="0" borderId="10" xfId="0" applyFont="1" applyBorder="1" applyAlignment="1">
      <alignment horizontal="center"/>
    </xf>
    <xf numFmtId="0" fontId="9" fillId="0" borderId="7" xfId="0" applyFont="1" applyBorder="1" applyAlignment="1">
      <alignment horizontal="center"/>
    </xf>
    <xf numFmtId="0" fontId="9" fillId="0" borderId="8" xfId="0" applyFont="1" applyBorder="1" applyAlignment="1">
      <alignment horizontal="center"/>
    </xf>
    <xf numFmtId="0" fontId="8" fillId="0" borderId="0" xfId="3" applyFont="1" applyAlignment="1">
      <alignment horizontal="left" wrapText="1"/>
    </xf>
    <xf numFmtId="0" fontId="9" fillId="0" borderId="107" xfId="0" applyFont="1" applyBorder="1" applyAlignment="1">
      <alignment horizontal="center"/>
    </xf>
    <xf numFmtId="0" fontId="9" fillId="0" borderId="107" xfId="0" applyFont="1" applyBorder="1" applyAlignment="1">
      <alignment horizontal="center" wrapText="1"/>
    </xf>
    <xf numFmtId="0" fontId="14" fillId="0" borderId="0" xfId="3" applyFont="1" applyAlignment="1">
      <alignment horizontal="left" vertical="center" wrapText="1"/>
    </xf>
    <xf numFmtId="1" fontId="9" fillId="0" borderId="10" xfId="0" applyNumberFormat="1" applyFont="1" applyBorder="1" applyAlignment="1">
      <alignment horizontal="center" wrapText="1"/>
    </xf>
    <xf numFmtId="0" fontId="0" fillId="0" borderId="7" xfId="0" applyBorder="1" applyAlignment="1">
      <alignment horizontal="center" wrapText="1"/>
    </xf>
    <xf numFmtId="1" fontId="9" fillId="0" borderId="7" xfId="0" applyNumberFormat="1" applyFont="1" applyBorder="1" applyAlignment="1">
      <alignment horizontal="center" wrapText="1"/>
    </xf>
    <xf numFmtId="0" fontId="0" fillId="0" borderId="7" xfId="0" applyBorder="1" applyAlignment="1">
      <alignment horizontal="center"/>
    </xf>
    <xf numFmtId="0" fontId="8" fillId="0" borderId="0" xfId="3" applyFont="1" applyAlignment="1">
      <alignment horizontal="left" vertical="center" wrapText="1"/>
    </xf>
    <xf numFmtId="0" fontId="10" fillId="0" borderId="0" xfId="0" applyFont="1" applyAlignment="1">
      <alignment horizontal="left" wrapText="1"/>
    </xf>
    <xf numFmtId="0" fontId="8" fillId="0" borderId="0" xfId="0" applyFont="1"/>
    <xf numFmtId="0" fontId="8" fillId="0" borderId="0" xfId="6" applyFont="1" applyAlignment="1">
      <alignment horizontal="left" wrapText="1"/>
    </xf>
    <xf numFmtId="0" fontId="10" fillId="0" borderId="15" xfId="0" applyFont="1" applyBorder="1" applyAlignment="1">
      <alignment wrapText="1"/>
    </xf>
    <xf numFmtId="0" fontId="9" fillId="0" borderId="9" xfId="0" applyFont="1" applyBorder="1" applyAlignment="1">
      <alignment horizontal="center" vertical="center"/>
    </xf>
    <xf numFmtId="0" fontId="9" fillId="0" borderId="4" xfId="0" applyFont="1" applyBorder="1" applyAlignment="1">
      <alignment horizontal="center" vertical="center"/>
    </xf>
    <xf numFmtId="0" fontId="9" fillId="0" borderId="10" xfId="0" applyFont="1" applyBorder="1" applyAlignment="1">
      <alignment horizontal="center" vertical="center"/>
    </xf>
    <xf numFmtId="0" fontId="9" fillId="0" borderId="8" xfId="0" applyFont="1" applyBorder="1" applyAlignment="1">
      <alignment horizontal="center" vertical="center"/>
    </xf>
    <xf numFmtId="0" fontId="16" fillId="0" borderId="10" xfId="0" applyFont="1" applyBorder="1" applyAlignment="1">
      <alignment horizontal="center" vertical="top" wrapText="1"/>
    </xf>
    <xf numFmtId="0" fontId="16" fillId="0" borderId="7" xfId="0" applyFont="1" applyBorder="1" applyAlignment="1">
      <alignment horizontal="center" vertical="top" wrapText="1"/>
    </xf>
    <xf numFmtId="0" fontId="16" fillId="0" borderId="8" xfId="0" applyFont="1" applyBorder="1" applyAlignment="1">
      <alignment horizontal="center" vertical="top" wrapText="1"/>
    </xf>
    <xf numFmtId="0" fontId="16" fillId="0" borderId="10" xfId="0" applyFont="1" applyBorder="1" applyAlignment="1">
      <alignment horizontal="center" vertical="top"/>
    </xf>
    <xf numFmtId="0" fontId="16" fillId="0" borderId="7" xfId="0" applyFont="1" applyBorder="1" applyAlignment="1">
      <alignment horizontal="center" vertical="top"/>
    </xf>
    <xf numFmtId="0" fontId="16" fillId="0" borderId="8" xfId="0" applyFont="1" applyBorder="1" applyAlignment="1">
      <alignment horizontal="center" vertical="top"/>
    </xf>
    <xf numFmtId="0" fontId="17" fillId="0" borderId="15" xfId="0" applyFont="1" applyBorder="1" applyAlignment="1">
      <alignment horizontal="right" wrapText="1"/>
    </xf>
  </cellXfs>
  <cellStyles count="15">
    <cellStyle name="Comma 2" xfId="4" xr:uid="{00000000-0005-0000-0000-000000000000}"/>
    <cellStyle name="Comma 2 2" xfId="7" xr:uid="{41718DED-FBF6-4AC0-A831-A0A8B8549262}"/>
    <cellStyle name="Comma 3" xfId="5" xr:uid="{00000000-0005-0000-0000-000001000000}"/>
    <cellStyle name="Excel Built-in Normal" xfId="2" xr:uid="{00000000-0005-0000-0000-000002000000}"/>
    <cellStyle name="Normal" xfId="0" builtinId="0"/>
    <cellStyle name="Normal 2" xfId="3" xr:uid="{00000000-0005-0000-0000-000004000000}"/>
    <cellStyle name="Normal 3" xfId="9" xr:uid="{86FC5628-5F20-406D-AC0B-7E36192D67A1}"/>
    <cellStyle name="Normal 3 2" xfId="10" xr:uid="{EADC37DD-AB88-4274-B160-7EDCE4EDD8F2}"/>
    <cellStyle name="Normal 3 2 2" xfId="13" xr:uid="{32AD7303-272D-44E5-B3D2-A1B2024F9868}"/>
    <cellStyle name="Normal 3 3" xfId="11" xr:uid="{C54C7CC3-D010-4FBC-8303-585CCD15BE6B}"/>
    <cellStyle name="Normal 3 3 2" xfId="14" xr:uid="{68BAEAED-DBE3-492A-8A73-7EA6A0FE99EC}"/>
    <cellStyle name="Normal 3 4" xfId="12" xr:uid="{5BC5E1C1-442C-4094-A226-AAC0CD201EEF}"/>
    <cellStyle name="표준 3" xfId="8" xr:uid="{8AF1D881-DC0B-4FB9-BD71-5A733522C097}"/>
    <cellStyle name="標準 2" xfId="6" xr:uid="{00000000-0005-0000-0000-000005000000}"/>
    <cellStyle name="標準_COMP FORMS Japan" xfId="1" xr:uid="{00000000-0005-0000-0000-00000600000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D5965D-9AC4-48BE-9828-9D43A6471EE4}">
  <dimension ref="B1:F65"/>
  <sheetViews>
    <sheetView tabSelected="1" zoomScaleNormal="100" workbookViewId="0">
      <pane ySplit="8" topLeftCell="A9" activePane="bottomLeft" state="frozen"/>
      <selection pane="bottomLeft" activeCell="F2" sqref="F2"/>
    </sheetView>
  </sheetViews>
  <sheetFormatPr defaultColWidth="19.6640625" defaultRowHeight="13.2" x14ac:dyDescent="0.25"/>
  <cols>
    <col min="1" max="1" width="5.33203125" style="36" customWidth="1"/>
    <col min="2" max="2" width="22.5546875" style="36" customWidth="1"/>
    <col min="3" max="3" width="21.109375" style="36" customWidth="1"/>
    <col min="4" max="5" width="16.88671875" style="36" customWidth="1"/>
    <col min="6" max="6" width="22.33203125" style="36" customWidth="1"/>
    <col min="7" max="16384" width="19.6640625" style="36"/>
  </cols>
  <sheetData>
    <row r="1" spans="2:6" x14ac:dyDescent="0.25">
      <c r="F1" s="193" t="s">
        <v>1211</v>
      </c>
    </row>
    <row r="2" spans="2:6" x14ac:dyDescent="0.25">
      <c r="F2" s="143" t="s">
        <v>1127</v>
      </c>
    </row>
    <row r="3" spans="2:6" x14ac:dyDescent="0.25">
      <c r="F3" s="143"/>
    </row>
    <row r="4" spans="2:6" x14ac:dyDescent="0.25">
      <c r="B4" s="66" t="s">
        <v>1151</v>
      </c>
      <c r="C4" s="66"/>
      <c r="D4" s="66"/>
      <c r="F4" s="145" t="s">
        <v>1148</v>
      </c>
    </row>
    <row r="5" spans="2:6" x14ac:dyDescent="0.25">
      <c r="B5" s="144" t="s">
        <v>1152</v>
      </c>
      <c r="C5" s="66"/>
      <c r="D5" s="66"/>
      <c r="F5" s="145" t="s">
        <v>1149</v>
      </c>
    </row>
    <row r="6" spans="2:6" x14ac:dyDescent="0.25">
      <c r="B6" s="144" t="s">
        <v>1153</v>
      </c>
      <c r="C6" s="66"/>
      <c r="D6" s="66"/>
      <c r="F6" s="146" t="s">
        <v>1150</v>
      </c>
    </row>
    <row r="7" spans="2:6" ht="13.8" thickBot="1" x14ac:dyDescent="0.3"/>
    <row r="8" spans="2:6" ht="40.200000000000003" thickBot="1" x14ac:dyDescent="0.3">
      <c r="B8" s="159" t="s">
        <v>1123</v>
      </c>
      <c r="C8" s="160" t="s">
        <v>1122</v>
      </c>
      <c r="D8" s="161" t="s">
        <v>1124</v>
      </c>
      <c r="E8" s="160" t="s">
        <v>1125</v>
      </c>
      <c r="F8" s="162" t="s">
        <v>1126</v>
      </c>
    </row>
    <row r="9" spans="2:6" x14ac:dyDescent="0.25">
      <c r="B9" s="151" t="s">
        <v>88</v>
      </c>
      <c r="C9" s="141" t="s">
        <v>1188</v>
      </c>
      <c r="D9" s="141" t="s">
        <v>1188</v>
      </c>
      <c r="E9" s="141"/>
      <c r="F9" s="199">
        <v>45896</v>
      </c>
    </row>
    <row r="10" spans="2:6" x14ac:dyDescent="0.25">
      <c r="B10" s="151" t="s">
        <v>149</v>
      </c>
      <c r="C10" s="141" t="s">
        <v>1188</v>
      </c>
      <c r="D10" s="142" t="s">
        <v>1188</v>
      </c>
      <c r="E10" s="141"/>
      <c r="F10" s="152">
        <v>45871</v>
      </c>
    </row>
    <row r="11" spans="2:6" x14ac:dyDescent="0.25">
      <c r="B11" s="151" t="s">
        <v>20</v>
      </c>
      <c r="C11" s="141" t="s">
        <v>1188</v>
      </c>
      <c r="D11" s="165" t="s">
        <v>1188</v>
      </c>
      <c r="E11" s="141"/>
      <c r="F11" s="152">
        <v>45884</v>
      </c>
    </row>
    <row r="12" spans="2:6" x14ac:dyDescent="0.25">
      <c r="B12" s="151" t="s">
        <v>21</v>
      </c>
      <c r="C12" s="141" t="s">
        <v>1188</v>
      </c>
      <c r="D12" s="142" t="s">
        <v>1188</v>
      </c>
      <c r="E12" s="141" t="s">
        <v>1188</v>
      </c>
      <c r="F12" s="152">
        <v>45884</v>
      </c>
    </row>
    <row r="13" spans="2:6" x14ac:dyDescent="0.25">
      <c r="B13" s="151" t="s">
        <v>22</v>
      </c>
      <c r="C13" s="141" t="s">
        <v>1188</v>
      </c>
      <c r="D13" s="142" t="s">
        <v>1188</v>
      </c>
      <c r="E13" s="141" t="s">
        <v>1188</v>
      </c>
      <c r="F13" s="153">
        <v>45866</v>
      </c>
    </row>
    <row r="14" spans="2:6" x14ac:dyDescent="0.25">
      <c r="B14" s="151" t="s">
        <v>108</v>
      </c>
      <c r="C14" s="141" t="s">
        <v>1207</v>
      </c>
      <c r="D14" s="142"/>
      <c r="E14" s="141" t="s">
        <v>1189</v>
      </c>
      <c r="F14" s="152">
        <v>45883</v>
      </c>
    </row>
    <row r="15" spans="2:6" x14ac:dyDescent="0.25">
      <c r="B15" s="151" t="s">
        <v>23</v>
      </c>
      <c r="C15" s="141" t="s">
        <v>1188</v>
      </c>
      <c r="D15" s="142" t="s">
        <v>1188</v>
      </c>
      <c r="E15" s="141" t="s">
        <v>1188</v>
      </c>
      <c r="F15" s="168">
        <v>45901</v>
      </c>
    </row>
    <row r="16" spans="2:6" x14ac:dyDescent="0.25">
      <c r="B16" s="151" t="s">
        <v>160</v>
      </c>
      <c r="C16" s="148"/>
      <c r="D16" s="142"/>
      <c r="E16" s="141"/>
      <c r="F16" s="152"/>
    </row>
    <row r="17" spans="2:6" x14ac:dyDescent="0.25">
      <c r="B17" s="151" t="s">
        <v>24</v>
      </c>
      <c r="C17" s="141" t="s">
        <v>1188</v>
      </c>
      <c r="D17" s="142" t="s">
        <v>1188</v>
      </c>
      <c r="E17" s="141" t="s">
        <v>1188</v>
      </c>
      <c r="F17" s="152">
        <v>45884</v>
      </c>
    </row>
    <row r="18" spans="2:6" x14ac:dyDescent="0.25">
      <c r="B18" s="151" t="s">
        <v>69</v>
      </c>
      <c r="C18" s="148" t="s">
        <v>1188</v>
      </c>
      <c r="D18" s="142" t="s">
        <v>1188</v>
      </c>
      <c r="E18" s="141" t="s">
        <v>1188</v>
      </c>
      <c r="F18" s="152">
        <v>45880</v>
      </c>
    </row>
    <row r="19" spans="2:6" x14ac:dyDescent="0.25">
      <c r="B19" s="151" t="s">
        <v>48</v>
      </c>
      <c r="C19" s="141" t="s">
        <v>1188</v>
      </c>
      <c r="D19" s="142" t="s">
        <v>1188</v>
      </c>
      <c r="E19" s="141" t="s">
        <v>1188</v>
      </c>
      <c r="F19" s="152">
        <v>45856</v>
      </c>
    </row>
    <row r="20" spans="2:6" x14ac:dyDescent="0.25">
      <c r="B20" s="151" t="s">
        <v>154</v>
      </c>
      <c r="C20" s="141" t="s">
        <v>1188</v>
      </c>
      <c r="D20" s="142" t="s">
        <v>1188</v>
      </c>
      <c r="E20" s="141" t="s">
        <v>1188</v>
      </c>
      <c r="F20" s="152">
        <v>45884</v>
      </c>
    </row>
    <row r="21" spans="2:6" x14ac:dyDescent="0.25">
      <c r="B21" s="151" t="s">
        <v>96</v>
      </c>
      <c r="C21" s="141" t="s">
        <v>1188</v>
      </c>
      <c r="D21" s="142" t="s">
        <v>1188</v>
      </c>
      <c r="E21" s="141" t="s">
        <v>1188</v>
      </c>
      <c r="F21" s="152">
        <v>45884</v>
      </c>
    </row>
    <row r="22" spans="2:6" x14ac:dyDescent="0.25">
      <c r="B22" s="151" t="s">
        <v>99</v>
      </c>
      <c r="C22" s="141" t="s">
        <v>1207</v>
      </c>
      <c r="D22" s="142"/>
      <c r="E22" s="141"/>
      <c r="F22" s="152">
        <v>45884</v>
      </c>
    </row>
    <row r="23" spans="2:6" x14ac:dyDescent="0.25">
      <c r="B23" s="151" t="s">
        <v>79</v>
      </c>
      <c r="C23" s="141" t="s">
        <v>1188</v>
      </c>
      <c r="D23" s="142" t="s">
        <v>1188</v>
      </c>
      <c r="E23" s="141"/>
      <c r="F23" s="152">
        <v>45883</v>
      </c>
    </row>
    <row r="24" spans="2:6" x14ac:dyDescent="0.25">
      <c r="B24" s="151" t="s">
        <v>107</v>
      </c>
      <c r="C24" s="141" t="s">
        <v>1188</v>
      </c>
      <c r="D24" s="165"/>
      <c r="E24" s="141"/>
      <c r="F24" s="152">
        <v>45877</v>
      </c>
    </row>
    <row r="25" spans="2:6" x14ac:dyDescent="0.25">
      <c r="B25" s="151" t="s">
        <v>91</v>
      </c>
      <c r="C25" s="141" t="s">
        <v>1188</v>
      </c>
      <c r="D25" s="142" t="s">
        <v>1188</v>
      </c>
      <c r="E25" s="141" t="s">
        <v>1188</v>
      </c>
      <c r="F25" s="152">
        <v>45883</v>
      </c>
    </row>
    <row r="26" spans="2:6" x14ac:dyDescent="0.25">
      <c r="B26" s="151" t="s">
        <v>1110</v>
      </c>
      <c r="C26" s="141" t="s">
        <v>1207</v>
      </c>
      <c r="D26" s="142" t="s">
        <v>1188</v>
      </c>
      <c r="E26" s="141" t="s">
        <v>1188</v>
      </c>
      <c r="F26" s="152">
        <v>45875</v>
      </c>
    </row>
    <row r="27" spans="2:6" x14ac:dyDescent="0.25">
      <c r="B27" s="151" t="s">
        <v>25</v>
      </c>
      <c r="C27" s="141" t="s">
        <v>1207</v>
      </c>
      <c r="D27" s="142"/>
      <c r="E27" s="141"/>
      <c r="F27" s="168">
        <v>45925</v>
      </c>
    </row>
    <row r="28" spans="2:6" x14ac:dyDescent="0.25">
      <c r="B28" s="151" t="s">
        <v>26</v>
      </c>
      <c r="C28" s="141" t="s">
        <v>1188</v>
      </c>
      <c r="D28" s="142" t="s">
        <v>1188</v>
      </c>
      <c r="E28" s="141" t="s">
        <v>1188</v>
      </c>
      <c r="F28" s="152">
        <v>45883</v>
      </c>
    </row>
    <row r="29" spans="2:6" x14ac:dyDescent="0.25">
      <c r="B29" s="151" t="s">
        <v>1111</v>
      </c>
      <c r="C29" s="141"/>
      <c r="D29" s="142"/>
      <c r="E29" s="141"/>
      <c r="F29" s="152"/>
    </row>
    <row r="30" spans="2:6" x14ac:dyDescent="0.25">
      <c r="B30" s="151" t="s">
        <v>27</v>
      </c>
      <c r="C30" s="141" t="s">
        <v>1207</v>
      </c>
      <c r="D30" s="165" t="s">
        <v>1190</v>
      </c>
      <c r="E30" s="141" t="s">
        <v>1189</v>
      </c>
      <c r="F30" s="168">
        <v>45921</v>
      </c>
    </row>
    <row r="31" spans="2:6" x14ac:dyDescent="0.25">
      <c r="B31" s="151" t="s">
        <v>1112</v>
      </c>
      <c r="C31" s="141" t="s">
        <v>1207</v>
      </c>
      <c r="D31" s="142"/>
      <c r="E31" s="141"/>
      <c r="F31" s="152"/>
    </row>
    <row r="32" spans="2:6" x14ac:dyDescent="0.25">
      <c r="B32" s="151" t="s">
        <v>86</v>
      </c>
      <c r="C32" s="141"/>
      <c r="D32" s="142"/>
      <c r="E32" s="141"/>
      <c r="F32" s="152"/>
    </row>
    <row r="33" spans="2:6" x14ac:dyDescent="0.25">
      <c r="B33" s="151" t="s">
        <v>1113</v>
      </c>
      <c r="C33" s="149"/>
      <c r="D33" s="142"/>
      <c r="E33" s="141"/>
      <c r="F33" s="152"/>
    </row>
    <row r="34" spans="2:6" x14ac:dyDescent="0.25">
      <c r="B34" s="151" t="s">
        <v>117</v>
      </c>
      <c r="C34" s="167"/>
      <c r="D34" s="165"/>
      <c r="E34" s="167"/>
      <c r="F34" s="152"/>
    </row>
    <row r="35" spans="2:6" x14ac:dyDescent="0.25">
      <c r="B35" s="151" t="s">
        <v>28</v>
      </c>
      <c r="C35" s="141" t="s">
        <v>1207</v>
      </c>
      <c r="D35" s="142"/>
      <c r="E35" s="141"/>
      <c r="F35" s="152"/>
    </row>
    <row r="36" spans="2:6" x14ac:dyDescent="0.25">
      <c r="B36" s="151" t="s">
        <v>29</v>
      </c>
      <c r="C36" s="141" t="s">
        <v>1188</v>
      </c>
      <c r="D36" s="142" t="s">
        <v>1188</v>
      </c>
      <c r="E36" s="141" t="s">
        <v>1189</v>
      </c>
      <c r="F36" s="152">
        <v>45845</v>
      </c>
    </row>
    <row r="37" spans="2:6" x14ac:dyDescent="0.25">
      <c r="B37" s="151" t="s">
        <v>30</v>
      </c>
      <c r="C37" s="141" t="s">
        <v>1188</v>
      </c>
      <c r="D37" s="142" t="s">
        <v>1188</v>
      </c>
      <c r="E37" s="141" t="s">
        <v>1188</v>
      </c>
      <c r="F37" s="152">
        <v>45884</v>
      </c>
    </row>
    <row r="38" spans="2:6" x14ac:dyDescent="0.25">
      <c r="B38" s="151" t="s">
        <v>31</v>
      </c>
      <c r="C38" s="141" t="s">
        <v>1188</v>
      </c>
      <c r="D38" s="142" t="s">
        <v>1188</v>
      </c>
      <c r="E38" s="141" t="s">
        <v>1188</v>
      </c>
      <c r="F38" s="152">
        <v>45883</v>
      </c>
    </row>
    <row r="39" spans="2:6" x14ac:dyDescent="0.25">
      <c r="B39" s="151" t="s">
        <v>116</v>
      </c>
      <c r="C39" s="167" t="s">
        <v>1190</v>
      </c>
      <c r="D39" s="167" t="s">
        <v>1190</v>
      </c>
      <c r="E39" s="167" t="s">
        <v>1190</v>
      </c>
      <c r="F39" s="152">
        <v>45842</v>
      </c>
    </row>
    <row r="40" spans="2:6" x14ac:dyDescent="0.25">
      <c r="B40" s="151" t="s">
        <v>32</v>
      </c>
      <c r="C40" s="141" t="s">
        <v>1188</v>
      </c>
      <c r="D40" s="142" t="s">
        <v>1188</v>
      </c>
      <c r="E40" s="141"/>
      <c r="F40" s="168">
        <v>45893</v>
      </c>
    </row>
    <row r="41" spans="2:6" x14ac:dyDescent="0.25">
      <c r="B41" s="151" t="s">
        <v>33</v>
      </c>
      <c r="C41" s="141" t="s">
        <v>1188</v>
      </c>
      <c r="D41" s="142" t="s">
        <v>1188</v>
      </c>
      <c r="E41" s="141" t="s">
        <v>1188</v>
      </c>
      <c r="F41" s="152">
        <v>45848</v>
      </c>
    </row>
    <row r="42" spans="2:6" x14ac:dyDescent="0.25">
      <c r="B42" s="151" t="s">
        <v>90</v>
      </c>
      <c r="C42" s="167" t="s">
        <v>1188</v>
      </c>
      <c r="D42" s="165" t="s">
        <v>1190</v>
      </c>
      <c r="E42" s="167" t="s">
        <v>1191</v>
      </c>
      <c r="F42" s="152">
        <v>45760</v>
      </c>
    </row>
    <row r="43" spans="2:6" x14ac:dyDescent="0.25">
      <c r="B43" s="151" t="s">
        <v>1114</v>
      </c>
      <c r="C43" s="141" t="s">
        <v>1188</v>
      </c>
      <c r="D43" s="142" t="s">
        <v>1188</v>
      </c>
      <c r="E43" s="141" t="s">
        <v>1188</v>
      </c>
      <c r="F43" s="152">
        <v>45867</v>
      </c>
    </row>
    <row r="44" spans="2:6" x14ac:dyDescent="0.25">
      <c r="B44" s="151" t="s">
        <v>173</v>
      </c>
      <c r="C44" s="141" t="s">
        <v>1188</v>
      </c>
      <c r="D44" s="142" t="s">
        <v>1188</v>
      </c>
      <c r="E44" s="141"/>
      <c r="F44" s="152">
        <v>45882</v>
      </c>
    </row>
    <row r="45" spans="2:6" x14ac:dyDescent="0.25">
      <c r="B45" s="151" t="s">
        <v>43</v>
      </c>
      <c r="C45" s="141" t="s">
        <v>1207</v>
      </c>
      <c r="D45" s="142"/>
      <c r="E45" s="141"/>
      <c r="F45" s="168"/>
    </row>
    <row r="46" spans="2:6" x14ac:dyDescent="0.25">
      <c r="B46" s="151" t="s">
        <v>80</v>
      </c>
      <c r="C46" s="141" t="s">
        <v>1207</v>
      </c>
      <c r="D46" s="147"/>
      <c r="E46" s="148"/>
      <c r="F46" s="168">
        <v>45931</v>
      </c>
    </row>
    <row r="47" spans="2:6" x14ac:dyDescent="0.25">
      <c r="B47" s="151" t="s">
        <v>44</v>
      </c>
      <c r="C47" s="141" t="s">
        <v>1188</v>
      </c>
      <c r="D47" s="142" t="s">
        <v>1188</v>
      </c>
      <c r="E47" s="141" t="s">
        <v>1188</v>
      </c>
      <c r="F47" s="152">
        <v>45884</v>
      </c>
    </row>
    <row r="48" spans="2:6" x14ac:dyDescent="0.25">
      <c r="B48" s="151" t="s">
        <v>1115</v>
      </c>
      <c r="C48" s="141" t="s">
        <v>1188</v>
      </c>
      <c r="D48" s="142" t="s">
        <v>1188</v>
      </c>
      <c r="E48" s="141" t="s">
        <v>1188</v>
      </c>
      <c r="F48" s="152">
        <v>45867</v>
      </c>
    </row>
    <row r="49" spans="2:6" x14ac:dyDescent="0.25">
      <c r="B49" s="151" t="s">
        <v>1116</v>
      </c>
      <c r="C49" s="141" t="s">
        <v>1207</v>
      </c>
      <c r="D49" s="142"/>
      <c r="E49" s="141"/>
      <c r="F49" s="152">
        <v>45887</v>
      </c>
    </row>
    <row r="50" spans="2:6" x14ac:dyDescent="0.25">
      <c r="B50" s="151" t="s">
        <v>36</v>
      </c>
      <c r="C50" s="148" t="s">
        <v>1188</v>
      </c>
      <c r="D50" s="165" t="s">
        <v>1188</v>
      </c>
      <c r="E50" s="141" t="s">
        <v>1188</v>
      </c>
      <c r="F50" s="152">
        <v>45874</v>
      </c>
    </row>
    <row r="51" spans="2:6" x14ac:dyDescent="0.25">
      <c r="B51" s="151" t="s">
        <v>1117</v>
      </c>
      <c r="C51" s="167"/>
      <c r="D51" s="165"/>
      <c r="E51" s="167"/>
      <c r="F51" s="168"/>
    </row>
    <row r="52" spans="2:6" x14ac:dyDescent="0.25">
      <c r="B52" s="151" t="s">
        <v>102</v>
      </c>
      <c r="C52" s="141" t="s">
        <v>1188</v>
      </c>
      <c r="D52" s="142" t="s">
        <v>1188</v>
      </c>
      <c r="E52" s="141" t="s">
        <v>1188</v>
      </c>
      <c r="F52" s="152">
        <v>45877</v>
      </c>
    </row>
    <row r="53" spans="2:6" x14ac:dyDescent="0.25">
      <c r="B53" s="151" t="s">
        <v>89</v>
      </c>
      <c r="C53" s="141"/>
      <c r="D53" s="142"/>
      <c r="E53" s="141"/>
      <c r="F53" s="152"/>
    </row>
    <row r="54" spans="2:6" x14ac:dyDescent="0.25">
      <c r="B54" s="151" t="s">
        <v>38</v>
      </c>
      <c r="C54" s="149" t="s">
        <v>1188</v>
      </c>
      <c r="D54" s="165" t="s">
        <v>1190</v>
      </c>
      <c r="E54" s="141" t="s">
        <v>1188</v>
      </c>
      <c r="F54" s="168">
        <v>45888</v>
      </c>
    </row>
    <row r="55" spans="2:6" x14ac:dyDescent="0.25">
      <c r="B55" s="151" t="s">
        <v>1118</v>
      </c>
      <c r="C55" s="141" t="s">
        <v>1188</v>
      </c>
      <c r="D55" s="142"/>
      <c r="E55" s="141"/>
      <c r="F55" s="168">
        <v>45915</v>
      </c>
    </row>
    <row r="56" spans="2:6" x14ac:dyDescent="0.25">
      <c r="B56" s="151" t="s">
        <v>109</v>
      </c>
      <c r="C56" s="148" t="s">
        <v>1188</v>
      </c>
      <c r="D56" s="165"/>
      <c r="E56" s="141"/>
      <c r="F56" s="168">
        <v>45901</v>
      </c>
    </row>
    <row r="57" spans="2:6" x14ac:dyDescent="0.25">
      <c r="B57" s="151" t="s">
        <v>81</v>
      </c>
      <c r="C57" s="141" t="s">
        <v>1207</v>
      </c>
      <c r="D57" s="142" t="s">
        <v>1188</v>
      </c>
      <c r="E57" s="141" t="s">
        <v>1188</v>
      </c>
      <c r="F57" s="152">
        <v>45849</v>
      </c>
    </row>
    <row r="58" spans="2:6" x14ac:dyDescent="0.25">
      <c r="B58" s="151" t="s">
        <v>1119</v>
      </c>
      <c r="C58" s="141"/>
      <c r="D58" s="142"/>
      <c r="E58" s="141"/>
      <c r="F58" s="152"/>
    </row>
    <row r="59" spans="2:6" x14ac:dyDescent="0.25">
      <c r="B59" s="154" t="s">
        <v>1120</v>
      </c>
      <c r="C59" s="169"/>
      <c r="D59" s="165"/>
      <c r="E59" s="150"/>
      <c r="F59" s="170"/>
    </row>
    <row r="60" spans="2:6" x14ac:dyDescent="0.25">
      <c r="B60" s="151" t="s">
        <v>40</v>
      </c>
      <c r="C60" s="148" t="s">
        <v>1188</v>
      </c>
      <c r="D60" s="142" t="s">
        <v>1188</v>
      </c>
      <c r="E60" s="141" t="s">
        <v>1188</v>
      </c>
      <c r="F60" s="152">
        <v>45884</v>
      </c>
    </row>
    <row r="61" spans="2:6" x14ac:dyDescent="0.25">
      <c r="B61" s="151" t="s">
        <v>1005</v>
      </c>
      <c r="C61" s="141" t="s">
        <v>1188</v>
      </c>
      <c r="D61" s="142" t="s">
        <v>1188</v>
      </c>
      <c r="E61" s="141" t="s">
        <v>1188</v>
      </c>
      <c r="F61" s="152">
        <v>45881</v>
      </c>
    </row>
    <row r="62" spans="2:6" x14ac:dyDescent="0.25">
      <c r="B62" s="151" t="s">
        <v>1121</v>
      </c>
      <c r="C62" s="141" t="s">
        <v>1188</v>
      </c>
      <c r="D62" s="142" t="s">
        <v>1188</v>
      </c>
      <c r="E62" s="141" t="s">
        <v>1188</v>
      </c>
      <c r="F62" s="152">
        <v>45884</v>
      </c>
    </row>
    <row r="63" spans="2:6" x14ac:dyDescent="0.25">
      <c r="B63" s="151" t="s">
        <v>41</v>
      </c>
      <c r="C63" s="141" t="s">
        <v>1207</v>
      </c>
      <c r="D63" s="142"/>
      <c r="E63" s="141"/>
      <c r="F63" s="152">
        <v>45884</v>
      </c>
    </row>
    <row r="64" spans="2:6" x14ac:dyDescent="0.25">
      <c r="B64" s="151" t="s">
        <v>5</v>
      </c>
      <c r="C64" s="141" t="s">
        <v>1188</v>
      </c>
      <c r="D64" s="142" t="s">
        <v>1188</v>
      </c>
      <c r="E64" s="141" t="s">
        <v>1188</v>
      </c>
      <c r="F64" s="168">
        <v>45897</v>
      </c>
    </row>
    <row r="65" spans="2:6" ht="13.8" thickBot="1" x14ac:dyDescent="0.3">
      <c r="B65" s="155" t="s">
        <v>42</v>
      </c>
      <c r="C65" s="156" t="s">
        <v>1188</v>
      </c>
      <c r="D65" s="157" t="s">
        <v>1188</v>
      </c>
      <c r="E65" s="156" t="s">
        <v>1188</v>
      </c>
      <c r="F65" s="158">
        <v>45882</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W187"/>
  <sheetViews>
    <sheetView showGridLines="0" zoomScaleNormal="100" zoomScaleSheetLayoutView="100" workbookViewId="0">
      <pane xSplit="1" ySplit="4" topLeftCell="B5" activePane="bottomRight" state="frozen"/>
      <selection pane="topRight" activeCell="B1" sqref="B1"/>
      <selection pane="bottomLeft" activeCell="A5" sqref="A5"/>
      <selection pane="bottomRight"/>
    </sheetView>
  </sheetViews>
  <sheetFormatPr defaultColWidth="8.6640625" defaultRowHeight="12" customHeight="1" x14ac:dyDescent="0.2"/>
  <cols>
    <col min="1" max="1" width="20.5546875" style="1" customWidth="1"/>
    <col min="2" max="6" width="8.44140625" style="1" customWidth="1"/>
    <col min="7" max="7" width="9.109375" style="1" bestFit="1" customWidth="1"/>
    <col min="8" max="12" width="10" style="1" customWidth="1"/>
    <col min="13" max="21" width="8.33203125" style="1" customWidth="1"/>
    <col min="22" max="40" width="7.6640625" style="1" customWidth="1"/>
    <col min="41" max="16384" width="8.6640625" style="1"/>
  </cols>
  <sheetData>
    <row r="1" spans="1:49" ht="12" customHeight="1" thickBot="1" x14ac:dyDescent="0.25">
      <c r="A1" s="2" t="s">
        <v>178</v>
      </c>
      <c r="E1" s="313"/>
      <c r="F1" s="313"/>
      <c r="G1" s="313"/>
      <c r="H1" s="313"/>
      <c r="I1" s="313"/>
      <c r="J1" s="313"/>
      <c r="K1" s="313"/>
      <c r="L1" s="313"/>
      <c r="AE1" s="313"/>
      <c r="AF1" s="313"/>
      <c r="AG1" s="313"/>
      <c r="AH1" s="313"/>
      <c r="AI1" s="2"/>
      <c r="AJ1" s="2"/>
      <c r="AK1" s="2"/>
      <c r="AL1" s="2"/>
      <c r="AM1" s="2"/>
      <c r="AN1" s="2"/>
    </row>
    <row r="2" spans="1:49" ht="12" customHeight="1" x14ac:dyDescent="0.25">
      <c r="A2" s="738"/>
      <c r="B2" s="1062" t="s">
        <v>1043</v>
      </c>
      <c r="C2" s="1063"/>
      <c r="D2" s="1063"/>
      <c r="E2" s="1063"/>
      <c r="F2" s="1063"/>
      <c r="G2" s="1063"/>
      <c r="H2" s="1063"/>
      <c r="I2" s="1063"/>
      <c r="J2" s="1063"/>
      <c r="K2" s="1063"/>
      <c r="L2" s="1064" t="s">
        <v>0</v>
      </c>
      <c r="M2" s="1065"/>
      <c r="N2" s="1065"/>
      <c r="O2" s="1065"/>
      <c r="P2" s="1065"/>
      <c r="Q2" s="1065"/>
      <c r="R2" s="1065"/>
      <c r="S2" s="1065"/>
      <c r="T2" s="1065"/>
      <c r="U2" s="1052" t="s">
        <v>8</v>
      </c>
      <c r="V2" s="1053"/>
      <c r="W2" s="1053"/>
      <c r="X2" s="1053"/>
      <c r="Y2" s="1053"/>
      <c r="Z2" s="1053"/>
      <c r="AA2" s="1053"/>
      <c r="AB2" s="1053"/>
      <c r="AC2" s="1054"/>
      <c r="AD2" s="433"/>
      <c r="AE2" s="204" t="s">
        <v>82</v>
      </c>
      <c r="AF2" s="205"/>
      <c r="AG2" s="205"/>
      <c r="AH2" s="205"/>
      <c r="AI2" s="205"/>
      <c r="AJ2" s="205"/>
      <c r="AK2" s="205"/>
      <c r="AL2" s="205"/>
      <c r="AM2" s="205"/>
      <c r="AN2" s="206"/>
    </row>
    <row r="3" spans="1:49" s="438" customFormat="1" ht="12" customHeight="1" x14ac:dyDescent="0.2">
      <c r="A3" s="739" t="s">
        <v>67</v>
      </c>
      <c r="B3" s="316">
        <v>2016</v>
      </c>
      <c r="C3" s="317">
        <v>2017</v>
      </c>
      <c r="D3" s="317">
        <v>2018</v>
      </c>
      <c r="E3" s="317">
        <v>2019</v>
      </c>
      <c r="F3" s="317" t="s">
        <v>1044</v>
      </c>
      <c r="G3" s="317" t="s">
        <v>1045</v>
      </c>
      <c r="H3" s="317" t="s">
        <v>1046</v>
      </c>
      <c r="I3" s="317" t="s">
        <v>1063</v>
      </c>
      <c r="J3" s="318" t="s">
        <v>1064</v>
      </c>
      <c r="K3" s="318" t="s">
        <v>1200</v>
      </c>
      <c r="L3" s="316">
        <v>2016</v>
      </c>
      <c r="M3" s="317">
        <v>2017</v>
      </c>
      <c r="N3" s="317">
        <v>2018</v>
      </c>
      <c r="O3" s="317">
        <v>2019</v>
      </c>
      <c r="P3" s="317">
        <v>2020</v>
      </c>
      <c r="Q3" s="317">
        <v>2021</v>
      </c>
      <c r="R3" s="318">
        <v>2022</v>
      </c>
      <c r="S3" s="318">
        <v>2023</v>
      </c>
      <c r="T3" s="318">
        <v>2024</v>
      </c>
      <c r="U3" s="740">
        <v>2016</v>
      </c>
      <c r="V3" s="741">
        <v>2017</v>
      </c>
      <c r="W3" s="318">
        <v>2018</v>
      </c>
      <c r="X3" s="742">
        <v>2019</v>
      </c>
      <c r="Y3" s="318">
        <v>2020</v>
      </c>
      <c r="Z3" s="318">
        <v>2021</v>
      </c>
      <c r="AA3" s="318">
        <v>2022</v>
      </c>
      <c r="AB3" s="318">
        <v>2023</v>
      </c>
      <c r="AC3" s="318">
        <v>2024</v>
      </c>
      <c r="AD3" s="561">
        <v>2016</v>
      </c>
      <c r="AE3" s="320">
        <v>2017</v>
      </c>
      <c r="AF3" s="320">
        <v>2018</v>
      </c>
      <c r="AG3" s="320">
        <v>2019</v>
      </c>
      <c r="AH3" s="320">
        <v>2020</v>
      </c>
      <c r="AI3" s="321">
        <v>2021</v>
      </c>
      <c r="AJ3" s="321">
        <v>2022</v>
      </c>
      <c r="AK3" s="321">
        <v>2023</v>
      </c>
      <c r="AL3" s="321">
        <v>2024</v>
      </c>
      <c r="AM3" s="321">
        <v>2025</v>
      </c>
      <c r="AN3" s="743">
        <v>2026</v>
      </c>
    </row>
    <row r="4" spans="1:49" s="438" customFormat="1" ht="12" customHeight="1" thickBot="1" x14ac:dyDescent="0.25">
      <c r="A4" s="744" t="s">
        <v>63</v>
      </c>
      <c r="B4" s="745">
        <v>65000</v>
      </c>
      <c r="C4" s="746">
        <v>65000</v>
      </c>
      <c r="D4" s="746">
        <v>65000</v>
      </c>
      <c r="E4" s="746">
        <v>65000</v>
      </c>
      <c r="F4" s="746">
        <v>62500</v>
      </c>
      <c r="G4" s="746">
        <v>61500</v>
      </c>
      <c r="H4" s="746">
        <v>62000</v>
      </c>
      <c r="I4" s="747">
        <v>62000</v>
      </c>
      <c r="J4" s="747">
        <v>62000</v>
      </c>
      <c r="K4" s="748">
        <v>73011</v>
      </c>
      <c r="L4" s="749"/>
      <c r="M4" s="750"/>
      <c r="N4" s="750"/>
      <c r="O4" s="750"/>
      <c r="P4" s="750"/>
      <c r="Q4" s="750"/>
      <c r="R4" s="751"/>
      <c r="S4" s="751"/>
      <c r="T4" s="751"/>
      <c r="U4" s="752"/>
      <c r="V4" s="753"/>
      <c r="W4" s="754"/>
      <c r="X4" s="754"/>
      <c r="Y4" s="754"/>
      <c r="Z4" s="754"/>
      <c r="AA4" s="754"/>
      <c r="AB4" s="754"/>
      <c r="AC4" s="754"/>
      <c r="AD4" s="755"/>
      <c r="AE4" s="756"/>
      <c r="AF4" s="756"/>
      <c r="AG4" s="756"/>
      <c r="AH4" s="756"/>
      <c r="AI4" s="754"/>
      <c r="AJ4" s="754"/>
      <c r="AK4" s="754"/>
      <c r="AL4" s="754"/>
      <c r="AM4" s="754"/>
      <c r="AN4" s="757"/>
    </row>
    <row r="5" spans="1:49" ht="12" customHeight="1" x14ac:dyDescent="0.2">
      <c r="A5" s="448" t="s">
        <v>60</v>
      </c>
      <c r="B5" s="758"/>
      <c r="C5" s="759"/>
      <c r="D5" s="759"/>
      <c r="E5" s="759"/>
      <c r="F5" s="983">
        <v>3</v>
      </c>
      <c r="G5" s="983">
        <v>3</v>
      </c>
      <c r="H5" s="983">
        <v>3</v>
      </c>
      <c r="I5" s="984">
        <v>3</v>
      </c>
      <c r="J5" s="984">
        <v>3</v>
      </c>
      <c r="K5" s="761" t="s">
        <v>1163</v>
      </c>
      <c r="L5" s="451">
        <v>0</v>
      </c>
      <c r="M5" s="452">
        <v>2.8</v>
      </c>
      <c r="N5" s="452">
        <v>0</v>
      </c>
      <c r="O5" s="452">
        <v>0</v>
      </c>
      <c r="P5" s="452">
        <v>0</v>
      </c>
      <c r="Q5" s="452">
        <v>0</v>
      </c>
      <c r="R5" s="453">
        <v>0</v>
      </c>
      <c r="S5" s="453">
        <v>0</v>
      </c>
      <c r="T5" s="762">
        <v>0</v>
      </c>
      <c r="U5" s="451"/>
      <c r="V5" s="521"/>
      <c r="W5" s="452"/>
      <c r="X5" s="452"/>
      <c r="Y5" s="453"/>
      <c r="Z5" s="453"/>
      <c r="AA5" s="453"/>
      <c r="AB5" s="453"/>
      <c r="AC5" s="454"/>
      <c r="AD5" s="451"/>
      <c r="AE5" s="452"/>
      <c r="AF5" s="452"/>
      <c r="AG5" s="452"/>
      <c r="AH5" s="452"/>
      <c r="AI5" s="452"/>
      <c r="AJ5" s="453"/>
      <c r="AK5" s="453"/>
      <c r="AL5" s="453"/>
      <c r="AM5" s="453"/>
      <c r="AN5" s="454"/>
    </row>
    <row r="6" spans="1:49" ht="12" customHeight="1" x14ac:dyDescent="0.2">
      <c r="A6" s="44" t="s">
        <v>2</v>
      </c>
      <c r="B6" s="46"/>
      <c r="C6" s="27"/>
      <c r="D6" s="27"/>
      <c r="E6" s="27"/>
      <c r="F6" s="37">
        <v>22.74</v>
      </c>
      <c r="G6" s="37">
        <v>22.74</v>
      </c>
      <c r="H6" s="985">
        <v>22.74</v>
      </c>
      <c r="I6" s="986">
        <v>22.74</v>
      </c>
      <c r="J6" s="986">
        <v>22.74</v>
      </c>
      <c r="K6" s="763" t="s">
        <v>1163</v>
      </c>
      <c r="L6" s="46">
        <v>18.600000000000001</v>
      </c>
      <c r="M6" s="27">
        <v>31.7</v>
      </c>
      <c r="N6" s="27">
        <v>29.2</v>
      </c>
      <c r="O6" s="27">
        <v>14.24</v>
      </c>
      <c r="P6" s="27">
        <v>20.37</v>
      </c>
      <c r="Q6" s="27">
        <v>25</v>
      </c>
      <c r="R6" s="29">
        <v>23.81</v>
      </c>
      <c r="S6" s="29">
        <v>27.84</v>
      </c>
      <c r="T6" s="29">
        <v>14.49</v>
      </c>
      <c r="U6" s="764"/>
      <c r="V6" s="45"/>
      <c r="W6" s="27"/>
      <c r="X6" s="27"/>
      <c r="Y6" s="29"/>
      <c r="Z6" s="29"/>
      <c r="AA6" s="29"/>
      <c r="AB6" s="29"/>
      <c r="AC6" s="28"/>
      <c r="AD6" s="46"/>
      <c r="AE6" s="27"/>
      <c r="AF6" s="27"/>
      <c r="AG6" s="27"/>
      <c r="AH6" s="27"/>
      <c r="AI6" s="27"/>
      <c r="AJ6" s="29"/>
      <c r="AK6" s="29"/>
      <c r="AL6" s="29"/>
      <c r="AM6" s="29"/>
      <c r="AN6" s="28"/>
    </row>
    <row r="7" spans="1:49" ht="12" customHeight="1" x14ac:dyDescent="0.2">
      <c r="A7" s="44" t="s">
        <v>62</v>
      </c>
      <c r="B7" s="46"/>
      <c r="C7" s="27"/>
      <c r="D7" s="27"/>
      <c r="E7" s="27"/>
      <c r="F7" s="27">
        <v>1603.4033249999998</v>
      </c>
      <c r="G7" s="27">
        <v>1577.7488718</v>
      </c>
      <c r="H7" s="456">
        <v>1590.5760983999999</v>
      </c>
      <c r="I7" s="457">
        <v>1590.5760983999999</v>
      </c>
      <c r="J7" s="457">
        <v>1590.5760983999999</v>
      </c>
      <c r="K7" s="763">
        <v>1956.33</v>
      </c>
      <c r="L7" s="46">
        <v>1764.1</v>
      </c>
      <c r="M7" s="27">
        <v>1960.7</v>
      </c>
      <c r="N7" s="27">
        <v>2135.1999999999998</v>
      </c>
      <c r="O7" s="27">
        <v>2306.91</v>
      </c>
      <c r="P7" s="27">
        <v>991.42</v>
      </c>
      <c r="Q7" s="27">
        <v>600.47</v>
      </c>
      <c r="R7" s="29">
        <v>1002.02</v>
      </c>
      <c r="S7" s="29">
        <v>1189.78</v>
      </c>
      <c r="T7" s="29">
        <v>1546.58</v>
      </c>
      <c r="U7" s="764"/>
      <c r="V7" s="45"/>
      <c r="W7" s="27"/>
      <c r="X7" s="27"/>
      <c r="Y7" s="29">
        <v>611.98332499999981</v>
      </c>
      <c r="Z7" s="29">
        <v>1577.7488718</v>
      </c>
      <c r="AA7" s="29">
        <v>588.55609839999988</v>
      </c>
      <c r="AB7" s="29">
        <v>400.79609840000001</v>
      </c>
      <c r="AC7" s="28">
        <v>56.82</v>
      </c>
      <c r="AD7" s="46"/>
      <c r="AE7" s="27"/>
      <c r="AF7" s="27"/>
      <c r="AG7" s="27"/>
      <c r="AH7" s="27"/>
      <c r="AI7" s="27"/>
      <c r="AJ7" s="29"/>
      <c r="AK7" s="29"/>
      <c r="AL7" s="29"/>
      <c r="AM7" s="29"/>
      <c r="AN7" s="28"/>
    </row>
    <row r="8" spans="1:49" ht="12" customHeight="1" x14ac:dyDescent="0.2">
      <c r="A8" s="44" t="s">
        <v>1047</v>
      </c>
      <c r="B8" s="46"/>
      <c r="C8" s="27"/>
      <c r="D8" s="27"/>
      <c r="E8" s="27"/>
      <c r="F8" s="27">
        <v>6043</v>
      </c>
      <c r="G8" s="27">
        <v>5946.3120000000008</v>
      </c>
      <c r="H8" s="456">
        <v>5994.6559999999999</v>
      </c>
      <c r="I8" s="457">
        <v>5994.6559999999999</v>
      </c>
      <c r="J8" s="457">
        <v>5994.6559999999999</v>
      </c>
      <c r="K8" s="763">
        <v>6825.37</v>
      </c>
      <c r="L8" s="46">
        <v>7660.2</v>
      </c>
      <c r="M8" s="27">
        <v>7258.2</v>
      </c>
      <c r="N8" s="27">
        <v>5096</v>
      </c>
      <c r="O8" s="27">
        <v>6249.3598169968982</v>
      </c>
      <c r="P8" s="27">
        <v>6284</v>
      </c>
      <c r="Q8" s="27">
        <v>6499</v>
      </c>
      <c r="R8" s="29">
        <v>7341</v>
      </c>
      <c r="S8" s="29">
        <v>6364</v>
      </c>
      <c r="T8" s="29">
        <v>3647.55</v>
      </c>
      <c r="U8" s="764"/>
      <c r="V8" s="45"/>
      <c r="W8" s="27"/>
      <c r="X8" s="27"/>
      <c r="Y8" s="29">
        <v>-241</v>
      </c>
      <c r="Z8" s="29">
        <v>-552.68799999999919</v>
      </c>
      <c r="AA8" s="29">
        <v>-1587.3440000000001</v>
      </c>
      <c r="AB8" s="29">
        <v>-922.03199999999924</v>
      </c>
      <c r="AC8" s="28">
        <v>1991.7659999999996</v>
      </c>
      <c r="AD8" s="46"/>
      <c r="AE8" s="27"/>
      <c r="AF8" s="27"/>
      <c r="AG8" s="27"/>
      <c r="AH8" s="27"/>
      <c r="AI8" s="27">
        <v>5946.3120000000008</v>
      </c>
      <c r="AJ8" s="29">
        <v>5753.6559999999999</v>
      </c>
      <c r="AK8" s="29">
        <v>5441.9680000000008</v>
      </c>
      <c r="AL8" s="29">
        <v>5639.3159999999998</v>
      </c>
      <c r="AM8" s="29">
        <v>6286.87</v>
      </c>
      <c r="AN8" s="28">
        <v>6286.87</v>
      </c>
    </row>
    <row r="9" spans="1:49" ht="12" customHeight="1" x14ac:dyDescent="0.25">
      <c r="A9" s="44" t="s">
        <v>823</v>
      </c>
      <c r="B9" s="46"/>
      <c r="C9" s="27"/>
      <c r="D9" s="27"/>
      <c r="E9" s="27"/>
      <c r="F9" s="27">
        <v>1781.6780249999999</v>
      </c>
      <c r="G9" s="27">
        <v>1753.1711766000001</v>
      </c>
      <c r="H9" s="456">
        <v>1767.4246008</v>
      </c>
      <c r="I9" s="457">
        <v>1767.4246008</v>
      </c>
      <c r="J9" s="457">
        <v>1767.4246008</v>
      </c>
      <c r="K9" s="763" t="s">
        <v>1163</v>
      </c>
      <c r="L9" s="46">
        <v>1679.74</v>
      </c>
      <c r="M9" s="27">
        <v>1106.6669999999999</v>
      </c>
      <c r="N9" s="27">
        <v>1417.6670000000001</v>
      </c>
      <c r="O9" s="27">
        <v>880.21299999999997</v>
      </c>
      <c r="P9" s="27">
        <v>576.14</v>
      </c>
      <c r="Q9" s="462">
        <v>170.76299999999998</v>
      </c>
      <c r="R9" s="468">
        <v>1.6</v>
      </c>
      <c r="S9" s="468"/>
      <c r="T9" s="468">
        <v>5</v>
      </c>
      <c r="U9" s="764"/>
      <c r="V9" s="45"/>
      <c r="W9" s="27"/>
      <c r="X9" s="27"/>
      <c r="Y9" s="29">
        <v>1205.5380249999998</v>
      </c>
      <c r="Z9" s="29"/>
      <c r="AA9" s="29"/>
      <c r="AB9" s="29"/>
      <c r="AC9" s="28"/>
      <c r="AD9" s="46"/>
      <c r="AE9" s="27"/>
      <c r="AF9" s="27"/>
      <c r="AG9" s="27"/>
      <c r="AH9" s="27">
        <v>6043</v>
      </c>
      <c r="AI9" s="27">
        <v>5946.3120000000008</v>
      </c>
      <c r="AJ9" s="29">
        <v>5753.6559999999999</v>
      </c>
      <c r="AK9" s="29">
        <v>5441.9680000000008</v>
      </c>
      <c r="AL9" s="29">
        <v>5639.3159999999998</v>
      </c>
      <c r="AM9" s="29">
        <v>6286.87</v>
      </c>
      <c r="AN9" s="28"/>
    </row>
    <row r="10" spans="1:49" ht="12" customHeight="1" x14ac:dyDescent="0.25">
      <c r="A10" s="44" t="s">
        <v>3</v>
      </c>
      <c r="B10" s="46"/>
      <c r="C10" s="27"/>
      <c r="D10" s="27"/>
      <c r="E10" s="27"/>
      <c r="F10" s="37">
        <v>215.37</v>
      </c>
      <c r="G10" s="37">
        <v>215.37</v>
      </c>
      <c r="H10" s="985">
        <v>215.37</v>
      </c>
      <c r="I10" s="986">
        <v>215.37</v>
      </c>
      <c r="J10" s="986">
        <v>215.37</v>
      </c>
      <c r="K10" s="763" t="s">
        <v>1163</v>
      </c>
      <c r="L10" s="46">
        <v>171.12</v>
      </c>
      <c r="M10" s="27">
        <v>214.25</v>
      </c>
      <c r="N10" s="27">
        <v>237.02</v>
      </c>
      <c r="O10" s="27">
        <v>192.82</v>
      </c>
      <c r="P10" s="27">
        <v>104.22</v>
      </c>
      <c r="Q10" s="27">
        <v>255.874</v>
      </c>
      <c r="R10" s="29">
        <v>331.62</v>
      </c>
      <c r="S10" s="29">
        <v>379.245</v>
      </c>
      <c r="T10" s="468">
        <v>240.789264</v>
      </c>
      <c r="U10" s="764"/>
      <c r="V10" s="45"/>
      <c r="W10" s="27"/>
      <c r="X10" s="27"/>
      <c r="Y10" s="29"/>
      <c r="Z10" s="29"/>
      <c r="AA10" s="29"/>
      <c r="AB10" s="29"/>
      <c r="AC10" s="690"/>
      <c r="AD10" s="46"/>
      <c r="AE10" s="27"/>
      <c r="AF10" s="27"/>
      <c r="AG10" s="27"/>
      <c r="AH10" s="27"/>
      <c r="AI10" s="27"/>
      <c r="AJ10" s="29"/>
      <c r="AK10" s="29"/>
      <c r="AL10" s="29"/>
      <c r="AM10" s="29" t="e">
        <f>AC10+K10</f>
        <v>#VALUE!</v>
      </c>
      <c r="AN10" s="28"/>
    </row>
    <row r="11" spans="1:49" ht="12" customHeight="1" x14ac:dyDescent="0.2">
      <c r="A11" s="44" t="s">
        <v>4</v>
      </c>
      <c r="B11" s="46">
        <v>5376</v>
      </c>
      <c r="C11" s="27">
        <v>5376</v>
      </c>
      <c r="D11" s="27">
        <v>5376</v>
      </c>
      <c r="E11" s="27">
        <v>5376</v>
      </c>
      <c r="F11" s="27">
        <v>4462.08</v>
      </c>
      <c r="G11" s="27">
        <v>4390.6867200000006</v>
      </c>
      <c r="H11" s="456">
        <v>4426.3833599999998</v>
      </c>
      <c r="I11" s="457">
        <v>4426.3833599999998</v>
      </c>
      <c r="J11" s="457">
        <v>4426.3833599999998</v>
      </c>
      <c r="K11" s="763">
        <v>4624.07</v>
      </c>
      <c r="L11" s="46">
        <v>5852.39</v>
      </c>
      <c r="M11" s="27">
        <v>5514.3580000000002</v>
      </c>
      <c r="N11" s="27">
        <v>4823.08</v>
      </c>
      <c r="O11" s="27">
        <v>5718.49</v>
      </c>
      <c r="P11" s="27">
        <v>3613.58</v>
      </c>
      <c r="Q11" s="27">
        <v>1638.49</v>
      </c>
      <c r="R11" s="29">
        <v>3248.94</v>
      </c>
      <c r="S11" s="29">
        <v>5415.3</v>
      </c>
      <c r="T11" s="29">
        <v>5132.71</v>
      </c>
      <c r="U11" s="764">
        <v>1330.01</v>
      </c>
      <c r="V11" s="45">
        <v>1449.93</v>
      </c>
      <c r="W11" s="27">
        <v>2359.3200000000002</v>
      </c>
      <c r="X11" s="27">
        <v>1463.9099999999999</v>
      </c>
      <c r="Y11" s="29">
        <v>2254.8999999999996</v>
      </c>
      <c r="Z11" s="29">
        <v>5528.286720000001</v>
      </c>
      <c r="AA11" s="29">
        <v>2223.65</v>
      </c>
      <c r="AB11" s="29">
        <v>50.149999999999636</v>
      </c>
      <c r="AC11" s="28">
        <v>336.31</v>
      </c>
      <c r="AD11" s="46">
        <v>7182.4</v>
      </c>
      <c r="AE11" s="27">
        <v>7182.4</v>
      </c>
      <c r="AF11" s="27">
        <v>7182.4</v>
      </c>
      <c r="AG11" s="27">
        <v>7182.4</v>
      </c>
      <c r="AH11" s="27">
        <v>5868.48</v>
      </c>
      <c r="AI11" s="27">
        <v>5528.286720000001</v>
      </c>
      <c r="AJ11" s="29">
        <v>5472.59</v>
      </c>
      <c r="AK11" s="29">
        <v>5465.45</v>
      </c>
      <c r="AL11" s="29">
        <v>5469.018</v>
      </c>
      <c r="AM11" s="29">
        <v>5024.22</v>
      </c>
      <c r="AN11" s="28"/>
    </row>
    <row r="12" spans="1:49" ht="12" customHeight="1" x14ac:dyDescent="0.2">
      <c r="A12" s="346" t="s">
        <v>51</v>
      </c>
      <c r="B12" s="46">
        <v>11679</v>
      </c>
      <c r="C12" s="27">
        <v>11679</v>
      </c>
      <c r="D12" s="27">
        <v>11679</v>
      </c>
      <c r="E12" s="27">
        <v>11679</v>
      </c>
      <c r="F12" s="27">
        <v>9226.41</v>
      </c>
      <c r="G12" s="27">
        <v>9078.7900000000009</v>
      </c>
      <c r="H12" s="456">
        <v>9152.6</v>
      </c>
      <c r="I12" s="457">
        <v>9152.6</v>
      </c>
      <c r="J12" s="457">
        <v>9152.6</v>
      </c>
      <c r="K12" s="763">
        <v>9151.19</v>
      </c>
      <c r="L12" s="46">
        <v>13115</v>
      </c>
      <c r="M12" s="27">
        <v>11845</v>
      </c>
      <c r="N12" s="27">
        <v>11630</v>
      </c>
      <c r="O12" s="27">
        <v>11288</v>
      </c>
      <c r="P12" s="27">
        <v>9226</v>
      </c>
      <c r="Q12" s="27">
        <v>4092.6</v>
      </c>
      <c r="R12" s="29">
        <v>8181</v>
      </c>
      <c r="S12" s="29">
        <v>10274</v>
      </c>
      <c r="T12" s="29">
        <v>10144</v>
      </c>
      <c r="U12" s="764">
        <v>3238.9</v>
      </c>
      <c r="V12" s="463">
        <v>2171.4499999999998</v>
      </c>
      <c r="W12" s="459">
        <v>2023.85</v>
      </c>
      <c r="X12" s="459">
        <v>2365.8500000000004</v>
      </c>
      <c r="Y12" s="464">
        <v>1975.2600000000002</v>
      </c>
      <c r="Z12" s="464">
        <v>6377.09</v>
      </c>
      <c r="AA12" s="464">
        <v>2117.241</v>
      </c>
      <c r="AB12" s="464">
        <v>9.4790000000011787</v>
      </c>
      <c r="AC12" s="28">
        <v>146.86000000000058</v>
      </c>
      <c r="AD12" s="465">
        <v>16353.9</v>
      </c>
      <c r="AE12" s="459">
        <v>14016.45</v>
      </c>
      <c r="AF12" s="459">
        <v>13653.85</v>
      </c>
      <c r="AG12" s="459">
        <v>13653.85</v>
      </c>
      <c r="AH12" s="459">
        <v>11201.26</v>
      </c>
      <c r="AI12" s="27">
        <v>10469.69</v>
      </c>
      <c r="AJ12" s="29">
        <v>10298.241</v>
      </c>
      <c r="AK12" s="29">
        <v>10283.479000000001</v>
      </c>
      <c r="AL12" s="29">
        <v>10290.86</v>
      </c>
      <c r="AM12" s="29">
        <v>9383.67</v>
      </c>
      <c r="AN12" s="689"/>
    </row>
    <row r="13" spans="1:49" ht="12" customHeight="1" x14ac:dyDescent="0.2">
      <c r="A13" s="44" t="s">
        <v>260</v>
      </c>
      <c r="B13" s="46"/>
      <c r="C13" s="27"/>
      <c r="D13" s="27"/>
      <c r="E13" s="27"/>
      <c r="F13" s="37">
        <v>0</v>
      </c>
      <c r="G13" s="37">
        <v>0</v>
      </c>
      <c r="H13" s="985">
        <v>0</v>
      </c>
      <c r="I13" s="986">
        <v>0</v>
      </c>
      <c r="J13" s="986">
        <v>0</v>
      </c>
      <c r="K13" s="763" t="s">
        <v>1163</v>
      </c>
      <c r="L13" s="46"/>
      <c r="M13" s="27"/>
      <c r="N13" s="27"/>
      <c r="O13" s="27"/>
      <c r="P13" s="27"/>
      <c r="Q13" s="27"/>
      <c r="R13" s="29"/>
      <c r="S13" s="29"/>
      <c r="T13" s="29"/>
      <c r="U13" s="764"/>
      <c r="V13" s="45"/>
      <c r="W13" s="27"/>
      <c r="X13" s="27"/>
      <c r="Y13" s="29"/>
      <c r="Z13" s="29"/>
      <c r="AA13" s="29"/>
      <c r="AB13" s="29"/>
      <c r="AC13" s="28"/>
      <c r="AD13" s="46"/>
      <c r="AE13" s="27"/>
      <c r="AF13" s="27"/>
      <c r="AG13" s="27"/>
      <c r="AH13" s="27"/>
      <c r="AI13" s="27"/>
      <c r="AJ13" s="29"/>
      <c r="AK13" s="29"/>
      <c r="AL13" s="29"/>
      <c r="AM13" s="29"/>
      <c r="AN13" s="28"/>
    </row>
    <row r="14" spans="1:49" ht="12" customHeight="1" x14ac:dyDescent="0.2">
      <c r="A14" s="346" t="s">
        <v>174</v>
      </c>
      <c r="B14" s="46"/>
      <c r="C14" s="27"/>
      <c r="D14" s="27"/>
      <c r="E14" s="27"/>
      <c r="F14" s="37">
        <v>0</v>
      </c>
      <c r="G14" s="37">
        <v>0</v>
      </c>
      <c r="H14" s="985">
        <v>0</v>
      </c>
      <c r="I14" s="986">
        <v>0</v>
      </c>
      <c r="J14" s="986">
        <v>0</v>
      </c>
      <c r="K14" s="763" t="s">
        <v>1163</v>
      </c>
      <c r="L14" s="46">
        <v>1.163</v>
      </c>
      <c r="M14" s="27">
        <v>4.2024000034332278</v>
      </c>
      <c r="N14" s="27">
        <v>4.468</v>
      </c>
      <c r="O14" s="27">
        <v>1.2989999999999999</v>
      </c>
      <c r="P14" s="27">
        <v>0.69</v>
      </c>
      <c r="Q14" s="27">
        <v>5.52</v>
      </c>
      <c r="R14" s="29">
        <v>1.1000000000000001</v>
      </c>
      <c r="S14" s="29">
        <v>1.0209999999999999</v>
      </c>
      <c r="T14" s="29">
        <v>1.9890000000000001</v>
      </c>
      <c r="U14" s="764"/>
      <c r="V14" s="45"/>
      <c r="W14" s="27"/>
      <c r="X14" s="27"/>
      <c r="Y14" s="29"/>
      <c r="Z14" s="29"/>
      <c r="AA14" s="29"/>
      <c r="AB14" s="29"/>
      <c r="AC14" s="28"/>
      <c r="AD14" s="46"/>
      <c r="AE14" s="27"/>
      <c r="AF14" s="27"/>
      <c r="AG14" s="27"/>
      <c r="AH14" s="27"/>
      <c r="AI14" s="27"/>
      <c r="AJ14" s="29"/>
      <c r="AK14" s="29"/>
      <c r="AL14" s="29"/>
      <c r="AM14" s="29"/>
      <c r="AN14" s="28"/>
    </row>
    <row r="15" spans="1:49" ht="12" customHeight="1" x14ac:dyDescent="0.2">
      <c r="A15" s="333" t="s">
        <v>93</v>
      </c>
      <c r="B15" s="46"/>
      <c r="C15" s="27"/>
      <c r="D15" s="27"/>
      <c r="E15" s="27"/>
      <c r="F15" s="37">
        <v>559.09</v>
      </c>
      <c r="G15" s="37">
        <v>559.09</v>
      </c>
      <c r="H15" s="985">
        <v>559.09</v>
      </c>
      <c r="I15" s="986">
        <v>559.09</v>
      </c>
      <c r="J15" s="986">
        <v>559.09</v>
      </c>
      <c r="K15" s="763" t="s">
        <v>1163</v>
      </c>
      <c r="L15" s="46">
        <v>544.39</v>
      </c>
      <c r="M15" s="27">
        <v>1238.9000000000001</v>
      </c>
      <c r="N15" s="27">
        <v>1169.8113000000001</v>
      </c>
      <c r="O15" s="27">
        <v>1997.95</v>
      </c>
      <c r="P15" s="27">
        <v>140.55000000000001</v>
      </c>
      <c r="Q15" s="27">
        <v>0</v>
      </c>
      <c r="R15" s="29">
        <v>369.47500000000002</v>
      </c>
      <c r="S15" s="29">
        <v>50.494999999999997</v>
      </c>
      <c r="T15" s="29">
        <v>551.75</v>
      </c>
      <c r="U15" s="764"/>
      <c r="V15" s="45"/>
      <c r="W15" s="27"/>
      <c r="X15" s="27"/>
      <c r="Y15" s="29"/>
      <c r="Z15" s="29"/>
      <c r="AA15" s="29"/>
      <c r="AB15" s="29"/>
      <c r="AC15" s="28"/>
      <c r="AD15" s="46"/>
      <c r="AE15" s="27"/>
      <c r="AF15" s="27"/>
      <c r="AG15" s="27"/>
      <c r="AH15" s="27"/>
      <c r="AI15" s="27"/>
      <c r="AJ15" s="29"/>
      <c r="AK15" s="29"/>
      <c r="AL15" s="29"/>
      <c r="AM15" s="29"/>
      <c r="AN15" s="28"/>
    </row>
    <row r="16" spans="1:49" ht="12" customHeight="1" x14ac:dyDescent="0.2">
      <c r="A16" s="448" t="s">
        <v>112</v>
      </c>
      <c r="B16" s="987">
        <v>3500</v>
      </c>
      <c r="C16" s="37">
        <v>3500</v>
      </c>
      <c r="D16" s="37">
        <v>3500</v>
      </c>
      <c r="E16" s="38">
        <v>3500</v>
      </c>
      <c r="F16" s="27">
        <v>2558.8741499999996</v>
      </c>
      <c r="G16" s="27">
        <v>2517.9321636</v>
      </c>
      <c r="H16" s="456">
        <v>2538.4031567999996</v>
      </c>
      <c r="I16" s="457">
        <v>2538.4031567999996</v>
      </c>
      <c r="J16" s="457">
        <v>2538.4031567999996</v>
      </c>
      <c r="K16" s="763">
        <v>2810</v>
      </c>
      <c r="L16" s="46">
        <v>3436</v>
      </c>
      <c r="M16" s="27">
        <v>2597.4349999999999</v>
      </c>
      <c r="N16" s="27">
        <v>3276.2449999999999</v>
      </c>
      <c r="O16" s="27">
        <v>3027.77</v>
      </c>
      <c r="P16" s="27">
        <v>1519.16</v>
      </c>
      <c r="Q16" s="27">
        <v>1758.0529999999999</v>
      </c>
      <c r="R16" s="29">
        <v>823.78</v>
      </c>
      <c r="S16" s="29">
        <v>143</v>
      </c>
      <c r="T16" s="29">
        <v>0</v>
      </c>
      <c r="U16" s="764"/>
      <c r="V16" s="45"/>
      <c r="W16" s="27"/>
      <c r="X16" s="27"/>
      <c r="Y16" s="29">
        <v>1039.7141499999996</v>
      </c>
      <c r="Z16" s="29">
        <v>2517.9321636</v>
      </c>
      <c r="AA16" s="29">
        <v>1714.6231567999996</v>
      </c>
      <c r="AB16" s="29">
        <v>2395.4031567999996</v>
      </c>
      <c r="AC16" s="28">
        <v>0</v>
      </c>
      <c r="AD16" s="46">
        <v>2558.87</v>
      </c>
      <c r="AE16" s="27">
        <v>3500</v>
      </c>
      <c r="AF16" s="27">
        <v>3500</v>
      </c>
      <c r="AG16" s="27">
        <v>3500</v>
      </c>
      <c r="AH16" s="27">
        <v>3436</v>
      </c>
      <c r="AI16" s="27">
        <v>2597.4349999999999</v>
      </c>
      <c r="AJ16" s="29">
        <v>2558.87</v>
      </c>
      <c r="AK16" s="29">
        <v>2558.87</v>
      </c>
      <c r="AL16" s="29">
        <v>2558.87</v>
      </c>
      <c r="AM16" s="29">
        <v>2810</v>
      </c>
      <c r="AN16" s="28"/>
      <c r="AO16" s="600"/>
      <c r="AP16" s="600"/>
      <c r="AQ16" s="600"/>
      <c r="AR16" s="600"/>
      <c r="AS16" s="600"/>
      <c r="AT16" s="600"/>
      <c r="AU16" s="600"/>
      <c r="AV16" s="600"/>
      <c r="AW16" s="600"/>
    </row>
    <row r="17" spans="1:40" ht="12" customHeight="1" x14ac:dyDescent="0.2">
      <c r="A17" s="44" t="s">
        <v>179</v>
      </c>
      <c r="B17" s="987">
        <v>1575</v>
      </c>
      <c r="C17" s="37">
        <v>1575</v>
      </c>
      <c r="D17" s="37">
        <v>1575</v>
      </c>
      <c r="E17" s="38">
        <v>1575</v>
      </c>
      <c r="F17" s="27">
        <v>1552.77</v>
      </c>
      <c r="G17" s="27">
        <v>1527.9256800000001</v>
      </c>
      <c r="H17" s="456">
        <v>1540.3478400000001</v>
      </c>
      <c r="I17" s="457">
        <v>1540.3478400000001</v>
      </c>
      <c r="J17" s="457">
        <v>1540.3478400000001</v>
      </c>
      <c r="K17" s="763">
        <v>1980</v>
      </c>
      <c r="L17" s="46">
        <v>1450</v>
      </c>
      <c r="M17" s="27">
        <v>1826</v>
      </c>
      <c r="N17" s="27">
        <v>2634</v>
      </c>
      <c r="O17" s="27">
        <v>2452</v>
      </c>
      <c r="P17" s="27">
        <v>1518</v>
      </c>
      <c r="Q17" s="27">
        <v>1491.84</v>
      </c>
      <c r="R17" s="29">
        <v>1499.98</v>
      </c>
      <c r="S17" s="29">
        <v>1396.63</v>
      </c>
      <c r="T17" s="29">
        <v>1542.47</v>
      </c>
      <c r="U17" s="764"/>
      <c r="V17" s="45"/>
      <c r="W17" s="27"/>
      <c r="X17" s="27"/>
      <c r="Y17" s="29">
        <v>34.769999999999982</v>
      </c>
      <c r="Z17" s="29">
        <v>36.085680000000139</v>
      </c>
      <c r="AA17" s="29">
        <v>40.367840000000115</v>
      </c>
      <c r="AB17" s="29">
        <v>143.71784000000002</v>
      </c>
      <c r="AC17" s="28">
        <v>10.53</v>
      </c>
      <c r="AD17" s="46"/>
      <c r="AE17" s="27"/>
      <c r="AF17" s="27"/>
      <c r="AG17" s="27"/>
      <c r="AH17" s="27"/>
      <c r="AI17" s="27"/>
      <c r="AJ17" s="29"/>
      <c r="AK17" s="29"/>
      <c r="AL17" s="29"/>
      <c r="AM17" s="29"/>
      <c r="AN17" s="28"/>
    </row>
    <row r="18" spans="1:40" ht="12" customHeight="1" x14ac:dyDescent="0.2">
      <c r="A18" s="346" t="s">
        <v>91</v>
      </c>
      <c r="B18" s="46">
        <v>16989</v>
      </c>
      <c r="C18" s="27">
        <v>16989</v>
      </c>
      <c r="D18" s="27">
        <v>16989</v>
      </c>
      <c r="E18" s="27">
        <v>16989</v>
      </c>
      <c r="F18" s="27">
        <v>13421.31</v>
      </c>
      <c r="G18" s="27">
        <v>13421.31</v>
      </c>
      <c r="H18" s="456">
        <v>13421.31</v>
      </c>
      <c r="I18" s="457">
        <v>13421.31</v>
      </c>
      <c r="J18" s="457">
        <v>13313.93952</v>
      </c>
      <c r="K18" s="763">
        <v>13576.29</v>
      </c>
      <c r="L18" s="46">
        <v>18059.419999999998</v>
      </c>
      <c r="M18" s="27">
        <v>20220.53</v>
      </c>
      <c r="N18" s="27">
        <v>17416.05</v>
      </c>
      <c r="O18" s="27">
        <v>16910.525000000001</v>
      </c>
      <c r="P18" s="27">
        <v>11285.48</v>
      </c>
      <c r="Q18" s="27">
        <v>11445.933670000008</v>
      </c>
      <c r="R18" s="29">
        <v>12588.91</v>
      </c>
      <c r="S18" s="29">
        <v>11864.06</v>
      </c>
      <c r="T18" s="29">
        <v>9157.4519999999993</v>
      </c>
      <c r="U18" s="764">
        <v>5729.68</v>
      </c>
      <c r="V18" s="45">
        <v>168.52</v>
      </c>
      <c r="W18" s="27">
        <v>2121.35</v>
      </c>
      <c r="X18" s="27">
        <v>246.97499999999854</v>
      </c>
      <c r="Y18" s="29">
        <v>4557.1660000000011</v>
      </c>
      <c r="Z18" s="29">
        <v>2007.6113299999906</v>
      </c>
      <c r="AA18" s="29">
        <v>2067.16</v>
      </c>
      <c r="AB18" s="29">
        <v>2770.5370000000021</v>
      </c>
      <c r="AC18" s="28">
        <v>5487.88</v>
      </c>
      <c r="AD18" s="46">
        <v>23789.1</v>
      </c>
      <c r="AE18" s="27">
        <v>20389.099999999999</v>
      </c>
      <c r="AF18" s="27">
        <v>19537.400000000001</v>
      </c>
      <c r="AG18" s="27">
        <v>17157.5</v>
      </c>
      <c r="AH18" s="27">
        <v>15842.646000000001</v>
      </c>
      <c r="AI18" s="27">
        <v>13453.544999999998</v>
      </c>
      <c r="AJ18" s="29">
        <v>14656.07</v>
      </c>
      <c r="AK18" s="29">
        <v>14634.597000000002</v>
      </c>
      <c r="AL18" s="29">
        <v>14645.33</v>
      </c>
      <c r="AM18" s="29">
        <v>14907.684000000001</v>
      </c>
      <c r="AN18" s="28"/>
    </row>
    <row r="19" spans="1:40" ht="12" customHeight="1" x14ac:dyDescent="0.2">
      <c r="A19" s="44" t="s">
        <v>180</v>
      </c>
      <c r="B19" s="46"/>
      <c r="C19" s="27"/>
      <c r="D19" s="27"/>
      <c r="E19" s="27"/>
      <c r="F19" s="37">
        <v>0.1</v>
      </c>
      <c r="G19" s="37">
        <v>0.1</v>
      </c>
      <c r="H19" s="985">
        <v>0.1</v>
      </c>
      <c r="I19" s="986">
        <v>0.1</v>
      </c>
      <c r="J19" s="986">
        <v>0.1</v>
      </c>
      <c r="K19" s="763" t="s">
        <v>1163</v>
      </c>
      <c r="L19" s="46">
        <v>0</v>
      </c>
      <c r="M19" s="27">
        <v>0</v>
      </c>
      <c r="N19" s="27">
        <v>0</v>
      </c>
      <c r="O19" s="27">
        <v>0</v>
      </c>
      <c r="P19" s="27">
        <v>0</v>
      </c>
      <c r="Q19" s="27">
        <v>0</v>
      </c>
      <c r="R19" s="29">
        <v>0</v>
      </c>
      <c r="S19" s="29">
        <v>0</v>
      </c>
      <c r="T19" s="29">
        <v>0</v>
      </c>
      <c r="U19" s="764"/>
      <c r="V19" s="45"/>
      <c r="W19" s="27"/>
      <c r="X19" s="27"/>
      <c r="Y19" s="29"/>
      <c r="Z19" s="29"/>
      <c r="AA19" s="29"/>
      <c r="AB19" s="29"/>
      <c r="AC19" s="28"/>
      <c r="AD19" s="46"/>
      <c r="AE19" s="27"/>
      <c r="AF19" s="27"/>
      <c r="AG19" s="27"/>
      <c r="AH19" s="27"/>
      <c r="AI19" s="27"/>
      <c r="AJ19" s="29"/>
      <c r="AK19" s="29"/>
      <c r="AL19" s="29"/>
      <c r="AM19" s="29"/>
      <c r="AN19" s="28"/>
    </row>
    <row r="20" spans="1:40" ht="12" customHeight="1" x14ac:dyDescent="0.2">
      <c r="A20" s="346" t="s">
        <v>181</v>
      </c>
      <c r="B20" s="46"/>
      <c r="C20" s="27"/>
      <c r="D20" s="27"/>
      <c r="E20" s="27"/>
      <c r="F20" s="37">
        <v>0</v>
      </c>
      <c r="G20" s="37">
        <v>0</v>
      </c>
      <c r="H20" s="985">
        <v>0</v>
      </c>
      <c r="I20" s="986">
        <v>0</v>
      </c>
      <c r="J20" s="986">
        <v>0</v>
      </c>
      <c r="K20" s="763" t="s">
        <v>1163</v>
      </c>
      <c r="L20" s="46">
        <v>0</v>
      </c>
      <c r="M20" s="27">
        <v>0</v>
      </c>
      <c r="N20" s="27">
        <v>0</v>
      </c>
      <c r="O20" s="27">
        <v>0</v>
      </c>
      <c r="P20" s="27">
        <v>0</v>
      </c>
      <c r="Q20" s="27">
        <v>0</v>
      </c>
      <c r="R20" s="29">
        <v>0</v>
      </c>
      <c r="S20" s="29">
        <v>0</v>
      </c>
      <c r="T20" s="29">
        <v>0</v>
      </c>
      <c r="U20" s="764"/>
      <c r="V20" s="45"/>
      <c r="W20" s="27"/>
      <c r="X20" s="27"/>
      <c r="Y20" s="29"/>
      <c r="Z20" s="29"/>
      <c r="AA20" s="29"/>
      <c r="AB20" s="29"/>
      <c r="AC20" s="28"/>
      <c r="AD20" s="46"/>
      <c r="AE20" s="27"/>
      <c r="AF20" s="27"/>
      <c r="AG20" s="27"/>
      <c r="AH20" s="27"/>
      <c r="AI20" s="27"/>
      <c r="AJ20" s="29"/>
      <c r="AK20" s="29"/>
      <c r="AL20" s="29"/>
      <c r="AM20" s="29"/>
      <c r="AN20" s="28"/>
    </row>
    <row r="21" spans="1:40" ht="12" customHeight="1" x14ac:dyDescent="0.2">
      <c r="A21" s="44" t="s">
        <v>52</v>
      </c>
      <c r="B21" s="46">
        <v>4250</v>
      </c>
      <c r="C21" s="27">
        <v>4250</v>
      </c>
      <c r="D21" s="27">
        <v>4250</v>
      </c>
      <c r="E21" s="27">
        <v>4250</v>
      </c>
      <c r="F21" s="27">
        <v>3968.23</v>
      </c>
      <c r="G21" s="27">
        <v>3904.7383199999999</v>
      </c>
      <c r="H21" s="456">
        <v>3936.48416</v>
      </c>
      <c r="I21" s="457">
        <v>3936.48416</v>
      </c>
      <c r="J21" s="457">
        <v>3936.48416</v>
      </c>
      <c r="K21" s="763">
        <v>4445.8500000000004</v>
      </c>
      <c r="L21" s="46">
        <v>4812.6000000000004</v>
      </c>
      <c r="M21" s="27">
        <v>4086</v>
      </c>
      <c r="N21" s="27">
        <v>3571</v>
      </c>
      <c r="O21" s="27">
        <v>2864.5</v>
      </c>
      <c r="P21" s="27">
        <v>2932.5</v>
      </c>
      <c r="Q21" s="27">
        <v>1925</v>
      </c>
      <c r="R21" s="29">
        <v>3672</v>
      </c>
      <c r="S21" s="29">
        <v>2371</v>
      </c>
      <c r="T21" s="29">
        <v>2345</v>
      </c>
      <c r="U21" s="764">
        <v>-246.60000000000036</v>
      </c>
      <c r="V21" s="45">
        <v>347.32300000000032</v>
      </c>
      <c r="W21" s="27">
        <v>412</v>
      </c>
      <c r="X21" s="27">
        <v>1802.8230000000003</v>
      </c>
      <c r="Y21" s="29">
        <v>1447.7299999999996</v>
      </c>
      <c r="Z21" s="29">
        <v>2404.7383200000004</v>
      </c>
      <c r="AA21" s="29">
        <v>661.30415999999968</v>
      </c>
      <c r="AB21" s="29">
        <v>1955.9541600000002</v>
      </c>
      <c r="AC21" s="28">
        <v>1985.1319999999996</v>
      </c>
      <c r="AD21" s="46">
        <v>4566</v>
      </c>
      <c r="AE21" s="27">
        <v>4433.3230000000003</v>
      </c>
      <c r="AF21" s="27">
        <v>3983</v>
      </c>
      <c r="AG21" s="27">
        <v>4667.3230000000003</v>
      </c>
      <c r="AH21" s="27">
        <v>4380.2299999999996</v>
      </c>
      <c r="AI21" s="27">
        <v>4329.7383200000004</v>
      </c>
      <c r="AJ21" s="29">
        <v>4333.3041599999997</v>
      </c>
      <c r="AK21" s="29">
        <v>4326.9541600000002</v>
      </c>
      <c r="AL21" s="29">
        <v>4330.13</v>
      </c>
      <c r="AM21" s="29"/>
      <c r="AN21" s="28"/>
    </row>
    <row r="22" spans="1:40" ht="12" customHeight="1" x14ac:dyDescent="0.25">
      <c r="A22" s="44" t="s">
        <v>1075</v>
      </c>
      <c r="B22" s="46"/>
      <c r="C22" s="27"/>
      <c r="D22" s="27"/>
      <c r="E22" s="27"/>
      <c r="F22" s="27"/>
      <c r="G22" s="27"/>
      <c r="H22" s="456"/>
      <c r="I22" s="457"/>
      <c r="J22" s="457"/>
      <c r="K22" s="763"/>
      <c r="L22" s="469">
        <v>23.229620000000001</v>
      </c>
      <c r="M22" s="462">
        <v>33.207340000000002</v>
      </c>
      <c r="N22" s="462">
        <v>26.984760000000001</v>
      </c>
      <c r="O22" s="462">
        <v>18.556820000000002</v>
      </c>
      <c r="P22" s="462">
        <v>10.88397</v>
      </c>
      <c r="Q22" s="462">
        <v>0.28599999999999998</v>
      </c>
      <c r="R22" s="468">
        <v>0.84099999999999997</v>
      </c>
      <c r="S22" s="468">
        <v>11.02908</v>
      </c>
      <c r="T22" s="468">
        <v>2.6183649999999998</v>
      </c>
      <c r="U22" s="764"/>
      <c r="V22" s="45"/>
      <c r="W22" s="27"/>
      <c r="X22" s="27"/>
      <c r="Y22" s="27"/>
      <c r="Z22" s="27"/>
      <c r="AA22" s="27"/>
      <c r="AB22" s="27"/>
      <c r="AC22" s="28"/>
      <c r="AD22" s="46"/>
      <c r="AE22" s="27"/>
      <c r="AF22" s="27"/>
      <c r="AG22" s="27"/>
      <c r="AH22" s="27"/>
      <c r="AI22" s="27"/>
      <c r="AJ22" s="29"/>
      <c r="AK22" s="29"/>
      <c r="AL22" s="29"/>
      <c r="AM22" s="29"/>
      <c r="AN22" s="28"/>
    </row>
    <row r="23" spans="1:40" ht="12" customHeight="1" x14ac:dyDescent="0.2">
      <c r="A23" s="44" t="s">
        <v>49</v>
      </c>
      <c r="B23" s="46"/>
      <c r="C23" s="27"/>
      <c r="D23" s="27"/>
      <c r="E23" s="27"/>
      <c r="F23" s="37">
        <v>911.93</v>
      </c>
      <c r="G23" s="37">
        <v>911.93</v>
      </c>
      <c r="H23" s="985">
        <v>911.93</v>
      </c>
      <c r="I23" s="986">
        <v>911.93</v>
      </c>
      <c r="J23" s="986">
        <v>911.93</v>
      </c>
      <c r="K23" s="763" t="s">
        <v>1163</v>
      </c>
      <c r="L23" s="46">
        <v>1102.954</v>
      </c>
      <c r="M23" s="27">
        <v>1602.3630000000001</v>
      </c>
      <c r="N23" s="27">
        <v>1487.5170000000001</v>
      </c>
      <c r="O23" s="27">
        <v>1622.8639999999998</v>
      </c>
      <c r="P23" s="27">
        <v>905.99</v>
      </c>
      <c r="Q23" s="27">
        <v>768.09</v>
      </c>
      <c r="R23" s="29">
        <v>855.34</v>
      </c>
      <c r="S23" s="29">
        <v>601.18899999999996</v>
      </c>
      <c r="T23" s="29">
        <v>0</v>
      </c>
      <c r="U23" s="764"/>
      <c r="V23" s="45"/>
      <c r="W23" s="45"/>
      <c r="X23" s="45"/>
      <c r="Y23" s="45"/>
      <c r="Z23" s="45"/>
      <c r="AA23" s="27"/>
      <c r="AB23" s="32"/>
      <c r="AC23" s="28"/>
      <c r="AD23" s="46"/>
      <c r="AE23" s="27"/>
      <c r="AF23" s="27"/>
      <c r="AG23" s="27"/>
      <c r="AH23" s="27"/>
      <c r="AI23" s="27"/>
      <c r="AJ23" s="29"/>
      <c r="AK23" s="29"/>
      <c r="AL23" s="29"/>
      <c r="AM23" s="29"/>
      <c r="AN23" s="28"/>
    </row>
    <row r="24" spans="1:40" ht="12" customHeight="1" x14ac:dyDescent="0.2">
      <c r="A24" s="44" t="s">
        <v>202</v>
      </c>
      <c r="B24" s="46"/>
      <c r="C24" s="27"/>
      <c r="D24" s="27"/>
      <c r="E24" s="27"/>
      <c r="F24" s="37">
        <v>10.53</v>
      </c>
      <c r="G24" s="37">
        <v>10.53</v>
      </c>
      <c r="H24" s="985">
        <v>10.53</v>
      </c>
      <c r="I24" s="986">
        <v>10.53</v>
      </c>
      <c r="J24" s="986">
        <v>10.53</v>
      </c>
      <c r="K24" s="763" t="s">
        <v>1163</v>
      </c>
      <c r="L24" s="46"/>
      <c r="M24" s="27"/>
      <c r="N24" s="27">
        <v>6.9</v>
      </c>
      <c r="O24" s="27">
        <v>7.54</v>
      </c>
      <c r="P24" s="27">
        <v>5.9404000000000003</v>
      </c>
      <c r="Q24" s="27">
        <v>5.8689</v>
      </c>
      <c r="R24" s="29">
        <v>4.8899999999999997</v>
      </c>
      <c r="S24" s="29">
        <v>0</v>
      </c>
      <c r="T24" s="29"/>
      <c r="U24" s="764"/>
      <c r="V24" s="45"/>
      <c r="W24" s="27"/>
      <c r="X24" s="27"/>
      <c r="Y24" s="29"/>
      <c r="Z24" s="29"/>
      <c r="AA24" s="29"/>
      <c r="AB24" s="29"/>
      <c r="AC24" s="28"/>
      <c r="AD24" s="46"/>
      <c r="AE24" s="27"/>
      <c r="AF24" s="27"/>
      <c r="AG24" s="27"/>
      <c r="AH24" s="27"/>
      <c r="AI24" s="27"/>
      <c r="AJ24" s="29"/>
      <c r="AK24" s="29"/>
      <c r="AL24" s="29"/>
      <c r="AM24" s="29"/>
      <c r="AN24" s="28"/>
    </row>
    <row r="25" spans="1:40" ht="12" customHeight="1" x14ac:dyDescent="0.2">
      <c r="A25" s="44" t="s">
        <v>257</v>
      </c>
      <c r="B25" s="46"/>
      <c r="C25" s="27"/>
      <c r="D25" s="27"/>
      <c r="E25" s="27"/>
      <c r="F25" s="27">
        <v>1000.22</v>
      </c>
      <c r="G25" s="27">
        <v>984.21648000000016</v>
      </c>
      <c r="H25" s="456">
        <v>992.21824000000004</v>
      </c>
      <c r="I25" s="457">
        <v>992.21824000000004</v>
      </c>
      <c r="J25" s="457">
        <v>992.21824000000004</v>
      </c>
      <c r="K25" s="763" t="s">
        <v>1163</v>
      </c>
      <c r="L25" s="46"/>
      <c r="M25" s="27">
        <v>0</v>
      </c>
      <c r="N25" s="27"/>
      <c r="O25" s="27"/>
      <c r="P25" s="27"/>
      <c r="Q25" s="27"/>
      <c r="R25" s="29">
        <v>5</v>
      </c>
      <c r="S25" s="29">
        <v>101</v>
      </c>
      <c r="T25" s="29"/>
      <c r="U25" s="764"/>
      <c r="V25" s="45"/>
      <c r="W25" s="27"/>
      <c r="X25" s="27"/>
      <c r="Y25" s="29"/>
      <c r="Z25" s="29"/>
      <c r="AA25" s="29"/>
      <c r="AB25" s="29"/>
      <c r="AC25" s="28"/>
      <c r="AD25" s="46"/>
      <c r="AE25" s="27"/>
      <c r="AF25" s="27"/>
      <c r="AG25" s="27"/>
      <c r="AH25" s="27"/>
      <c r="AI25" s="27"/>
      <c r="AJ25" s="29"/>
      <c r="AK25" s="29"/>
      <c r="AL25" s="29"/>
      <c r="AM25" s="29"/>
      <c r="AN25" s="28"/>
    </row>
    <row r="26" spans="1:40" ht="12" customHeight="1" x14ac:dyDescent="0.2">
      <c r="A26" s="346" t="s">
        <v>100</v>
      </c>
      <c r="B26" s="46"/>
      <c r="C26" s="27"/>
      <c r="D26" s="27"/>
      <c r="E26" s="27"/>
      <c r="F26" s="37">
        <v>29.27</v>
      </c>
      <c r="G26" s="37">
        <v>29.27</v>
      </c>
      <c r="H26" s="985">
        <v>29.27</v>
      </c>
      <c r="I26" s="986">
        <v>29.27</v>
      </c>
      <c r="J26" s="986">
        <v>29.27</v>
      </c>
      <c r="K26" s="763" t="s">
        <v>1163</v>
      </c>
      <c r="L26" s="46">
        <v>52.73</v>
      </c>
      <c r="M26" s="27">
        <v>37</v>
      </c>
      <c r="N26" s="27">
        <v>52</v>
      </c>
      <c r="O26" s="27">
        <v>1.9</v>
      </c>
      <c r="P26" s="27">
        <v>3.82</v>
      </c>
      <c r="Q26" s="27">
        <v>1.25</v>
      </c>
      <c r="R26" s="29">
        <v>0</v>
      </c>
      <c r="S26" s="29">
        <v>0</v>
      </c>
      <c r="T26" s="29"/>
      <c r="U26" s="764"/>
      <c r="V26" s="45"/>
      <c r="W26" s="27"/>
      <c r="X26" s="27"/>
      <c r="Y26" s="29"/>
      <c r="Z26" s="29"/>
      <c r="AA26" s="29"/>
      <c r="AB26" s="29"/>
      <c r="AC26" s="28"/>
      <c r="AD26" s="46"/>
      <c r="AE26" s="27"/>
      <c r="AF26" s="27"/>
      <c r="AG26" s="27"/>
      <c r="AH26" s="27"/>
      <c r="AI26" s="27"/>
      <c r="AJ26" s="29"/>
      <c r="AK26" s="29"/>
      <c r="AL26" s="29"/>
      <c r="AM26" s="29"/>
      <c r="AN26" s="28"/>
    </row>
    <row r="27" spans="1:40" ht="12" customHeight="1" x14ac:dyDescent="0.2">
      <c r="A27" s="44" t="s">
        <v>54</v>
      </c>
      <c r="B27" s="46">
        <v>17696</v>
      </c>
      <c r="C27" s="27">
        <v>17696</v>
      </c>
      <c r="D27" s="27">
        <v>17696</v>
      </c>
      <c r="E27" s="27">
        <v>17696</v>
      </c>
      <c r="F27" s="27">
        <v>13979.84</v>
      </c>
      <c r="G27" s="27">
        <v>13756.162560000001</v>
      </c>
      <c r="H27" s="456">
        <v>13868.00128</v>
      </c>
      <c r="I27" s="457">
        <v>13868.00128</v>
      </c>
      <c r="J27" s="457">
        <v>13868.00128</v>
      </c>
      <c r="K27" s="763">
        <v>13865.86</v>
      </c>
      <c r="L27" s="46">
        <v>11238</v>
      </c>
      <c r="M27" s="27">
        <v>9872.2000000000007</v>
      </c>
      <c r="N27" s="27">
        <v>9849.5910000000003</v>
      </c>
      <c r="O27" s="27">
        <v>9933.1844890000011</v>
      </c>
      <c r="P27" s="27">
        <v>9294.3000000000011</v>
      </c>
      <c r="Q27" s="27">
        <v>11226.4</v>
      </c>
      <c r="R27" s="29">
        <v>12374.5</v>
      </c>
      <c r="S27" s="29">
        <v>13359.6</v>
      </c>
      <c r="T27" s="29">
        <v>11036</v>
      </c>
      <c r="U27" s="764">
        <v>8929.65</v>
      </c>
      <c r="V27" s="45">
        <v>9408.2000000000007</v>
      </c>
      <c r="W27" s="27">
        <v>5566.2889999999989</v>
      </c>
      <c r="X27" s="27">
        <v>9347.2155110000003</v>
      </c>
      <c r="Y27" s="29">
        <v>3785.5399999999991</v>
      </c>
      <c r="Z27" s="29">
        <v>3399.3625600000014</v>
      </c>
      <c r="AA27" s="29">
        <v>1991.4852800000008</v>
      </c>
      <c r="AB27" s="29">
        <v>984.0175360000012</v>
      </c>
      <c r="AC27" s="28">
        <v>3318.8014080000012</v>
      </c>
      <c r="AD27" s="46">
        <v>20167.650000000001</v>
      </c>
      <c r="AE27" s="27">
        <v>19280.400000000001</v>
      </c>
      <c r="AF27" s="27">
        <v>15415.88</v>
      </c>
      <c r="AG27" s="27">
        <v>19280.400000000001</v>
      </c>
      <c r="AH27" s="27">
        <v>13079.84</v>
      </c>
      <c r="AI27" s="27">
        <v>14625.762560000001</v>
      </c>
      <c r="AJ27" s="29">
        <v>14365.985280000001</v>
      </c>
      <c r="AK27" s="29">
        <v>14343.617536000002</v>
      </c>
      <c r="AL27" s="29">
        <v>14354.801408000001</v>
      </c>
      <c r="AM27" s="29">
        <v>14499.017536000001</v>
      </c>
      <c r="AN27" s="28">
        <v>16834.661408</v>
      </c>
    </row>
    <row r="28" spans="1:40" ht="12" customHeight="1" x14ac:dyDescent="0.2">
      <c r="A28" s="44" t="s">
        <v>55</v>
      </c>
      <c r="B28" s="46">
        <v>1486</v>
      </c>
      <c r="C28" s="27">
        <v>1486</v>
      </c>
      <c r="D28" s="27">
        <v>1486</v>
      </c>
      <c r="E28" s="27">
        <v>1486</v>
      </c>
      <c r="F28" s="27">
        <v>1000</v>
      </c>
      <c r="G28" s="27">
        <v>984</v>
      </c>
      <c r="H28" s="456">
        <v>992</v>
      </c>
      <c r="I28" s="457">
        <v>992</v>
      </c>
      <c r="J28" s="457">
        <v>992</v>
      </c>
      <c r="K28" s="763">
        <v>1100</v>
      </c>
      <c r="L28" s="46">
        <v>561.97</v>
      </c>
      <c r="M28" s="27">
        <v>432.09</v>
      </c>
      <c r="N28" s="27">
        <v>622.69100000000003</v>
      </c>
      <c r="O28" s="27">
        <v>539.84</v>
      </c>
      <c r="P28" s="27">
        <v>587.15</v>
      </c>
      <c r="Q28" s="27">
        <v>674.38</v>
      </c>
      <c r="R28" s="29">
        <v>763.45</v>
      </c>
      <c r="S28" s="29">
        <v>724.12</v>
      </c>
      <c r="T28" s="29">
        <v>728.31</v>
      </c>
      <c r="U28" s="764">
        <v>1518.93</v>
      </c>
      <c r="V28" s="45">
        <v>1276.8100000000002</v>
      </c>
      <c r="W28" s="27">
        <v>863.20900000000006</v>
      </c>
      <c r="X28" s="27">
        <v>946.06000000000006</v>
      </c>
      <c r="Y28" s="27">
        <v>412.75000000000011</v>
      </c>
      <c r="Z28" s="27">
        <v>235.22000000000003</v>
      </c>
      <c r="AA28" s="29">
        <v>105.54999999999995</v>
      </c>
      <c r="AB28" s="29">
        <v>143.28000000000009</v>
      </c>
      <c r="AC28" s="28">
        <v>139.88999999999999</v>
      </c>
      <c r="AD28" s="46">
        <v>2080.9</v>
      </c>
      <c r="AE28" s="27">
        <v>1708.9</v>
      </c>
      <c r="AF28" s="27">
        <v>1485.9</v>
      </c>
      <c r="AG28" s="27">
        <v>1485.9</v>
      </c>
      <c r="AH28" s="27">
        <v>999.90000000000009</v>
      </c>
      <c r="AI28" s="27">
        <v>909.6</v>
      </c>
      <c r="AJ28" s="29">
        <v>869</v>
      </c>
      <c r="AK28" s="29">
        <v>867.40000000000009</v>
      </c>
      <c r="AL28" s="29">
        <v>868.2</v>
      </c>
      <c r="AM28" s="29">
        <v>1010.74</v>
      </c>
      <c r="AN28" s="28"/>
    </row>
    <row r="29" spans="1:40" ht="12" customHeight="1" x14ac:dyDescent="0.25">
      <c r="A29" s="44" t="s">
        <v>177</v>
      </c>
      <c r="B29" s="46"/>
      <c r="C29" s="27"/>
      <c r="D29" s="27"/>
      <c r="E29" s="27"/>
      <c r="F29" s="37">
        <v>31.53</v>
      </c>
      <c r="G29" s="37">
        <v>31.53</v>
      </c>
      <c r="H29" s="985">
        <v>31.53</v>
      </c>
      <c r="I29" s="986">
        <v>31.53</v>
      </c>
      <c r="J29" s="986">
        <v>31.53</v>
      </c>
      <c r="K29" s="763" t="s">
        <v>1163</v>
      </c>
      <c r="L29" s="765"/>
      <c r="M29" s="27">
        <v>98.207999999999998</v>
      </c>
      <c r="N29" s="27">
        <v>1.1693499999999999</v>
      </c>
      <c r="O29" s="27">
        <v>2.88</v>
      </c>
      <c r="P29" s="27">
        <v>222.14</v>
      </c>
      <c r="Q29" s="27">
        <v>28.73</v>
      </c>
      <c r="R29" s="29">
        <v>7.0000000000000007E-2</v>
      </c>
      <c r="S29" s="29">
        <v>3.069</v>
      </c>
      <c r="T29" s="468">
        <v>0.12965099999999999</v>
      </c>
      <c r="U29" s="764"/>
      <c r="V29" s="45"/>
      <c r="W29" s="27"/>
      <c r="X29" s="27"/>
      <c r="Y29" s="29"/>
      <c r="Z29" s="29"/>
      <c r="AA29" s="29"/>
      <c r="AB29" s="29"/>
      <c r="AC29" s="28"/>
      <c r="AD29" s="46"/>
      <c r="AE29" s="459"/>
      <c r="AF29" s="459"/>
      <c r="AG29" s="459"/>
      <c r="AH29" s="27"/>
      <c r="AI29" s="27"/>
      <c r="AJ29" s="29"/>
      <c r="AK29" s="29"/>
      <c r="AL29" s="29"/>
      <c r="AM29" s="29"/>
      <c r="AN29" s="28"/>
    </row>
    <row r="30" spans="1:40" ht="12" customHeight="1" x14ac:dyDescent="0.2">
      <c r="A30" s="44" t="s">
        <v>6</v>
      </c>
      <c r="B30" s="987">
        <v>3500</v>
      </c>
      <c r="C30" s="37">
        <v>3500</v>
      </c>
      <c r="D30" s="37">
        <v>3500</v>
      </c>
      <c r="E30" s="38">
        <v>3500</v>
      </c>
      <c r="F30" s="37">
        <v>342.13</v>
      </c>
      <c r="G30" s="37">
        <v>342.13</v>
      </c>
      <c r="H30" s="985">
        <v>342.13</v>
      </c>
      <c r="I30" s="986">
        <v>342.13</v>
      </c>
      <c r="J30" s="986">
        <v>342.13</v>
      </c>
      <c r="K30" s="763">
        <v>1600</v>
      </c>
      <c r="L30" s="46">
        <v>350</v>
      </c>
      <c r="M30" s="27">
        <v>410</v>
      </c>
      <c r="N30" s="27">
        <v>500</v>
      </c>
      <c r="O30" s="27">
        <v>850</v>
      </c>
      <c r="P30" s="27">
        <v>1033</v>
      </c>
      <c r="Q30" s="27">
        <v>1239.1099999999999</v>
      </c>
      <c r="R30" s="29">
        <v>1363.021</v>
      </c>
      <c r="S30" s="29">
        <v>1431.71</v>
      </c>
      <c r="T30" s="29">
        <v>1502.73</v>
      </c>
      <c r="U30" s="764"/>
      <c r="V30" s="45"/>
      <c r="W30" s="27"/>
      <c r="X30" s="27"/>
      <c r="Y30" s="29"/>
      <c r="Z30" s="29"/>
      <c r="AA30" s="29"/>
      <c r="AB30" s="29"/>
      <c r="AC30" s="28"/>
      <c r="AD30" s="46"/>
      <c r="AE30" s="27"/>
      <c r="AF30" s="27"/>
      <c r="AG30" s="27"/>
      <c r="AH30" s="27"/>
      <c r="AI30" s="27"/>
      <c r="AJ30" s="29"/>
      <c r="AK30" s="29"/>
      <c r="AL30" s="29"/>
      <c r="AM30" s="29">
        <v>1600</v>
      </c>
      <c r="AN30" s="28">
        <v>1600</v>
      </c>
    </row>
    <row r="31" spans="1:40" ht="12" customHeight="1" x14ac:dyDescent="0.2">
      <c r="A31" s="44" t="s">
        <v>182</v>
      </c>
      <c r="B31" s="46"/>
      <c r="C31" s="27"/>
      <c r="D31" s="27"/>
      <c r="E31" s="27"/>
      <c r="F31" s="37">
        <v>0.83</v>
      </c>
      <c r="G31" s="37">
        <v>0.83</v>
      </c>
      <c r="H31" s="985">
        <v>0.83</v>
      </c>
      <c r="I31" s="986">
        <v>0.83</v>
      </c>
      <c r="J31" s="986">
        <v>0.83</v>
      </c>
      <c r="K31" s="763" t="s">
        <v>1163</v>
      </c>
      <c r="L31" s="46">
        <v>20.399999999999999</v>
      </c>
      <c r="M31" s="27">
        <v>21</v>
      </c>
      <c r="N31" s="27">
        <v>0</v>
      </c>
      <c r="O31" s="27">
        <v>0</v>
      </c>
      <c r="P31" s="27">
        <v>0</v>
      </c>
      <c r="Q31" s="27">
        <v>0</v>
      </c>
      <c r="R31" s="29">
        <v>0</v>
      </c>
      <c r="S31" s="29">
        <v>0</v>
      </c>
      <c r="T31" s="29">
        <v>0</v>
      </c>
      <c r="U31" s="764"/>
      <c r="V31" s="45"/>
      <c r="W31" s="27"/>
      <c r="X31" s="27"/>
      <c r="Y31" s="29"/>
      <c r="Z31" s="29"/>
      <c r="AA31" s="29"/>
      <c r="AB31" s="29"/>
      <c r="AC31" s="28"/>
      <c r="AD31" s="46"/>
      <c r="AE31" s="27"/>
      <c r="AF31" s="27"/>
      <c r="AG31" s="27"/>
      <c r="AH31" s="27"/>
      <c r="AI31" s="27"/>
      <c r="AJ31" s="29"/>
      <c r="AK31" s="29"/>
      <c r="AL31" s="29"/>
      <c r="AM31" s="29"/>
      <c r="AN31" s="28"/>
    </row>
    <row r="32" spans="1:40" ht="12" customHeight="1" x14ac:dyDescent="0.2">
      <c r="A32" s="44" t="s">
        <v>11</v>
      </c>
      <c r="B32" s="46"/>
      <c r="C32" s="27"/>
      <c r="D32" s="27"/>
      <c r="E32" s="27"/>
      <c r="F32" s="37">
        <v>2.21</v>
      </c>
      <c r="G32" s="37">
        <v>2.21</v>
      </c>
      <c r="H32" s="985">
        <v>2.21</v>
      </c>
      <c r="I32" s="986">
        <v>2.21</v>
      </c>
      <c r="J32" s="986">
        <v>2.21</v>
      </c>
      <c r="K32" s="763" t="s">
        <v>1163</v>
      </c>
      <c r="L32" s="46">
        <v>2</v>
      </c>
      <c r="M32" s="27">
        <v>3</v>
      </c>
      <c r="N32" s="27">
        <v>4</v>
      </c>
      <c r="O32" s="27">
        <v>3</v>
      </c>
      <c r="P32" s="27">
        <v>3</v>
      </c>
      <c r="Q32" s="27">
        <v>3</v>
      </c>
      <c r="R32" s="29">
        <v>4</v>
      </c>
      <c r="S32" s="29">
        <v>3</v>
      </c>
      <c r="T32" s="29">
        <v>2</v>
      </c>
      <c r="U32" s="764"/>
      <c r="V32" s="45"/>
      <c r="W32" s="27"/>
      <c r="X32" s="27"/>
      <c r="Y32" s="29"/>
      <c r="Z32" s="29"/>
      <c r="AA32" s="29"/>
      <c r="AB32" s="29"/>
      <c r="AC32" s="28"/>
      <c r="AD32" s="46"/>
      <c r="AE32" s="27"/>
      <c r="AF32" s="27"/>
      <c r="AG32" s="27"/>
      <c r="AH32" s="27"/>
      <c r="AI32" s="27"/>
      <c r="AJ32" s="29"/>
      <c r="AK32" s="29"/>
      <c r="AL32" s="29"/>
      <c r="AM32" s="29"/>
      <c r="AN32" s="28"/>
    </row>
    <row r="33" spans="1:46" ht="12" customHeight="1" x14ac:dyDescent="0.2">
      <c r="A33" s="44" t="s">
        <v>57</v>
      </c>
      <c r="B33" s="46"/>
      <c r="C33" s="27"/>
      <c r="D33" s="27"/>
      <c r="E33" s="27"/>
      <c r="F33" s="37">
        <v>301.08</v>
      </c>
      <c r="G33" s="37">
        <v>301.08</v>
      </c>
      <c r="H33" s="985">
        <v>301.08</v>
      </c>
      <c r="I33" s="986">
        <v>301.08</v>
      </c>
      <c r="J33" s="986">
        <v>301.08</v>
      </c>
      <c r="K33" s="763" t="s">
        <v>1163</v>
      </c>
      <c r="L33" s="46">
        <v>359</v>
      </c>
      <c r="M33" s="27">
        <v>122.3</v>
      </c>
      <c r="N33" s="27">
        <v>109</v>
      </c>
      <c r="O33" s="27">
        <v>69.147999999999996</v>
      </c>
      <c r="P33" s="27">
        <v>567.62</v>
      </c>
      <c r="Q33" s="27">
        <v>367.22</v>
      </c>
      <c r="R33" s="29">
        <v>2184</v>
      </c>
      <c r="S33" s="29">
        <v>619</v>
      </c>
      <c r="T33" s="29">
        <v>32.313000000000002</v>
      </c>
      <c r="U33" s="764"/>
      <c r="V33" s="45"/>
      <c r="W33" s="27"/>
      <c r="X33" s="27"/>
      <c r="Y33" s="29"/>
      <c r="Z33" s="29"/>
      <c r="AA33" s="29"/>
      <c r="AB33" s="29"/>
      <c r="AC33" s="28"/>
      <c r="AD33" s="46"/>
      <c r="AE33" s="27"/>
      <c r="AF33" s="27"/>
      <c r="AG33" s="27"/>
      <c r="AH33" s="27"/>
      <c r="AI33" s="27"/>
      <c r="AJ33" s="29"/>
      <c r="AK33" s="29"/>
      <c r="AL33" s="29"/>
      <c r="AM33" s="29"/>
      <c r="AN33" s="28"/>
    </row>
    <row r="34" spans="1:46" ht="12" customHeight="1" x14ac:dyDescent="0.2">
      <c r="A34" s="44" t="s">
        <v>258</v>
      </c>
      <c r="B34" s="46"/>
      <c r="C34" s="27"/>
      <c r="D34" s="27"/>
      <c r="E34" s="27"/>
      <c r="F34" s="37">
        <v>0</v>
      </c>
      <c r="G34" s="37">
        <v>0</v>
      </c>
      <c r="H34" s="985">
        <v>0</v>
      </c>
      <c r="I34" s="986">
        <v>0</v>
      </c>
      <c r="J34" s="986">
        <v>0</v>
      </c>
      <c r="K34" s="763" t="s">
        <v>1163</v>
      </c>
      <c r="L34" s="46"/>
      <c r="M34" s="27"/>
      <c r="N34" s="27"/>
      <c r="O34" s="27"/>
      <c r="P34" s="27">
        <v>0</v>
      </c>
      <c r="Q34" s="27">
        <v>0</v>
      </c>
      <c r="R34" s="29">
        <v>0</v>
      </c>
      <c r="S34" s="29">
        <v>0</v>
      </c>
      <c r="T34" s="29"/>
      <c r="U34" s="764"/>
      <c r="V34" s="45"/>
      <c r="W34" s="27"/>
      <c r="X34" s="27"/>
      <c r="Y34" s="29"/>
      <c r="Z34" s="29"/>
      <c r="AA34" s="29"/>
      <c r="AB34" s="29"/>
      <c r="AC34" s="28"/>
      <c r="AD34" s="46"/>
      <c r="AE34" s="27"/>
      <c r="AF34" s="27"/>
      <c r="AG34" s="27"/>
      <c r="AH34" s="27"/>
      <c r="AI34" s="27"/>
      <c r="AJ34" s="29"/>
      <c r="AK34" s="29"/>
      <c r="AL34" s="29"/>
      <c r="AM34" s="29"/>
      <c r="AN34" s="28"/>
    </row>
    <row r="35" spans="1:46" ht="12" customHeight="1" x14ac:dyDescent="0.2">
      <c r="A35" s="44" t="s">
        <v>259</v>
      </c>
      <c r="B35" s="46"/>
      <c r="C35" s="27"/>
      <c r="D35" s="27"/>
      <c r="E35" s="27"/>
      <c r="F35" s="37">
        <v>0</v>
      </c>
      <c r="G35" s="37">
        <v>0</v>
      </c>
      <c r="H35" s="985">
        <v>0</v>
      </c>
      <c r="I35" s="986">
        <v>0</v>
      </c>
      <c r="J35" s="986">
        <v>0</v>
      </c>
      <c r="K35" s="763" t="s">
        <v>1163</v>
      </c>
      <c r="L35" s="46"/>
      <c r="M35" s="27"/>
      <c r="N35" s="27"/>
      <c r="O35" s="27"/>
      <c r="P35" s="27"/>
      <c r="Q35" s="27">
        <v>0</v>
      </c>
      <c r="R35" s="29"/>
      <c r="S35" s="29"/>
      <c r="T35" s="29"/>
      <c r="U35" s="764"/>
      <c r="V35" s="45"/>
      <c r="W35" s="27"/>
      <c r="X35" s="27"/>
      <c r="Y35" s="29"/>
      <c r="Z35" s="29"/>
      <c r="AA35" s="29"/>
      <c r="AB35" s="29"/>
      <c r="AC35" s="28"/>
      <c r="AD35" s="46"/>
      <c r="AE35" s="27"/>
      <c r="AF35" s="27"/>
      <c r="AG35" s="27"/>
      <c r="AH35" s="27"/>
      <c r="AI35" s="27"/>
      <c r="AJ35" s="29"/>
      <c r="AK35" s="29"/>
      <c r="AL35" s="29"/>
      <c r="AM35" s="29"/>
      <c r="AN35" s="28"/>
    </row>
    <row r="36" spans="1:46" ht="12" customHeight="1" x14ac:dyDescent="0.2">
      <c r="A36" s="346" t="s">
        <v>9</v>
      </c>
      <c r="B36" s="46"/>
      <c r="C36" s="27"/>
      <c r="D36" s="27"/>
      <c r="E36" s="27"/>
      <c r="F36" s="27">
        <v>1717.05</v>
      </c>
      <c r="G36" s="27">
        <v>1689.5771999999999</v>
      </c>
      <c r="H36" s="456">
        <v>1703.3136</v>
      </c>
      <c r="I36" s="457">
        <v>1703.3136</v>
      </c>
      <c r="J36" s="457">
        <v>1703.3136</v>
      </c>
      <c r="K36" s="763">
        <v>2430</v>
      </c>
      <c r="L36" s="46">
        <v>1617.11</v>
      </c>
      <c r="M36" s="27">
        <v>1413</v>
      </c>
      <c r="N36" s="27">
        <v>3312.48</v>
      </c>
      <c r="O36" s="27">
        <v>3093.97</v>
      </c>
      <c r="P36" s="27">
        <v>1647.59</v>
      </c>
      <c r="Q36" s="27">
        <v>1159.7260000000001</v>
      </c>
      <c r="R36" s="29">
        <v>1340.462</v>
      </c>
      <c r="S36" s="29">
        <v>1331.5840000000001</v>
      </c>
      <c r="T36" s="29">
        <v>827.42100000000005</v>
      </c>
      <c r="U36" s="764"/>
      <c r="V36" s="45"/>
      <c r="W36" s="27"/>
      <c r="X36" s="27"/>
      <c r="Y36" s="29">
        <f>F36-P36</f>
        <v>69.460000000000036</v>
      </c>
      <c r="Z36" s="29">
        <f>G36-Q36</f>
        <v>529.85119999999984</v>
      </c>
      <c r="AA36" s="29">
        <v>362.85159999999996</v>
      </c>
      <c r="AB36" s="29">
        <v>379.4</v>
      </c>
      <c r="AC36" s="28"/>
      <c r="AD36" s="46"/>
      <c r="AE36" s="27"/>
      <c r="AF36" s="27"/>
      <c r="AG36" s="27"/>
      <c r="AH36" s="27"/>
      <c r="AI36" s="27"/>
      <c r="AJ36" s="29"/>
      <c r="AK36" s="29"/>
      <c r="AL36" s="29"/>
      <c r="AM36" s="29"/>
      <c r="AN36" s="28"/>
    </row>
    <row r="37" spans="1:46" ht="12" customHeight="1" x14ac:dyDescent="0.2">
      <c r="A37" s="346" t="s">
        <v>58</v>
      </c>
      <c r="B37" s="46">
        <v>286</v>
      </c>
      <c r="C37" s="27">
        <v>286</v>
      </c>
      <c r="D37" s="27">
        <v>286</v>
      </c>
      <c r="E37" s="27">
        <v>286</v>
      </c>
      <c r="F37" s="27">
        <v>1767.59</v>
      </c>
      <c r="G37" s="27">
        <v>1739.3085599999999</v>
      </c>
      <c r="H37" s="456">
        <v>1753.4492799999998</v>
      </c>
      <c r="I37" s="457">
        <v>1753.4492799999998</v>
      </c>
      <c r="J37" s="457">
        <v>1753.4492799999998</v>
      </c>
      <c r="K37" s="763" t="s">
        <v>1163</v>
      </c>
      <c r="L37" s="46">
        <v>0</v>
      </c>
      <c r="M37" s="27">
        <v>0</v>
      </c>
      <c r="N37" s="27">
        <v>0</v>
      </c>
      <c r="O37" s="27">
        <v>0</v>
      </c>
      <c r="P37" s="27">
        <v>0</v>
      </c>
      <c r="Q37" s="27">
        <v>0</v>
      </c>
      <c r="R37" s="29">
        <v>0</v>
      </c>
      <c r="S37" s="29">
        <v>0</v>
      </c>
      <c r="T37" s="29"/>
      <c r="U37" s="764"/>
      <c r="V37" s="45"/>
      <c r="W37" s="27"/>
      <c r="X37" s="27"/>
      <c r="Y37" s="29">
        <v>1767.59</v>
      </c>
      <c r="Z37" s="29">
        <v>1739.3085599999999</v>
      </c>
      <c r="AA37" s="29">
        <v>1753.4492799999998</v>
      </c>
      <c r="AB37" s="29">
        <v>1753.4492799999998</v>
      </c>
      <c r="AC37" s="28"/>
      <c r="AD37" s="46"/>
      <c r="AE37" s="27"/>
      <c r="AF37" s="27">
        <v>223.54</v>
      </c>
      <c r="AG37" s="27"/>
      <c r="AH37" s="27"/>
      <c r="AI37" s="27"/>
      <c r="AJ37" s="29"/>
      <c r="AK37" s="29"/>
      <c r="AL37" s="29"/>
      <c r="AM37" s="29"/>
      <c r="AN37" s="28"/>
    </row>
    <row r="38" spans="1:46" ht="12" customHeight="1" x14ac:dyDescent="0.25">
      <c r="A38" s="346" t="s">
        <v>111</v>
      </c>
      <c r="B38" s="46"/>
      <c r="C38" s="27"/>
      <c r="D38" s="27"/>
      <c r="E38" s="27"/>
      <c r="F38" s="37">
        <v>389.2</v>
      </c>
      <c r="G38" s="37">
        <v>389.2</v>
      </c>
      <c r="H38" s="985">
        <v>389.2</v>
      </c>
      <c r="I38" s="986">
        <v>389.2</v>
      </c>
      <c r="J38" s="986">
        <v>389.2</v>
      </c>
      <c r="K38" s="763" t="s">
        <v>1163</v>
      </c>
      <c r="L38" s="46">
        <v>421.1</v>
      </c>
      <c r="M38" s="27">
        <v>388</v>
      </c>
      <c r="N38" s="462">
        <v>1.7</v>
      </c>
      <c r="O38" s="27">
        <v>80.66</v>
      </c>
      <c r="P38" s="27">
        <v>45.91</v>
      </c>
      <c r="Q38" s="27">
        <v>89.67</v>
      </c>
      <c r="R38" s="29">
        <v>148.61000000000001</v>
      </c>
      <c r="S38" s="29">
        <v>149.512</v>
      </c>
      <c r="T38" s="468">
        <v>141</v>
      </c>
      <c r="U38" s="764"/>
      <c r="V38" s="45"/>
      <c r="W38" s="27"/>
      <c r="X38" s="27"/>
      <c r="Y38" s="29"/>
      <c r="Z38" s="29"/>
      <c r="AA38" s="29"/>
      <c r="AB38" s="29"/>
      <c r="AC38" s="28"/>
      <c r="AD38" s="46"/>
      <c r="AE38" s="27"/>
      <c r="AF38" s="27"/>
      <c r="AG38" s="27"/>
      <c r="AH38" s="27"/>
      <c r="AI38" s="27"/>
      <c r="AJ38" s="29"/>
      <c r="AK38" s="29"/>
      <c r="AL38" s="29"/>
      <c r="AM38" s="29"/>
      <c r="AN38" s="28"/>
    </row>
    <row r="39" spans="1:46" ht="12" customHeight="1" x14ac:dyDescent="0.2">
      <c r="A39" s="44" t="s">
        <v>1003</v>
      </c>
      <c r="B39" s="46"/>
      <c r="C39" s="27"/>
      <c r="D39" s="27"/>
      <c r="E39" s="27"/>
      <c r="F39" s="27">
        <v>1322.73</v>
      </c>
      <c r="G39" s="27">
        <v>1301.5663200000001</v>
      </c>
      <c r="H39" s="456">
        <v>1312.14816</v>
      </c>
      <c r="I39" s="457">
        <v>1312.14816</v>
      </c>
      <c r="J39" s="457">
        <v>1312.14816</v>
      </c>
      <c r="K39" s="763">
        <v>2546.0100000000002</v>
      </c>
      <c r="L39" s="46">
        <v>1500.3</v>
      </c>
      <c r="M39" s="27">
        <v>3120</v>
      </c>
      <c r="N39" s="27">
        <v>2865.6</v>
      </c>
      <c r="O39" s="27">
        <v>2495.2999999999997</v>
      </c>
      <c r="P39" s="27">
        <v>2700.5</v>
      </c>
      <c r="Q39" s="27">
        <v>702.1</v>
      </c>
      <c r="R39" s="29">
        <v>764.67</v>
      </c>
      <c r="S39" s="29">
        <v>1174.79</v>
      </c>
      <c r="T39" s="29">
        <v>581.6</v>
      </c>
      <c r="U39" s="764"/>
      <c r="V39" s="45"/>
      <c r="W39" s="27"/>
      <c r="X39" s="27"/>
      <c r="Y39" s="29">
        <v>-1377.77</v>
      </c>
      <c r="Z39" s="29">
        <v>1301.5663200000001</v>
      </c>
      <c r="AA39" s="29">
        <v>547.47816</v>
      </c>
      <c r="AB39" s="466">
        <v>-0.41183999999998377</v>
      </c>
      <c r="AC39" s="28">
        <v>592.78</v>
      </c>
      <c r="AD39" s="46"/>
      <c r="AE39" s="27"/>
      <c r="AF39" s="27"/>
      <c r="AG39" s="27"/>
      <c r="AH39" s="27"/>
      <c r="AI39" s="27">
        <v>1301.5663200000001</v>
      </c>
      <c r="AJ39" s="29">
        <v>1312.14816</v>
      </c>
      <c r="AK39" s="29">
        <v>1174.37816</v>
      </c>
      <c r="AL39" s="29">
        <v>1174.37816</v>
      </c>
      <c r="AM39" s="29">
        <v>1173.97</v>
      </c>
      <c r="AN39" s="28">
        <v>1174.3800000000001</v>
      </c>
    </row>
    <row r="40" spans="1:46" ht="12" customHeight="1" x14ac:dyDescent="0.2">
      <c r="A40" s="44" t="s">
        <v>59</v>
      </c>
      <c r="B40" s="46"/>
      <c r="C40" s="27"/>
      <c r="D40" s="27"/>
      <c r="E40" s="27"/>
      <c r="F40" s="37">
        <v>225.7</v>
      </c>
      <c r="G40" s="37">
        <v>225.7</v>
      </c>
      <c r="H40" s="985">
        <v>225.7</v>
      </c>
      <c r="I40" s="986">
        <v>225.7</v>
      </c>
      <c r="J40" s="986">
        <v>225.7</v>
      </c>
      <c r="K40" s="763" t="s">
        <v>1163</v>
      </c>
      <c r="L40" s="46">
        <v>107.3</v>
      </c>
      <c r="M40" s="27">
        <v>249.6</v>
      </c>
      <c r="N40" s="27">
        <v>308.2</v>
      </c>
      <c r="O40" s="27">
        <v>413.08100000000002</v>
      </c>
      <c r="P40" s="27">
        <v>356.61</v>
      </c>
      <c r="Q40" s="688">
        <v>380.33</v>
      </c>
      <c r="R40" s="707">
        <v>464.34</v>
      </c>
      <c r="S40" s="707">
        <v>618.75</v>
      </c>
      <c r="T40" s="707">
        <v>572.4</v>
      </c>
      <c r="U40" s="764"/>
      <c r="V40" s="45"/>
      <c r="W40" s="27"/>
      <c r="X40" s="27"/>
      <c r="Y40" s="29"/>
      <c r="Z40" s="29"/>
      <c r="AA40" s="29"/>
      <c r="AB40" s="29"/>
      <c r="AC40" s="690"/>
      <c r="AD40" s="465"/>
      <c r="AE40" s="27"/>
      <c r="AF40" s="27"/>
      <c r="AG40" s="27"/>
      <c r="AH40" s="27"/>
      <c r="AI40" s="27"/>
      <c r="AJ40" s="29"/>
      <c r="AK40" s="29"/>
      <c r="AL40" s="29"/>
      <c r="AM40" s="29"/>
      <c r="AN40" s="28"/>
    </row>
    <row r="41" spans="1:46" ht="12" customHeight="1" x14ac:dyDescent="0.2">
      <c r="A41" s="346" t="s">
        <v>176</v>
      </c>
      <c r="B41" s="46"/>
      <c r="C41" s="27"/>
      <c r="D41" s="27"/>
      <c r="E41" s="27"/>
      <c r="F41" s="37">
        <v>509.37</v>
      </c>
      <c r="G41" s="37">
        <v>509.37</v>
      </c>
      <c r="H41" s="985">
        <v>509.37</v>
      </c>
      <c r="I41" s="986">
        <v>509.37</v>
      </c>
      <c r="J41" s="986">
        <v>509.37</v>
      </c>
      <c r="K41" s="763" t="s">
        <v>1163</v>
      </c>
      <c r="L41" s="46">
        <v>622.20000000000005</v>
      </c>
      <c r="M41" s="27">
        <v>888.98</v>
      </c>
      <c r="N41" s="27">
        <v>427.87</v>
      </c>
      <c r="O41" s="27">
        <v>503.58</v>
      </c>
      <c r="P41" s="27">
        <v>219.81</v>
      </c>
      <c r="Q41" s="27">
        <v>135.79</v>
      </c>
      <c r="R41" s="29">
        <v>567.73699999999997</v>
      </c>
      <c r="S41" s="29">
        <v>1.08</v>
      </c>
      <c r="T41" s="29">
        <v>0.23499999999999999</v>
      </c>
      <c r="U41" s="764"/>
      <c r="V41" s="45"/>
      <c r="W41" s="27"/>
      <c r="X41" s="27"/>
      <c r="Y41" s="29"/>
      <c r="Z41" s="29"/>
      <c r="AA41" s="29"/>
      <c r="AB41" s="29"/>
      <c r="AC41" s="28"/>
      <c r="AD41" s="46"/>
      <c r="AE41" s="27"/>
      <c r="AF41" s="27"/>
      <c r="AG41" s="27"/>
      <c r="AH41" s="27"/>
      <c r="AI41" s="27"/>
      <c r="AJ41" s="29"/>
      <c r="AK41" s="29"/>
      <c r="AL41" s="29"/>
      <c r="AM41" s="29"/>
      <c r="AN41" s="28"/>
    </row>
    <row r="42" spans="1:46" ht="12" customHeight="1" x14ac:dyDescent="0.2">
      <c r="A42" s="44" t="s">
        <v>1079</v>
      </c>
      <c r="B42" s="46"/>
      <c r="C42" s="27"/>
      <c r="D42" s="27"/>
      <c r="E42" s="27"/>
      <c r="F42" s="37">
        <v>0</v>
      </c>
      <c r="G42" s="37">
        <v>0</v>
      </c>
      <c r="H42" s="985">
        <v>0</v>
      </c>
      <c r="I42" s="986">
        <v>0</v>
      </c>
      <c r="J42" s="986">
        <v>0</v>
      </c>
      <c r="K42" s="763" t="s">
        <v>1163</v>
      </c>
      <c r="L42" s="46"/>
      <c r="M42" s="27"/>
      <c r="N42" s="27"/>
      <c r="O42" s="27"/>
      <c r="P42" s="27"/>
      <c r="Q42" s="688"/>
      <c r="R42" s="707"/>
      <c r="S42" s="707">
        <v>51.7</v>
      </c>
      <c r="T42" s="707">
        <v>213.57</v>
      </c>
      <c r="U42" s="764"/>
      <c r="V42" s="45"/>
      <c r="W42" s="27"/>
      <c r="X42" s="27"/>
      <c r="Y42" s="29"/>
      <c r="Z42" s="29"/>
      <c r="AA42" s="29"/>
      <c r="AB42" s="29"/>
      <c r="AC42" s="28"/>
      <c r="AD42" s="465"/>
      <c r="AE42" s="27"/>
      <c r="AF42" s="27"/>
      <c r="AG42" s="27"/>
      <c r="AH42" s="27"/>
      <c r="AI42" s="27"/>
      <c r="AJ42" s="29"/>
      <c r="AK42" s="29"/>
      <c r="AL42" s="29"/>
      <c r="AM42" s="29"/>
      <c r="AN42" s="28"/>
    </row>
    <row r="43" spans="1:46" ht="12" customHeight="1" x14ac:dyDescent="0.2">
      <c r="A43" s="346" t="s">
        <v>724</v>
      </c>
      <c r="B43" s="46"/>
      <c r="C43" s="27"/>
      <c r="D43" s="27"/>
      <c r="E43" s="27"/>
      <c r="F43" s="37">
        <v>0</v>
      </c>
      <c r="G43" s="37">
        <v>0</v>
      </c>
      <c r="H43" s="985">
        <v>0</v>
      </c>
      <c r="I43" s="986">
        <v>0</v>
      </c>
      <c r="J43" s="986">
        <v>0</v>
      </c>
      <c r="K43" s="763" t="s">
        <v>1163</v>
      </c>
      <c r="L43" s="46"/>
      <c r="M43" s="27"/>
      <c r="N43" s="27"/>
      <c r="O43" s="27"/>
      <c r="P43" s="27">
        <v>0.19</v>
      </c>
      <c r="Q43" s="27"/>
      <c r="R43" s="29">
        <v>0</v>
      </c>
      <c r="S43" s="29">
        <v>0</v>
      </c>
      <c r="T43" s="29"/>
      <c r="U43" s="764"/>
      <c r="V43" s="45"/>
      <c r="W43" s="27"/>
      <c r="X43" s="27"/>
      <c r="Y43" s="29"/>
      <c r="Z43" s="29"/>
      <c r="AA43" s="29"/>
      <c r="AB43" s="29"/>
      <c r="AC43" s="28"/>
      <c r="AD43" s="46"/>
      <c r="AE43" s="27"/>
      <c r="AF43" s="27"/>
      <c r="AG43" s="27"/>
      <c r="AH43" s="27"/>
      <c r="AI43" s="27"/>
      <c r="AJ43" s="29"/>
      <c r="AK43" s="29"/>
      <c r="AL43" s="29"/>
      <c r="AM43" s="29"/>
      <c r="AN43" s="28"/>
    </row>
    <row r="44" spans="1:46" ht="12" customHeight="1" x14ac:dyDescent="0.25">
      <c r="A44" s="44" t="s">
        <v>94</v>
      </c>
      <c r="B44" s="46"/>
      <c r="C44" s="27"/>
      <c r="D44" s="27"/>
      <c r="E44" s="27"/>
      <c r="F44" s="37">
        <v>49.47</v>
      </c>
      <c r="G44" s="37">
        <v>49.47</v>
      </c>
      <c r="H44" s="985">
        <v>49.47</v>
      </c>
      <c r="I44" s="986">
        <v>49.47</v>
      </c>
      <c r="J44" s="986">
        <v>49.47</v>
      </c>
      <c r="K44" s="763" t="s">
        <v>1163</v>
      </c>
      <c r="L44" s="46">
        <v>37.1</v>
      </c>
      <c r="M44" s="27">
        <v>25.3</v>
      </c>
      <c r="N44" s="27">
        <v>17.3</v>
      </c>
      <c r="O44" s="27">
        <v>13.17</v>
      </c>
      <c r="P44" s="27">
        <v>10.23</v>
      </c>
      <c r="Q44" s="27">
        <v>8.7799999999999994</v>
      </c>
      <c r="R44" s="29">
        <v>10.27</v>
      </c>
      <c r="S44" s="29">
        <v>13.9</v>
      </c>
      <c r="T44" s="468">
        <v>13.159978000000001</v>
      </c>
      <c r="U44" s="764"/>
      <c r="V44" s="45"/>
      <c r="W44" s="27"/>
      <c r="X44" s="27"/>
      <c r="Y44" s="29"/>
      <c r="Z44" s="29"/>
      <c r="AA44" s="29"/>
      <c r="AB44" s="29"/>
      <c r="AC44" s="28"/>
      <c r="AD44" s="46"/>
      <c r="AE44" s="27"/>
      <c r="AF44" s="27"/>
      <c r="AG44" s="27"/>
      <c r="AH44" s="27"/>
      <c r="AI44" s="27"/>
      <c r="AJ44" s="29"/>
      <c r="AK44" s="29"/>
      <c r="AL44" s="29"/>
      <c r="AM44" s="29"/>
      <c r="AN44" s="28"/>
    </row>
    <row r="45" spans="1:46" ht="12" customHeight="1" x14ac:dyDescent="0.2">
      <c r="A45" s="346" t="s">
        <v>730</v>
      </c>
      <c r="B45" s="46"/>
      <c r="C45" s="27"/>
      <c r="D45" s="27"/>
      <c r="E45" s="27"/>
      <c r="F45" s="37">
        <v>52.65</v>
      </c>
      <c r="G45" s="37">
        <v>52.65</v>
      </c>
      <c r="H45" s="985">
        <v>52.65</v>
      </c>
      <c r="I45" s="986">
        <v>52.65</v>
      </c>
      <c r="J45" s="986">
        <v>52.65</v>
      </c>
      <c r="K45" s="763" t="s">
        <v>1163</v>
      </c>
      <c r="L45" s="46">
        <v>77.099999999999994</v>
      </c>
      <c r="M45" s="27">
        <v>70.42</v>
      </c>
      <c r="N45" s="27">
        <v>45.19</v>
      </c>
      <c r="O45" s="27">
        <v>4.3</v>
      </c>
      <c r="P45" s="27">
        <v>1.39</v>
      </c>
      <c r="Q45" s="27">
        <v>1.68</v>
      </c>
      <c r="R45" s="29">
        <v>2.242</v>
      </c>
      <c r="S45" s="29">
        <v>1.9299593505293</v>
      </c>
      <c r="T45" s="29">
        <v>1.41</v>
      </c>
      <c r="U45" s="764"/>
      <c r="V45" s="45"/>
      <c r="W45" s="27"/>
      <c r="X45" s="27"/>
      <c r="Y45" s="29"/>
      <c r="Z45" s="29"/>
      <c r="AA45" s="29"/>
      <c r="AB45" s="29"/>
      <c r="AC45" s="28"/>
      <c r="AD45" s="46"/>
      <c r="AE45" s="27"/>
      <c r="AF45" s="27"/>
      <c r="AG45" s="27"/>
      <c r="AH45" s="27"/>
      <c r="AI45" s="27"/>
      <c r="AJ45" s="29"/>
      <c r="AK45" s="29"/>
      <c r="AL45" s="29"/>
      <c r="AM45" s="29"/>
      <c r="AN45" s="28"/>
    </row>
    <row r="46" spans="1:46" ht="12" customHeight="1" x14ac:dyDescent="0.2">
      <c r="A46" s="44" t="s">
        <v>10</v>
      </c>
      <c r="B46" s="46"/>
      <c r="C46" s="27"/>
      <c r="D46" s="27"/>
      <c r="E46" s="27"/>
      <c r="F46" s="37">
        <v>0</v>
      </c>
      <c r="G46" s="37">
        <v>0</v>
      </c>
      <c r="H46" s="985">
        <v>0</v>
      </c>
      <c r="I46" s="986">
        <v>0</v>
      </c>
      <c r="J46" s="986">
        <v>0</v>
      </c>
      <c r="K46" s="763" t="s">
        <v>1163</v>
      </c>
      <c r="L46" s="46">
        <v>0</v>
      </c>
      <c r="M46" s="27">
        <v>0</v>
      </c>
      <c r="N46" s="27">
        <v>0</v>
      </c>
      <c r="O46" s="27">
        <v>0</v>
      </c>
      <c r="P46" s="27">
        <v>0</v>
      </c>
      <c r="Q46" s="27">
        <v>0</v>
      </c>
      <c r="R46" s="29">
        <v>0</v>
      </c>
      <c r="S46" s="29">
        <v>0</v>
      </c>
      <c r="T46" s="29">
        <v>0</v>
      </c>
      <c r="U46" s="764"/>
      <c r="V46" s="45"/>
      <c r="W46" s="27"/>
      <c r="X46" s="27"/>
      <c r="Y46" s="29"/>
      <c r="Z46" s="29"/>
      <c r="AA46" s="29"/>
      <c r="AB46" s="29"/>
      <c r="AC46" s="28"/>
      <c r="AD46" s="46"/>
      <c r="AE46" s="27"/>
      <c r="AF46" s="27"/>
      <c r="AG46" s="27"/>
      <c r="AH46" s="27"/>
      <c r="AI46" s="27"/>
      <c r="AJ46" s="29"/>
      <c r="AK46" s="29"/>
      <c r="AL46" s="29"/>
      <c r="AM46" s="29"/>
      <c r="AN46" s="28"/>
    </row>
    <row r="47" spans="1:46" ht="12" customHeight="1" x14ac:dyDescent="0.2">
      <c r="A47" s="44" t="s">
        <v>5</v>
      </c>
      <c r="B47" s="46"/>
      <c r="C47" s="27"/>
      <c r="D47" s="27"/>
      <c r="E47" s="27"/>
      <c r="F47" s="37">
        <v>844.65</v>
      </c>
      <c r="G47" s="37">
        <v>844.65</v>
      </c>
      <c r="H47" s="985">
        <v>844.65</v>
      </c>
      <c r="I47" s="986">
        <v>844.65</v>
      </c>
      <c r="J47" s="986">
        <v>844.65</v>
      </c>
      <c r="K47" s="763" t="s">
        <v>1163</v>
      </c>
      <c r="L47" s="46">
        <v>567.94000000000005</v>
      </c>
      <c r="M47" s="27">
        <v>836.4</v>
      </c>
      <c r="N47" s="27">
        <v>920.87</v>
      </c>
      <c r="O47" s="27">
        <v>829.04</v>
      </c>
      <c r="P47" s="27">
        <v>801.41</v>
      </c>
      <c r="Q47" s="27">
        <v>964.76</v>
      </c>
      <c r="R47" s="29">
        <v>1214.6600000000001</v>
      </c>
      <c r="S47" s="29">
        <v>939.22</v>
      </c>
      <c r="T47" s="29">
        <v>613.17999999999995</v>
      </c>
      <c r="U47" s="764"/>
      <c r="V47" s="45"/>
      <c r="W47" s="27"/>
      <c r="X47" s="27"/>
      <c r="Y47" s="29"/>
      <c r="Z47" s="29"/>
      <c r="AA47" s="29"/>
      <c r="AB47" s="29"/>
      <c r="AC47" s="28"/>
      <c r="AD47" s="46"/>
      <c r="AE47" s="27"/>
      <c r="AF47" s="27"/>
      <c r="AG47" s="27"/>
      <c r="AH47" s="27"/>
      <c r="AI47" s="27"/>
      <c r="AJ47" s="29"/>
      <c r="AK47" s="29"/>
      <c r="AL47" s="29"/>
      <c r="AM47" s="29"/>
      <c r="AN47" s="28"/>
      <c r="AP47" s="313"/>
    </row>
    <row r="48" spans="1:46" ht="12" customHeight="1" x14ac:dyDescent="0.2">
      <c r="A48" s="44" t="s">
        <v>7</v>
      </c>
      <c r="B48" s="46"/>
      <c r="C48" s="27"/>
      <c r="D48" s="27"/>
      <c r="E48" s="27"/>
      <c r="F48" s="37">
        <v>193.73</v>
      </c>
      <c r="G48" s="37">
        <v>193.73</v>
      </c>
      <c r="H48" s="985">
        <v>193.73</v>
      </c>
      <c r="I48" s="986">
        <v>193.73</v>
      </c>
      <c r="J48" s="986">
        <v>193.73</v>
      </c>
      <c r="K48" s="763" t="s">
        <v>1163</v>
      </c>
      <c r="L48" s="46">
        <v>156</v>
      </c>
      <c r="M48" s="27">
        <v>317.8</v>
      </c>
      <c r="N48" s="27">
        <v>165.16</v>
      </c>
      <c r="O48" s="27">
        <v>28.24</v>
      </c>
      <c r="P48" s="27">
        <v>5.92</v>
      </c>
      <c r="Q48" s="27">
        <v>4.37</v>
      </c>
      <c r="R48" s="29">
        <v>7.93</v>
      </c>
      <c r="S48" s="29">
        <v>39.119999999999997</v>
      </c>
      <c r="T48" s="29">
        <v>4.8499999999999996</v>
      </c>
      <c r="U48" s="764"/>
      <c r="V48" s="45"/>
      <c r="W48" s="27"/>
      <c r="X48" s="27"/>
      <c r="Y48" s="29"/>
      <c r="Z48" s="29"/>
      <c r="AA48" s="29"/>
      <c r="AB48" s="29"/>
      <c r="AC48" s="28"/>
      <c r="AD48" s="46"/>
      <c r="AE48" s="27"/>
      <c r="AF48" s="27"/>
      <c r="AG48" s="27"/>
      <c r="AH48" s="27"/>
      <c r="AI48" s="27"/>
      <c r="AJ48" s="29"/>
      <c r="AK48" s="29"/>
      <c r="AL48" s="29"/>
      <c r="AM48" s="29"/>
      <c r="AN48" s="28"/>
      <c r="AT48" s="766"/>
    </row>
    <row r="49" spans="1:46" ht="12" customHeight="1" x14ac:dyDescent="0.2">
      <c r="A49" s="767" t="s">
        <v>1165</v>
      </c>
      <c r="B49" s="655"/>
      <c r="C49" s="483"/>
      <c r="D49" s="483"/>
      <c r="E49" s="483"/>
      <c r="F49" s="483"/>
      <c r="G49" s="483"/>
      <c r="H49" s="768"/>
      <c r="I49" s="769"/>
      <c r="J49" s="769"/>
      <c r="K49" s="770" t="s">
        <v>1166</v>
      </c>
      <c r="L49" s="655"/>
      <c r="M49" s="483"/>
      <c r="N49" s="483"/>
      <c r="O49" s="483"/>
      <c r="P49" s="483"/>
      <c r="Q49" s="483"/>
      <c r="R49" s="484"/>
      <c r="S49" s="484"/>
      <c r="T49" s="29"/>
      <c r="U49" s="655"/>
      <c r="V49" s="653"/>
      <c r="W49" s="483"/>
      <c r="X49" s="483"/>
      <c r="Y49" s="484"/>
      <c r="Z49" s="484"/>
      <c r="AA49" s="484"/>
      <c r="AB49" s="484"/>
      <c r="AC49" s="417"/>
      <c r="AD49" s="655"/>
      <c r="AE49" s="483"/>
      <c r="AF49" s="483"/>
      <c r="AG49" s="483"/>
      <c r="AH49" s="483"/>
      <c r="AI49" s="483"/>
      <c r="AJ49" s="484"/>
      <c r="AK49" s="484"/>
      <c r="AL49" s="484"/>
      <c r="AM49" s="484"/>
      <c r="AN49" s="417"/>
      <c r="AT49" s="766"/>
    </row>
    <row r="50" spans="1:46" s="2" customFormat="1" ht="12" customHeight="1" thickBot="1" x14ac:dyDescent="0.25">
      <c r="A50" s="771" t="s">
        <v>64</v>
      </c>
      <c r="B50" s="57"/>
      <c r="C50" s="58"/>
      <c r="D50" s="58"/>
      <c r="E50" s="58"/>
      <c r="F50" s="58"/>
      <c r="G50" s="58"/>
      <c r="H50" s="58"/>
      <c r="I50" s="61"/>
      <c r="J50" s="61"/>
      <c r="K50" s="61"/>
      <c r="L50" s="57">
        <f>SUM(L5:L48)</f>
        <v>77381.156620000023</v>
      </c>
      <c r="M50" s="58">
        <f>SUM(M5:M48)</f>
        <v>77847.610740003438</v>
      </c>
      <c r="N50" s="58">
        <f t="shared" ref="N50:T50" si="0">SUM(N5:N48)</f>
        <v>74163.964409999986</v>
      </c>
      <c r="O50" s="58">
        <f t="shared" si="0"/>
        <v>74414.33112599692</v>
      </c>
      <c r="P50" s="58">
        <f t="shared" si="0"/>
        <v>56635.514370000012</v>
      </c>
      <c r="Q50" s="58">
        <f t="shared" si="0"/>
        <v>47670.084570000014</v>
      </c>
      <c r="R50" s="58">
        <f t="shared" si="0"/>
        <v>61161.267999999989</v>
      </c>
      <c r="S50" s="58">
        <f t="shared" si="0"/>
        <v>60651.674039350539</v>
      </c>
      <c r="T50" s="58">
        <f t="shared" si="0"/>
        <v>50602.707258000017</v>
      </c>
      <c r="U50" s="57"/>
      <c r="V50" s="416"/>
      <c r="W50" s="537"/>
      <c r="X50" s="537"/>
      <c r="Y50" s="414"/>
      <c r="Z50" s="414"/>
      <c r="AA50" s="414"/>
      <c r="AB50" s="414"/>
      <c r="AC50" s="538"/>
      <c r="AD50" s="659"/>
      <c r="AE50" s="537"/>
      <c r="AF50" s="537"/>
      <c r="AG50" s="537"/>
      <c r="AH50" s="537"/>
      <c r="AI50" s="537"/>
      <c r="AJ50" s="414"/>
      <c r="AK50" s="414"/>
      <c r="AL50" s="414"/>
      <c r="AM50" s="414"/>
      <c r="AN50" s="538"/>
      <c r="AR50" s="772"/>
    </row>
    <row r="51" spans="1:46" ht="12" customHeight="1" thickBot="1" x14ac:dyDescent="0.25">
      <c r="A51" s="773" t="s">
        <v>14</v>
      </c>
      <c r="B51" s="391" t="s">
        <v>183</v>
      </c>
      <c r="C51" s="389" t="s">
        <v>183</v>
      </c>
      <c r="D51" s="389" t="s">
        <v>183</v>
      </c>
      <c r="E51" s="389" t="s">
        <v>183</v>
      </c>
      <c r="F51" s="389" t="s">
        <v>256</v>
      </c>
      <c r="G51" s="389" t="s">
        <v>256</v>
      </c>
      <c r="H51" s="389" t="s">
        <v>821</v>
      </c>
      <c r="I51" s="390" t="s">
        <v>994</v>
      </c>
      <c r="J51" s="386" t="s">
        <v>1067</v>
      </c>
      <c r="K51" s="386" t="s">
        <v>1145</v>
      </c>
      <c r="L51" s="774"/>
      <c r="M51" s="775"/>
      <c r="N51" s="776"/>
      <c r="O51" s="776"/>
      <c r="P51" s="776"/>
      <c r="Q51" s="776"/>
      <c r="R51" s="776"/>
      <c r="S51" s="776"/>
      <c r="T51" s="777"/>
      <c r="U51" s="778"/>
      <c r="V51" s="389"/>
      <c r="W51" s="390"/>
      <c r="X51" s="390"/>
      <c r="Y51" s="390"/>
      <c r="Z51" s="390"/>
      <c r="AA51" s="390"/>
      <c r="AB51" s="390"/>
      <c r="AC51" s="390"/>
      <c r="AD51" s="391" t="s">
        <v>183</v>
      </c>
      <c r="AE51" s="389" t="s">
        <v>183</v>
      </c>
      <c r="AF51" s="389" t="s">
        <v>183</v>
      </c>
      <c r="AG51" s="389" t="s">
        <v>183</v>
      </c>
      <c r="AH51" s="389" t="s">
        <v>256</v>
      </c>
      <c r="AI51" s="390" t="s">
        <v>256</v>
      </c>
      <c r="AJ51" s="389" t="s">
        <v>821</v>
      </c>
      <c r="AK51" s="390" t="s">
        <v>994</v>
      </c>
      <c r="AL51" s="390" t="s">
        <v>1067</v>
      </c>
      <c r="AM51" s="779" t="s">
        <v>1145</v>
      </c>
      <c r="AN51" s="386"/>
    </row>
    <row r="52" spans="1:46" ht="12" customHeight="1" x14ac:dyDescent="0.2">
      <c r="A52" s="550"/>
      <c r="B52" s="395"/>
      <c r="C52" s="395"/>
      <c r="D52" s="395"/>
      <c r="E52" s="395"/>
      <c r="F52" s="395"/>
      <c r="G52" s="395"/>
      <c r="H52" s="395"/>
      <c r="I52" s="395"/>
      <c r="J52" s="395"/>
      <c r="K52" s="395"/>
      <c r="L52" s="395"/>
      <c r="M52" s="395"/>
      <c r="N52" s="395"/>
      <c r="O52" s="395"/>
      <c r="P52" s="395"/>
      <c r="Q52" s="395"/>
      <c r="R52" s="395"/>
      <c r="S52" s="395"/>
      <c r="T52" s="395"/>
      <c r="U52" s="395"/>
      <c r="V52" s="395"/>
      <c r="W52" s="395"/>
      <c r="X52" s="395"/>
      <c r="Y52" s="395"/>
      <c r="Z52" s="395"/>
      <c r="AA52" s="395"/>
      <c r="AB52" s="395"/>
      <c r="AC52" s="395"/>
      <c r="AD52" s="395"/>
      <c r="AE52" s="395"/>
      <c r="AF52" s="395"/>
      <c r="AG52" s="395"/>
      <c r="AH52" s="395"/>
      <c r="AI52" s="395"/>
      <c r="AJ52" s="395"/>
      <c r="AK52" s="395"/>
      <c r="AL52" s="395"/>
      <c r="AM52" s="395"/>
      <c r="AN52" s="395"/>
    </row>
    <row r="53" spans="1:46" ht="12" customHeight="1" x14ac:dyDescent="0.2">
      <c r="A53" s="503"/>
    </row>
    <row r="54" spans="1:46" ht="24" customHeight="1" x14ac:dyDescent="0.2">
      <c r="A54" s="1058" t="s">
        <v>1048</v>
      </c>
      <c r="B54" s="1058"/>
      <c r="C54" s="1058"/>
      <c r="D54" s="1058"/>
      <c r="E54" s="1058"/>
      <c r="F54" s="1058"/>
      <c r="G54" s="1058"/>
      <c r="H54" s="1058"/>
      <c r="I54" s="1058"/>
      <c r="J54" s="1058"/>
      <c r="K54" s="1058"/>
      <c r="L54" s="1058"/>
      <c r="M54" s="1058"/>
      <c r="N54" s="1058"/>
      <c r="O54" s="1058"/>
      <c r="P54" s="1058"/>
      <c r="Q54" s="1058"/>
      <c r="R54" s="1058"/>
      <c r="S54" s="1058"/>
      <c r="T54" s="1058"/>
      <c r="U54" s="1058"/>
      <c r="V54" s="1058"/>
      <c r="W54" s="1058"/>
      <c r="X54" s="1058"/>
      <c r="Y54" s="1058"/>
      <c r="Z54" s="1058"/>
      <c r="AA54" s="1058"/>
      <c r="AB54" s="1058"/>
      <c r="AC54" s="1058"/>
      <c r="AD54" s="1058"/>
      <c r="AE54" s="1058"/>
      <c r="AF54" s="1058"/>
      <c r="AG54" s="1058"/>
      <c r="AH54" s="1058"/>
      <c r="AI54" s="1058"/>
      <c r="AJ54" s="1058"/>
      <c r="AK54" s="1058"/>
      <c r="AL54" s="1058"/>
      <c r="AM54" s="1058"/>
      <c r="AN54" s="1058"/>
    </row>
    <row r="55" spans="1:46" ht="10.199999999999999" x14ac:dyDescent="0.2">
      <c r="A55" s="1061" t="s">
        <v>1128</v>
      </c>
      <c r="B55" s="1061"/>
      <c r="C55" s="1061"/>
      <c r="D55" s="1061"/>
      <c r="E55" s="1061"/>
      <c r="F55" s="1061"/>
      <c r="G55" s="1061"/>
      <c r="H55" s="1061"/>
      <c r="I55" s="1061"/>
      <c r="J55" s="1061"/>
      <c r="K55" s="1061"/>
      <c r="L55" s="1061"/>
      <c r="M55" s="1061"/>
      <c r="N55" s="1061"/>
      <c r="O55" s="1061"/>
      <c r="P55" s="1061"/>
      <c r="Q55" s="1061"/>
      <c r="R55" s="1061"/>
      <c r="S55" s="1061"/>
      <c r="T55" s="1061"/>
      <c r="U55" s="1061"/>
      <c r="V55" s="1061"/>
      <c r="W55" s="1061"/>
      <c r="X55" s="1061"/>
      <c r="Y55" s="1061"/>
      <c r="Z55" s="1061"/>
      <c r="AA55" s="1061"/>
      <c r="AB55" s="1061"/>
      <c r="AC55" s="1061"/>
      <c r="AD55" s="1061"/>
      <c r="AE55" s="1061"/>
      <c r="AF55" s="1061"/>
      <c r="AG55" s="1061"/>
      <c r="AH55" s="1061"/>
      <c r="AI55" s="1061"/>
      <c r="AJ55" s="1061"/>
      <c r="AK55" s="1061"/>
      <c r="AL55" s="1061"/>
      <c r="AM55" s="1061"/>
      <c r="AN55" s="1061"/>
    </row>
    <row r="56" spans="1:46" ht="12.9" customHeight="1" x14ac:dyDescent="0.2">
      <c r="A56" s="1066" t="s">
        <v>983</v>
      </c>
      <c r="B56" s="1066"/>
      <c r="C56" s="1066"/>
      <c r="D56" s="1066"/>
      <c r="E56" s="1066"/>
      <c r="F56" s="1066"/>
      <c r="G56" s="1066"/>
      <c r="H56" s="1066"/>
      <c r="I56" s="1066"/>
      <c r="J56" s="1066"/>
      <c r="K56" s="1066"/>
      <c r="L56" s="1066"/>
      <c r="M56" s="1066"/>
      <c r="N56" s="1066"/>
      <c r="O56" s="1066"/>
      <c r="P56" s="1066"/>
      <c r="Q56" s="1066"/>
      <c r="R56" s="1066"/>
      <c r="S56" s="1066"/>
      <c r="T56" s="1066"/>
      <c r="U56" s="1066"/>
      <c r="V56" s="1066"/>
      <c r="W56" s="1066"/>
      <c r="X56" s="1066"/>
      <c r="Y56" s="1066"/>
      <c r="Z56" s="1066"/>
      <c r="AA56" s="1066"/>
      <c r="AB56" s="1066"/>
      <c r="AC56" s="1066"/>
      <c r="AD56" s="1066"/>
      <c r="AE56" s="1066"/>
      <c r="AF56" s="1066"/>
      <c r="AG56" s="1066"/>
      <c r="AH56" s="1066"/>
      <c r="AI56" s="1066"/>
      <c r="AJ56" s="1066"/>
      <c r="AK56" s="1066"/>
      <c r="AL56" s="1066"/>
      <c r="AM56" s="1066"/>
      <c r="AN56" s="1066"/>
    </row>
    <row r="57" spans="1:46" ht="10.199999999999999" x14ac:dyDescent="0.2">
      <c r="A57" s="1066" t="s">
        <v>984</v>
      </c>
      <c r="B57" s="1066"/>
      <c r="C57" s="1066"/>
      <c r="D57" s="1066"/>
      <c r="E57" s="1066"/>
      <c r="F57" s="1066"/>
      <c r="G57" s="1066"/>
      <c r="H57" s="1066"/>
      <c r="I57" s="1066"/>
      <c r="J57" s="1066"/>
      <c r="K57" s="1066"/>
      <c r="L57" s="1066"/>
      <c r="M57" s="1066"/>
      <c r="N57" s="1066"/>
      <c r="O57" s="1066"/>
      <c r="P57" s="1066"/>
      <c r="Q57" s="1066"/>
      <c r="R57" s="1066"/>
      <c r="S57" s="1066"/>
      <c r="T57" s="1066"/>
      <c r="U57" s="1066"/>
      <c r="V57" s="1066"/>
      <c r="W57" s="1066"/>
      <c r="X57" s="1066"/>
      <c r="Y57" s="1066"/>
      <c r="Z57" s="1066"/>
      <c r="AA57" s="1066"/>
      <c r="AB57" s="1066"/>
      <c r="AC57" s="1066"/>
      <c r="AD57" s="1066"/>
      <c r="AE57" s="1066"/>
      <c r="AF57" s="1066"/>
      <c r="AG57" s="1066"/>
      <c r="AH57" s="1066"/>
      <c r="AI57" s="1066"/>
      <c r="AJ57" s="1066"/>
      <c r="AK57" s="1066"/>
      <c r="AL57" s="1066"/>
      <c r="AM57" s="1066"/>
      <c r="AN57" s="1066"/>
    </row>
    <row r="58" spans="1:46" ht="28.2" customHeight="1" x14ac:dyDescent="0.2">
      <c r="A58" s="1061" t="s">
        <v>1201</v>
      </c>
      <c r="B58" s="1061"/>
      <c r="C58" s="1061"/>
      <c r="D58" s="1061"/>
      <c r="E58" s="1061"/>
      <c r="F58" s="1061"/>
      <c r="G58" s="1061"/>
      <c r="H58" s="1061"/>
      <c r="I58" s="1061"/>
      <c r="J58" s="1061"/>
      <c r="K58" s="1061"/>
      <c r="L58" s="1061"/>
      <c r="M58" s="1061"/>
      <c r="N58" s="1061"/>
      <c r="O58" s="1061"/>
      <c r="P58" s="1061"/>
      <c r="Q58" s="1061"/>
      <c r="R58" s="1061"/>
      <c r="S58" s="1061"/>
      <c r="T58" s="1061"/>
      <c r="U58" s="1061"/>
      <c r="V58" s="1061"/>
      <c r="W58" s="1061"/>
      <c r="X58" s="1061"/>
      <c r="Y58" s="1061"/>
      <c r="Z58" s="1061"/>
      <c r="AA58" s="1061"/>
      <c r="AB58" s="1061"/>
      <c r="AC58" s="1061"/>
      <c r="AD58" s="1061"/>
      <c r="AE58" s="1061"/>
      <c r="AF58" s="1061"/>
      <c r="AG58" s="1061"/>
      <c r="AH58" s="1061"/>
      <c r="AI58" s="1061"/>
      <c r="AJ58" s="1061"/>
      <c r="AK58" s="1061"/>
      <c r="AL58" s="1061"/>
      <c r="AM58" s="1061"/>
      <c r="AN58" s="1061"/>
    </row>
    <row r="59" spans="1:46" ht="28.2" customHeight="1" x14ac:dyDescent="0.2">
      <c r="A59" s="1061" t="s">
        <v>1204</v>
      </c>
      <c r="B59" s="1061"/>
      <c r="C59" s="1061"/>
      <c r="D59" s="1061"/>
      <c r="E59" s="1061"/>
      <c r="F59" s="1061"/>
      <c r="G59" s="1061"/>
      <c r="H59" s="1061"/>
      <c r="I59" s="1061"/>
      <c r="J59" s="1061"/>
      <c r="K59" s="1061"/>
      <c r="L59" s="1061"/>
      <c r="M59" s="1061"/>
      <c r="N59" s="1061"/>
      <c r="O59" s="1061"/>
      <c r="P59" s="1061"/>
      <c r="Q59" s="1061"/>
      <c r="R59" s="1061"/>
      <c r="S59" s="1061"/>
      <c r="T59" s="1061"/>
      <c r="U59" s="1061"/>
      <c r="V59" s="1061"/>
      <c r="W59" s="1061"/>
      <c r="X59" s="1061"/>
      <c r="Y59" s="1061"/>
      <c r="Z59" s="1061"/>
      <c r="AA59" s="1061"/>
      <c r="AB59" s="1061"/>
      <c r="AC59" s="1061"/>
      <c r="AD59" s="1061"/>
      <c r="AE59" s="1061"/>
      <c r="AF59" s="1061"/>
      <c r="AG59" s="1061"/>
      <c r="AH59" s="1061"/>
      <c r="AI59" s="1061"/>
      <c r="AJ59" s="1061"/>
      <c r="AK59" s="1061"/>
      <c r="AL59" s="1061"/>
      <c r="AM59" s="1061"/>
      <c r="AN59" s="1061"/>
    </row>
    <row r="60" spans="1:46" x14ac:dyDescent="0.2">
      <c r="A60" s="781" t="s">
        <v>1049</v>
      </c>
      <c r="B60" s="780"/>
      <c r="C60" s="780"/>
      <c r="D60" s="780"/>
      <c r="E60" s="780"/>
      <c r="F60" s="780"/>
      <c r="G60" s="780"/>
      <c r="H60" s="780"/>
      <c r="I60" s="780"/>
      <c r="J60" s="780"/>
      <c r="K60" s="780"/>
      <c r="L60" s="780"/>
      <c r="M60" s="780"/>
      <c r="N60" s="780"/>
      <c r="O60" s="780"/>
      <c r="P60" s="780"/>
      <c r="Q60" s="780"/>
      <c r="R60" s="780"/>
      <c r="S60" s="780"/>
      <c r="T60" s="780"/>
      <c r="U60" s="780"/>
      <c r="V60" s="780"/>
      <c r="W60" s="780"/>
      <c r="X60" s="780"/>
      <c r="Y60" s="780"/>
      <c r="Z60" s="780"/>
      <c r="AA60" s="780"/>
      <c r="AB60" s="780"/>
      <c r="AC60" s="780"/>
      <c r="AD60" s="780"/>
      <c r="AE60" s="780"/>
      <c r="AF60" s="780"/>
      <c r="AG60" s="780"/>
      <c r="AH60" s="780"/>
      <c r="AI60" s="780"/>
      <c r="AJ60" s="780"/>
      <c r="AK60" s="780"/>
      <c r="AL60" s="780"/>
      <c r="AM60" s="780"/>
      <c r="AN60" s="780"/>
    </row>
    <row r="61" spans="1:46" ht="12" customHeight="1" x14ac:dyDescent="0.2">
      <c r="A61" s="503" t="s">
        <v>507</v>
      </c>
    </row>
    <row r="62" spans="1:46" ht="12" customHeight="1" x14ac:dyDescent="0.2">
      <c r="A62" s="503" t="s">
        <v>184</v>
      </c>
    </row>
    <row r="63" spans="1:46" ht="12" customHeight="1" x14ac:dyDescent="0.2">
      <c r="A63" s="503" t="s">
        <v>222</v>
      </c>
    </row>
    <row r="64" spans="1:46" ht="12" customHeight="1" x14ac:dyDescent="0.2">
      <c r="A64" s="33" t="s">
        <v>1006</v>
      </c>
    </row>
    <row r="65" spans="1:1" ht="12" customHeight="1" x14ac:dyDescent="0.2">
      <c r="A65" s="503" t="s">
        <v>508</v>
      </c>
    </row>
    <row r="66" spans="1:1" ht="12" customHeight="1" x14ac:dyDescent="0.2">
      <c r="A66" s="503" t="s">
        <v>509</v>
      </c>
    </row>
    <row r="67" spans="1:1" ht="12" customHeight="1" x14ac:dyDescent="0.2">
      <c r="A67" s="503" t="s">
        <v>510</v>
      </c>
    </row>
    <row r="68" spans="1:1" ht="12" customHeight="1" x14ac:dyDescent="0.2">
      <c r="A68" s="503" t="s">
        <v>511</v>
      </c>
    </row>
    <row r="69" spans="1:1" ht="12" customHeight="1" x14ac:dyDescent="0.2">
      <c r="A69" s="503" t="s">
        <v>789</v>
      </c>
    </row>
    <row r="70" spans="1:1" ht="12" customHeight="1" x14ac:dyDescent="0.2">
      <c r="A70" s="503" t="s">
        <v>223</v>
      </c>
    </row>
    <row r="71" spans="1:1" ht="12" customHeight="1" x14ac:dyDescent="0.2">
      <c r="A71" s="503" t="s">
        <v>934</v>
      </c>
    </row>
    <row r="72" spans="1:1" ht="12" customHeight="1" x14ac:dyDescent="0.2">
      <c r="A72" s="503" t="s">
        <v>512</v>
      </c>
    </row>
    <row r="73" spans="1:1" ht="12" customHeight="1" x14ac:dyDescent="0.2">
      <c r="A73" s="503" t="s">
        <v>1002</v>
      </c>
    </row>
    <row r="74" spans="1:1" ht="12" customHeight="1" x14ac:dyDescent="0.2">
      <c r="A74" s="557" t="s">
        <v>935</v>
      </c>
    </row>
    <row r="75" spans="1:1" ht="12" customHeight="1" x14ac:dyDescent="0.2">
      <c r="A75" s="557" t="s">
        <v>936</v>
      </c>
    </row>
    <row r="76" spans="1:1" ht="12" customHeight="1" x14ac:dyDescent="0.2">
      <c r="A76" s="558" t="s">
        <v>513</v>
      </c>
    </row>
    <row r="77" spans="1:1" ht="12" customHeight="1" x14ac:dyDescent="0.2">
      <c r="A77" s="557" t="s">
        <v>514</v>
      </c>
    </row>
    <row r="78" spans="1:1" ht="12" customHeight="1" x14ac:dyDescent="0.2">
      <c r="A78" s="557" t="s">
        <v>937</v>
      </c>
    </row>
    <row r="79" spans="1:1" ht="12" customHeight="1" x14ac:dyDescent="0.2">
      <c r="A79" s="557" t="s">
        <v>938</v>
      </c>
    </row>
    <row r="80" spans="1:1" s="557" customFormat="1" ht="12" customHeight="1" x14ac:dyDescent="0.2">
      <c r="A80" s="558" t="s">
        <v>939</v>
      </c>
    </row>
    <row r="81" spans="1:37" s="557" customFormat="1" ht="12" customHeight="1" x14ac:dyDescent="0.2">
      <c r="A81" s="557" t="s">
        <v>940</v>
      </c>
    </row>
    <row r="82" spans="1:37" ht="12" customHeight="1" x14ac:dyDescent="0.2">
      <c r="A82" s="557" t="s">
        <v>941</v>
      </c>
    </row>
    <row r="83" spans="1:37" ht="12" customHeight="1" x14ac:dyDescent="0.2">
      <c r="A83" s="557" t="s">
        <v>515</v>
      </c>
    </row>
    <row r="84" spans="1:37" ht="12" customHeight="1" x14ac:dyDescent="0.2">
      <c r="A84" s="557" t="s">
        <v>224</v>
      </c>
    </row>
    <row r="85" spans="1:37" ht="12" customHeight="1" x14ac:dyDescent="0.2">
      <c r="A85" s="557" t="s">
        <v>516</v>
      </c>
    </row>
    <row r="86" spans="1:37" ht="12" customHeight="1" x14ac:dyDescent="0.2">
      <c r="A86" s="557" t="s">
        <v>225</v>
      </c>
    </row>
    <row r="87" spans="1:37" ht="12" customHeight="1" x14ac:dyDescent="0.2">
      <c r="A87" s="557" t="s">
        <v>226</v>
      </c>
    </row>
    <row r="88" spans="1:37" ht="12" customHeight="1" x14ac:dyDescent="0.2">
      <c r="A88" s="557" t="s">
        <v>942</v>
      </c>
    </row>
    <row r="89" spans="1:37" ht="12" customHeight="1" x14ac:dyDescent="0.2">
      <c r="A89" s="557" t="s">
        <v>1001</v>
      </c>
    </row>
    <row r="90" spans="1:37" ht="12" customHeight="1" x14ac:dyDescent="0.2">
      <c r="A90" s="556" t="s">
        <v>227</v>
      </c>
    </row>
    <row r="91" spans="1:37" x14ac:dyDescent="0.2">
      <c r="A91" s="503" t="s">
        <v>1050</v>
      </c>
      <c r="B91" s="672"/>
      <c r="C91" s="672"/>
      <c r="D91" s="672"/>
      <c r="E91" s="672"/>
      <c r="F91" s="672"/>
      <c r="G91" s="672"/>
      <c r="H91" s="672"/>
      <c r="I91" s="672"/>
      <c r="J91" s="672"/>
      <c r="K91" s="672"/>
      <c r="L91" s="672"/>
      <c r="M91" s="672"/>
      <c r="N91" s="672"/>
      <c r="O91" s="672"/>
      <c r="P91" s="672"/>
      <c r="Q91" s="672"/>
      <c r="R91" s="672"/>
      <c r="S91" s="672"/>
      <c r="T91" s="672"/>
      <c r="U91" s="672"/>
      <c r="V91" s="672"/>
      <c r="W91" s="672"/>
      <c r="X91" s="672"/>
      <c r="Y91" s="672"/>
      <c r="Z91" s="672"/>
      <c r="AA91" s="672"/>
      <c r="AB91" s="672"/>
      <c r="AC91" s="672"/>
      <c r="AD91" s="672"/>
      <c r="AE91" s="672"/>
      <c r="AF91" s="672"/>
      <c r="AG91" s="672"/>
      <c r="AH91" s="672"/>
      <c r="AI91" s="672"/>
      <c r="AJ91" s="672"/>
      <c r="AK91" s="672"/>
    </row>
    <row r="92" spans="1:37" ht="12" customHeight="1" x14ac:dyDescent="0.2">
      <c r="A92" s="557" t="s">
        <v>185</v>
      </c>
    </row>
    <row r="93" spans="1:37" ht="12" customHeight="1" x14ac:dyDescent="0.2">
      <c r="A93" s="503" t="s">
        <v>196</v>
      </c>
    </row>
    <row r="94" spans="1:37" ht="12" customHeight="1" x14ac:dyDescent="0.2">
      <c r="A94" s="557" t="s">
        <v>943</v>
      </c>
      <c r="B94" s="434"/>
      <c r="C94" s="434"/>
      <c r="D94" s="434"/>
      <c r="E94" s="434"/>
      <c r="F94" s="434"/>
      <c r="G94" s="434"/>
      <c r="H94" s="434"/>
      <c r="I94" s="434"/>
      <c r="J94" s="434"/>
      <c r="K94" s="434"/>
      <c r="L94" s="434"/>
      <c r="M94" s="434"/>
      <c r="N94" s="434"/>
      <c r="O94" s="434"/>
      <c r="P94" s="434"/>
      <c r="Q94" s="434"/>
      <c r="R94" s="434"/>
      <c r="S94" s="434"/>
      <c r="T94" s="434"/>
      <c r="U94" s="434"/>
      <c r="V94" s="434"/>
      <c r="W94" s="434"/>
      <c r="X94" s="434"/>
      <c r="Y94" s="434"/>
      <c r="Z94" s="434"/>
      <c r="AA94" s="434"/>
      <c r="AB94" s="434"/>
      <c r="AC94" s="434"/>
      <c r="AD94" s="434"/>
      <c r="AE94" s="434"/>
      <c r="AF94" s="434"/>
    </row>
    <row r="95" spans="1:37" s="782" customFormat="1" ht="12" customHeight="1" x14ac:dyDescent="0.2">
      <c r="A95" s="557" t="s">
        <v>944</v>
      </c>
    </row>
    <row r="96" spans="1:37" s="508" customFormat="1" ht="12" customHeight="1" x14ac:dyDescent="0.25">
      <c r="A96" s="557" t="s">
        <v>945</v>
      </c>
      <c r="B96" s="507"/>
      <c r="C96" s="507"/>
      <c r="D96" s="507"/>
      <c r="E96" s="507"/>
      <c r="F96" s="507"/>
      <c r="G96" s="507"/>
      <c r="H96" s="507"/>
      <c r="I96" s="507"/>
      <c r="J96" s="507"/>
      <c r="K96" s="507"/>
      <c r="L96" s="507"/>
      <c r="M96" s="507"/>
      <c r="N96" s="507"/>
      <c r="O96" s="507"/>
      <c r="P96" s="507"/>
      <c r="Q96" s="507"/>
      <c r="R96" s="507"/>
      <c r="S96" s="507"/>
      <c r="T96" s="507"/>
      <c r="U96" s="507"/>
      <c r="V96" s="507"/>
      <c r="W96" s="507"/>
      <c r="X96" s="507"/>
      <c r="Y96" s="507"/>
      <c r="Z96" s="507"/>
      <c r="AA96" s="507"/>
      <c r="AB96" s="507"/>
      <c r="AC96" s="507"/>
      <c r="AD96" s="507"/>
      <c r="AE96" s="507"/>
      <c r="AF96" s="507"/>
      <c r="AG96" s="507"/>
      <c r="AH96" s="507"/>
    </row>
    <row r="97" spans="1:40" s="782" customFormat="1" ht="12" customHeight="1" x14ac:dyDescent="0.2">
      <c r="A97" s="557" t="s">
        <v>946</v>
      </c>
    </row>
    <row r="98" spans="1:40" ht="12" customHeight="1" x14ac:dyDescent="0.2">
      <c r="A98" s="503"/>
    </row>
    <row r="99" spans="1:40" ht="22.95" customHeight="1" x14ac:dyDescent="0.2">
      <c r="A99" s="1058" t="s">
        <v>949</v>
      </c>
      <c r="B99" s="1058"/>
      <c r="C99" s="1058"/>
      <c r="D99" s="1058"/>
      <c r="E99" s="1058"/>
      <c r="F99" s="1058"/>
      <c r="G99" s="1058"/>
      <c r="H99" s="1058"/>
      <c r="I99" s="1058"/>
      <c r="J99" s="1058"/>
      <c r="K99" s="1058"/>
      <c r="L99" s="1058"/>
      <c r="M99" s="1058"/>
      <c r="N99" s="1058"/>
      <c r="O99" s="1058"/>
      <c r="P99" s="1058"/>
      <c r="Q99" s="1058"/>
      <c r="R99" s="1058"/>
      <c r="S99" s="1058"/>
      <c r="T99" s="1058"/>
      <c r="U99" s="1058"/>
      <c r="V99" s="1058"/>
      <c r="W99" s="1058"/>
      <c r="X99" s="1058"/>
      <c r="Y99" s="1058"/>
      <c r="Z99" s="1058"/>
      <c r="AA99" s="1058"/>
      <c r="AB99" s="1058"/>
      <c r="AC99" s="1058"/>
      <c r="AD99" s="1058"/>
      <c r="AE99" s="1058"/>
      <c r="AF99" s="1058"/>
      <c r="AG99" s="1058"/>
      <c r="AH99" s="1058"/>
      <c r="AI99" s="1058"/>
      <c r="AJ99" s="1058"/>
      <c r="AK99" s="1058"/>
      <c r="AL99" s="1058"/>
      <c r="AM99" s="1058"/>
      <c r="AN99" s="1058"/>
    </row>
    <row r="100" spans="1:40" ht="21.6" customHeight="1" x14ac:dyDescent="0.2">
      <c r="A100" s="1061" t="s">
        <v>1129</v>
      </c>
      <c r="B100" s="1061"/>
      <c r="C100" s="1061"/>
      <c r="D100" s="1061"/>
      <c r="E100" s="1061"/>
      <c r="F100" s="1061"/>
      <c r="G100" s="1061"/>
      <c r="H100" s="1061"/>
      <c r="I100" s="1061"/>
      <c r="J100" s="1061"/>
      <c r="K100" s="1061"/>
      <c r="L100" s="1061"/>
      <c r="M100" s="1061"/>
      <c r="N100" s="1061"/>
      <c r="O100" s="1061"/>
      <c r="P100" s="1061"/>
      <c r="Q100" s="1061"/>
      <c r="R100" s="1061"/>
      <c r="S100" s="1061"/>
      <c r="T100" s="1061"/>
      <c r="U100" s="1061"/>
      <c r="V100" s="1061"/>
      <c r="W100" s="1061"/>
      <c r="X100" s="1061"/>
      <c r="Y100" s="1061"/>
      <c r="Z100" s="1061"/>
      <c r="AA100" s="1061"/>
      <c r="AB100" s="1061"/>
      <c r="AC100" s="1061"/>
      <c r="AD100" s="1061"/>
      <c r="AE100" s="1061"/>
      <c r="AF100" s="1061"/>
      <c r="AG100" s="1061"/>
      <c r="AH100" s="1061"/>
      <c r="AI100" s="1061"/>
      <c r="AJ100" s="1061"/>
      <c r="AK100" s="1061"/>
      <c r="AL100" s="1061"/>
      <c r="AM100" s="1061"/>
      <c r="AN100" s="1061"/>
    </row>
    <row r="101" spans="1:40" ht="10.199999999999999" x14ac:dyDescent="0.2">
      <c r="A101" s="1066" t="s">
        <v>985</v>
      </c>
      <c r="B101" s="1066"/>
      <c r="C101" s="1066"/>
      <c r="D101" s="1066"/>
      <c r="E101" s="1066"/>
      <c r="F101" s="1066"/>
      <c r="G101" s="1066"/>
      <c r="H101" s="1066"/>
      <c r="I101" s="1066"/>
      <c r="J101" s="1066"/>
      <c r="K101" s="1066"/>
      <c r="L101" s="1066"/>
      <c r="M101" s="1066"/>
      <c r="N101" s="1066"/>
      <c r="O101" s="1066"/>
      <c r="P101" s="1066"/>
      <c r="Q101" s="1066"/>
      <c r="R101" s="1066"/>
      <c r="S101" s="1066"/>
      <c r="T101" s="1066"/>
      <c r="U101" s="1066"/>
      <c r="V101" s="1066"/>
      <c r="W101" s="1066"/>
      <c r="X101" s="1066"/>
      <c r="Y101" s="1066"/>
      <c r="Z101" s="1066"/>
      <c r="AA101" s="1066"/>
      <c r="AB101" s="1066"/>
      <c r="AC101" s="1066"/>
      <c r="AD101" s="1066"/>
      <c r="AE101" s="1066"/>
      <c r="AF101" s="1066"/>
      <c r="AG101" s="1066"/>
      <c r="AH101" s="1066"/>
      <c r="AI101" s="1066"/>
      <c r="AJ101" s="1066"/>
      <c r="AK101" s="1066"/>
      <c r="AL101" s="1066"/>
      <c r="AM101" s="1066"/>
      <c r="AN101" s="1066"/>
    </row>
    <row r="102" spans="1:40" ht="10.199999999999999" x14ac:dyDescent="0.2">
      <c r="A102" s="1066" t="s">
        <v>986</v>
      </c>
      <c r="B102" s="1066"/>
      <c r="C102" s="1066"/>
      <c r="D102" s="1066"/>
      <c r="E102" s="1066"/>
      <c r="F102" s="1066"/>
      <c r="G102" s="1066"/>
      <c r="H102" s="1066"/>
      <c r="I102" s="1066"/>
      <c r="J102" s="1066"/>
      <c r="K102" s="1066"/>
      <c r="L102" s="1066"/>
      <c r="M102" s="1066"/>
      <c r="N102" s="1066"/>
      <c r="O102" s="1066"/>
      <c r="P102" s="1066"/>
      <c r="Q102" s="1066"/>
      <c r="R102" s="1066"/>
      <c r="S102" s="1066"/>
      <c r="T102" s="1066"/>
      <c r="U102" s="1066"/>
      <c r="V102" s="1066"/>
      <c r="W102" s="1066"/>
      <c r="X102" s="1066"/>
      <c r="Y102" s="1066"/>
      <c r="Z102" s="1066"/>
      <c r="AA102" s="1066"/>
      <c r="AB102" s="1066"/>
      <c r="AC102" s="1066"/>
      <c r="AD102" s="1066"/>
      <c r="AE102" s="1066"/>
      <c r="AF102" s="1066"/>
      <c r="AG102" s="1066"/>
      <c r="AH102" s="1066"/>
      <c r="AI102" s="1066"/>
      <c r="AJ102" s="1066"/>
      <c r="AK102" s="1066"/>
      <c r="AL102" s="1066"/>
      <c r="AM102" s="1066"/>
      <c r="AN102" s="1066"/>
    </row>
    <row r="103" spans="1:40" s="130" customFormat="1" ht="23.4" customHeight="1" x14ac:dyDescent="0.2">
      <c r="A103" s="1061" t="s">
        <v>1203</v>
      </c>
      <c r="B103" s="1061"/>
      <c r="C103" s="1061"/>
      <c r="D103" s="1061"/>
      <c r="E103" s="1061"/>
      <c r="F103" s="1061"/>
      <c r="G103" s="1061"/>
      <c r="H103" s="1061"/>
      <c r="I103" s="1061"/>
      <c r="J103" s="1061"/>
      <c r="K103" s="1061"/>
      <c r="L103" s="1061"/>
      <c r="M103" s="1061"/>
      <c r="N103" s="1061"/>
      <c r="O103" s="1061"/>
      <c r="P103" s="1061"/>
      <c r="Q103" s="1061"/>
      <c r="R103" s="1061"/>
      <c r="S103" s="1061"/>
      <c r="T103" s="1061"/>
      <c r="U103" s="1061"/>
      <c r="V103" s="1061"/>
      <c r="W103" s="1061"/>
      <c r="X103" s="1061"/>
      <c r="Y103" s="1061"/>
      <c r="Z103" s="1061"/>
      <c r="AA103" s="1061"/>
      <c r="AB103" s="1061"/>
      <c r="AC103" s="1061"/>
      <c r="AD103" s="1061"/>
      <c r="AE103" s="1061"/>
      <c r="AF103" s="1061"/>
      <c r="AG103" s="1061"/>
      <c r="AH103" s="1061"/>
      <c r="AI103" s="1061"/>
      <c r="AJ103" s="1061"/>
      <c r="AK103" s="1061"/>
      <c r="AL103" s="1061"/>
      <c r="AM103" s="1061"/>
      <c r="AN103" s="1061"/>
    </row>
    <row r="104" spans="1:40" ht="23.4" customHeight="1" x14ac:dyDescent="0.2">
      <c r="A104" s="1061" t="s">
        <v>1206</v>
      </c>
      <c r="B104" s="1061"/>
      <c r="C104" s="1061"/>
      <c r="D104" s="1061"/>
      <c r="E104" s="1061"/>
      <c r="F104" s="1061"/>
      <c r="G104" s="1061"/>
      <c r="H104" s="1061"/>
      <c r="I104" s="1061"/>
      <c r="J104" s="1061"/>
      <c r="K104" s="1061"/>
      <c r="L104" s="1061"/>
      <c r="M104" s="1061"/>
      <c r="N104" s="1061"/>
      <c r="O104" s="1061"/>
      <c r="P104" s="1061"/>
      <c r="Q104" s="1061"/>
      <c r="R104" s="1061"/>
      <c r="S104" s="1061"/>
      <c r="T104" s="1061"/>
      <c r="U104" s="1061"/>
      <c r="V104" s="1061"/>
      <c r="W104" s="1061"/>
      <c r="X104" s="1061"/>
      <c r="Y104" s="1061"/>
      <c r="Z104" s="1061"/>
      <c r="AA104" s="1061"/>
      <c r="AB104" s="1061"/>
      <c r="AC104" s="1061"/>
      <c r="AD104" s="1061"/>
      <c r="AE104" s="1061"/>
      <c r="AF104" s="1061"/>
      <c r="AG104" s="1061"/>
      <c r="AH104" s="1061"/>
      <c r="AI104" s="1061"/>
      <c r="AJ104" s="1061"/>
      <c r="AK104" s="1061"/>
      <c r="AL104" s="1061"/>
      <c r="AM104" s="1061"/>
      <c r="AN104" s="1061"/>
    </row>
    <row r="105" spans="1:40" ht="23.4" customHeight="1" x14ac:dyDescent="0.2">
      <c r="A105" s="781" t="s">
        <v>1051</v>
      </c>
      <c r="B105" s="780"/>
      <c r="C105" s="780"/>
      <c r="D105" s="780"/>
      <c r="E105" s="780"/>
      <c r="F105" s="780"/>
      <c r="G105" s="780"/>
      <c r="H105" s="780"/>
      <c r="I105" s="780"/>
      <c r="J105" s="780"/>
      <c r="K105" s="780"/>
      <c r="L105" s="780"/>
      <c r="M105" s="780"/>
      <c r="N105" s="780"/>
      <c r="O105" s="780"/>
      <c r="P105" s="780"/>
      <c r="Q105" s="780"/>
      <c r="R105" s="780"/>
      <c r="S105" s="780"/>
      <c r="T105" s="780"/>
      <c r="U105" s="780"/>
      <c r="V105" s="780"/>
      <c r="W105" s="780"/>
      <c r="X105" s="780"/>
      <c r="Y105" s="780"/>
      <c r="Z105" s="780"/>
      <c r="AA105" s="780"/>
      <c r="AB105" s="780"/>
      <c r="AC105" s="780"/>
      <c r="AD105" s="780"/>
      <c r="AE105" s="780"/>
      <c r="AF105" s="780"/>
      <c r="AG105" s="780"/>
      <c r="AH105" s="780"/>
      <c r="AI105" s="780"/>
      <c r="AJ105" s="780"/>
      <c r="AK105" s="780"/>
      <c r="AL105" s="780"/>
      <c r="AM105" s="780"/>
      <c r="AN105" s="780"/>
    </row>
    <row r="106" spans="1:40" ht="10.199999999999999" x14ac:dyDescent="0.2">
      <c r="A106" s="503" t="s">
        <v>517</v>
      </c>
    </row>
    <row r="107" spans="1:40" ht="12" customHeight="1" x14ac:dyDescent="0.2">
      <c r="A107" s="503" t="s">
        <v>228</v>
      </c>
    </row>
    <row r="108" spans="1:40" ht="12" customHeight="1" x14ac:dyDescent="0.2">
      <c r="A108" s="503" t="s">
        <v>186</v>
      </c>
    </row>
    <row r="109" spans="1:40" ht="12" customHeight="1" x14ac:dyDescent="0.2">
      <c r="A109" s="33" t="s">
        <v>1007</v>
      </c>
    </row>
    <row r="110" spans="1:40" ht="12" customHeight="1" x14ac:dyDescent="0.2">
      <c r="A110" s="503" t="s">
        <v>518</v>
      </c>
    </row>
    <row r="111" spans="1:40" ht="12" customHeight="1" x14ac:dyDescent="0.2">
      <c r="A111" s="503" t="s">
        <v>519</v>
      </c>
    </row>
    <row r="112" spans="1:40" ht="12" customHeight="1" x14ac:dyDescent="0.2">
      <c r="A112" s="503" t="s">
        <v>520</v>
      </c>
    </row>
    <row r="113" spans="1:40" ht="12" customHeight="1" x14ac:dyDescent="0.2">
      <c r="A113" s="503" t="s">
        <v>720</v>
      </c>
    </row>
    <row r="114" spans="1:40" ht="12" customHeight="1" x14ac:dyDescent="0.2">
      <c r="A114" s="503" t="s">
        <v>766</v>
      </c>
    </row>
    <row r="115" spans="1:40" ht="12" customHeight="1" x14ac:dyDescent="0.2">
      <c r="A115" s="503" t="s">
        <v>521</v>
      </c>
    </row>
    <row r="116" spans="1:40" ht="12" customHeight="1" x14ac:dyDescent="0.2">
      <c r="A116" s="557" t="s">
        <v>640</v>
      </c>
    </row>
    <row r="117" spans="1:40" ht="12" customHeight="1" x14ac:dyDescent="0.2">
      <c r="A117" s="557" t="s">
        <v>522</v>
      </c>
    </row>
    <row r="118" spans="1:40" ht="12" customHeight="1" x14ac:dyDescent="0.2">
      <c r="A118" s="503" t="s">
        <v>1033</v>
      </c>
    </row>
    <row r="119" spans="1:40" ht="12" customHeight="1" x14ac:dyDescent="0.2">
      <c r="A119" s="558" t="s">
        <v>187</v>
      </c>
    </row>
    <row r="120" spans="1:40" ht="12" customHeight="1" x14ac:dyDescent="0.2">
      <c r="A120" s="557" t="s">
        <v>188</v>
      </c>
    </row>
    <row r="121" spans="1:40" ht="12" customHeight="1" x14ac:dyDescent="0.2">
      <c r="A121" s="557" t="s">
        <v>523</v>
      </c>
    </row>
    <row r="122" spans="1:40" ht="12" customHeight="1" x14ac:dyDescent="0.2">
      <c r="A122" s="557" t="s">
        <v>524</v>
      </c>
    </row>
    <row r="123" spans="1:40" s="667" customFormat="1" ht="12" customHeight="1" x14ac:dyDescent="0.25">
      <c r="A123" s="558" t="s">
        <v>525</v>
      </c>
    </row>
    <row r="124" spans="1:40" s="667" customFormat="1" ht="12" customHeight="1" x14ac:dyDescent="0.25">
      <c r="A124" s="557" t="s">
        <v>526</v>
      </c>
    </row>
    <row r="125" spans="1:40" ht="12" customHeight="1" x14ac:dyDescent="0.2">
      <c r="A125" s="557" t="s">
        <v>632</v>
      </c>
    </row>
    <row r="126" spans="1:40" ht="12" customHeight="1" x14ac:dyDescent="0.2">
      <c r="A126" s="557" t="s">
        <v>634</v>
      </c>
      <c r="B126" s="783"/>
      <c r="C126" s="783"/>
      <c r="D126" s="783"/>
      <c r="E126" s="783"/>
      <c r="F126" s="783"/>
      <c r="G126" s="783"/>
      <c r="H126" s="783"/>
      <c r="I126" s="783"/>
      <c r="J126" s="783"/>
      <c r="K126" s="783"/>
      <c r="L126" s="783"/>
      <c r="M126" s="783"/>
      <c r="N126" s="783"/>
      <c r="O126" s="783"/>
      <c r="P126" s="783"/>
      <c r="Q126" s="783"/>
      <c r="R126" s="783"/>
      <c r="S126" s="783"/>
      <c r="T126" s="783"/>
      <c r="U126" s="783"/>
      <c r="V126" s="783"/>
      <c r="W126" s="783"/>
      <c r="X126" s="783"/>
      <c r="Y126" s="783"/>
      <c r="Z126" s="783"/>
      <c r="AA126" s="783"/>
      <c r="AB126" s="783"/>
      <c r="AC126" s="783"/>
      <c r="AD126" s="783"/>
      <c r="AE126" s="783"/>
      <c r="AF126" s="783"/>
      <c r="AG126" s="783"/>
      <c r="AH126" s="783"/>
      <c r="AI126" s="783"/>
      <c r="AJ126" s="783"/>
      <c r="AK126" s="783"/>
      <c r="AL126" s="783"/>
      <c r="AM126" s="783"/>
      <c r="AN126" s="783"/>
    </row>
    <row r="127" spans="1:40" ht="12" customHeight="1" x14ac:dyDescent="0.2">
      <c r="A127" s="557" t="s">
        <v>527</v>
      </c>
    </row>
    <row r="128" spans="1:40" ht="12" customHeight="1" x14ac:dyDescent="0.2">
      <c r="A128" s="557" t="s">
        <v>229</v>
      </c>
    </row>
    <row r="129" spans="1:40" ht="12" customHeight="1" x14ac:dyDescent="0.2">
      <c r="A129" s="557" t="s">
        <v>528</v>
      </c>
    </row>
    <row r="130" spans="1:40" ht="12" customHeight="1" x14ac:dyDescent="0.2">
      <c r="A130" s="557" t="s">
        <v>529</v>
      </c>
    </row>
    <row r="131" spans="1:40" ht="12" customHeight="1" x14ac:dyDescent="0.2">
      <c r="A131" s="556" t="s">
        <v>530</v>
      </c>
    </row>
    <row r="132" spans="1:40" ht="12" customHeight="1" x14ac:dyDescent="0.2">
      <c r="A132" s="557" t="s">
        <v>531</v>
      </c>
    </row>
    <row r="133" spans="1:40" ht="12" customHeight="1" x14ac:dyDescent="0.2">
      <c r="A133" s="557" t="s">
        <v>798</v>
      </c>
    </row>
    <row r="134" spans="1:40" ht="12" customHeight="1" x14ac:dyDescent="0.2">
      <c r="A134" s="557" t="s">
        <v>1034</v>
      </c>
    </row>
    <row r="135" spans="1:40" ht="12" customHeight="1" x14ac:dyDescent="0.2">
      <c r="A135" s="556" t="s">
        <v>230</v>
      </c>
    </row>
    <row r="136" spans="1:40" ht="10.199999999999999" x14ac:dyDescent="0.2">
      <c r="A136" s="503" t="s">
        <v>1039</v>
      </c>
      <c r="B136" s="672"/>
      <c r="C136" s="672"/>
      <c r="D136" s="672"/>
      <c r="E136" s="672"/>
      <c r="F136" s="672"/>
      <c r="G136" s="672"/>
      <c r="H136" s="672"/>
      <c r="I136" s="672"/>
      <c r="J136" s="672"/>
      <c r="K136" s="672"/>
      <c r="L136" s="672"/>
      <c r="M136" s="672"/>
      <c r="N136" s="672"/>
      <c r="O136" s="672"/>
      <c r="P136" s="672"/>
      <c r="Q136" s="672"/>
      <c r="R136" s="672"/>
      <c r="S136" s="672"/>
      <c r="T136" s="672"/>
      <c r="U136" s="672"/>
      <c r="V136" s="672"/>
      <c r="W136" s="672"/>
      <c r="X136" s="672"/>
      <c r="Y136" s="672"/>
      <c r="Z136" s="672"/>
      <c r="AA136" s="672"/>
      <c r="AB136" s="672"/>
      <c r="AC136" s="672"/>
      <c r="AD136" s="672"/>
      <c r="AE136" s="672"/>
      <c r="AF136" s="672"/>
      <c r="AG136" s="672"/>
      <c r="AH136" s="672"/>
      <c r="AI136" s="672"/>
      <c r="AJ136" s="672"/>
      <c r="AK136" s="672"/>
    </row>
    <row r="137" spans="1:40" ht="12" customHeight="1" x14ac:dyDescent="0.2">
      <c r="A137" s="503" t="s">
        <v>532</v>
      </c>
    </row>
    <row r="138" spans="1:40" ht="12" customHeight="1" x14ac:dyDescent="0.2">
      <c r="A138" s="503" t="s">
        <v>533</v>
      </c>
    </row>
    <row r="139" spans="1:40" ht="12" customHeight="1" x14ac:dyDescent="0.2">
      <c r="A139" s="503" t="s">
        <v>534</v>
      </c>
    </row>
    <row r="140" spans="1:40" s="782" customFormat="1" ht="12" customHeight="1" x14ac:dyDescent="0.2">
      <c r="A140" s="557" t="s">
        <v>767</v>
      </c>
    </row>
    <row r="141" spans="1:40" s="508" customFormat="1" ht="12" customHeight="1" x14ac:dyDescent="0.25">
      <c r="A141" s="557" t="s">
        <v>947</v>
      </c>
      <c r="B141" s="507"/>
      <c r="C141" s="507"/>
      <c r="D141" s="507"/>
      <c r="E141" s="507"/>
      <c r="F141" s="507"/>
      <c r="G141" s="507"/>
      <c r="H141" s="507"/>
      <c r="I141" s="507"/>
      <c r="J141" s="507"/>
      <c r="K141" s="507"/>
      <c r="L141" s="507"/>
      <c r="M141" s="507"/>
      <c r="N141" s="507"/>
      <c r="O141" s="507"/>
      <c r="P141" s="507"/>
      <c r="Q141" s="507"/>
      <c r="R141" s="507"/>
      <c r="S141" s="507"/>
      <c r="T141" s="507"/>
      <c r="U141" s="507"/>
      <c r="V141" s="507"/>
      <c r="W141" s="507"/>
      <c r="X141" s="507"/>
      <c r="Y141" s="507"/>
      <c r="Z141" s="507"/>
      <c r="AA141" s="507"/>
      <c r="AB141" s="507"/>
      <c r="AC141" s="507"/>
      <c r="AD141" s="507"/>
      <c r="AE141" s="507"/>
      <c r="AF141" s="507"/>
      <c r="AG141" s="507"/>
      <c r="AH141" s="507"/>
    </row>
    <row r="142" spans="1:40" s="782" customFormat="1" ht="12" customHeight="1" x14ac:dyDescent="0.2">
      <c r="A142" s="557" t="s">
        <v>787</v>
      </c>
    </row>
    <row r="143" spans="1:40" ht="12" customHeight="1" x14ac:dyDescent="0.2">
      <c r="A143" s="503"/>
    </row>
    <row r="144" spans="1:40" ht="21" customHeight="1" x14ac:dyDescent="0.2">
      <c r="A144" s="1058" t="s">
        <v>950</v>
      </c>
      <c r="B144" s="1058"/>
      <c r="C144" s="1058"/>
      <c r="D144" s="1058"/>
      <c r="E144" s="1058"/>
      <c r="F144" s="1058"/>
      <c r="G144" s="1058"/>
      <c r="H144" s="1058"/>
      <c r="I144" s="1058"/>
      <c r="J144" s="1058"/>
      <c r="K144" s="1058"/>
      <c r="L144" s="1058"/>
      <c r="M144" s="1058"/>
      <c r="N144" s="1058"/>
      <c r="O144" s="1058"/>
      <c r="P144" s="1058"/>
      <c r="Q144" s="1058"/>
      <c r="R144" s="1058"/>
      <c r="S144" s="1058"/>
      <c r="T144" s="1058"/>
      <c r="U144" s="1058"/>
      <c r="V144" s="1058"/>
      <c r="W144" s="1058"/>
      <c r="X144" s="1058"/>
      <c r="Y144" s="1058"/>
      <c r="Z144" s="1058"/>
      <c r="AA144" s="1058"/>
      <c r="AB144" s="1058"/>
      <c r="AC144" s="1058"/>
      <c r="AD144" s="1058"/>
      <c r="AE144" s="1058"/>
      <c r="AF144" s="1058"/>
      <c r="AG144" s="1058"/>
      <c r="AH144" s="1058"/>
      <c r="AI144" s="1058"/>
      <c r="AJ144" s="1058"/>
      <c r="AK144" s="1058"/>
      <c r="AL144" s="1058"/>
      <c r="AM144" s="1058"/>
      <c r="AN144" s="1058"/>
    </row>
    <row r="145" spans="1:40" ht="25.95" customHeight="1" x14ac:dyDescent="0.2">
      <c r="A145" s="1061" t="s">
        <v>1130</v>
      </c>
      <c r="B145" s="1061"/>
      <c r="C145" s="1061"/>
      <c r="D145" s="1061"/>
      <c r="E145" s="1061"/>
      <c r="F145" s="1061"/>
      <c r="G145" s="1061"/>
      <c r="H145" s="1061"/>
      <c r="I145" s="1061"/>
      <c r="J145" s="1061"/>
      <c r="K145" s="1061"/>
      <c r="L145" s="1061"/>
      <c r="M145" s="1061"/>
      <c r="N145" s="1061"/>
      <c r="O145" s="1061"/>
      <c r="P145" s="1061"/>
      <c r="Q145" s="1061"/>
      <c r="R145" s="1061"/>
      <c r="S145" s="1061"/>
      <c r="T145" s="1061"/>
      <c r="U145" s="1061"/>
      <c r="V145" s="1061"/>
      <c r="W145" s="1061"/>
      <c r="X145" s="1061"/>
      <c r="Y145" s="1061"/>
      <c r="Z145" s="1061"/>
      <c r="AA145" s="1061"/>
      <c r="AB145" s="1061"/>
      <c r="AC145" s="1061"/>
      <c r="AD145" s="1061"/>
      <c r="AE145" s="1061"/>
      <c r="AF145" s="1061"/>
      <c r="AG145" s="1061"/>
      <c r="AH145" s="1061"/>
      <c r="AI145" s="1061"/>
      <c r="AJ145" s="1061"/>
      <c r="AK145" s="1061"/>
      <c r="AL145" s="1061"/>
      <c r="AM145" s="1061"/>
      <c r="AN145" s="1061"/>
    </row>
    <row r="146" spans="1:40" ht="10.199999999999999" x14ac:dyDescent="0.2">
      <c r="A146" s="1066" t="s">
        <v>987</v>
      </c>
      <c r="B146" s="1066"/>
      <c r="C146" s="1066"/>
      <c r="D146" s="1066"/>
      <c r="E146" s="1066"/>
      <c r="F146" s="1066"/>
      <c r="G146" s="1066"/>
      <c r="H146" s="1066"/>
      <c r="I146" s="1066"/>
      <c r="J146" s="1066"/>
      <c r="K146" s="1066"/>
      <c r="L146" s="1066"/>
      <c r="M146" s="1066"/>
      <c r="N146" s="1066"/>
      <c r="O146" s="1066"/>
      <c r="P146" s="1066"/>
      <c r="Q146" s="1066"/>
      <c r="R146" s="1066"/>
      <c r="S146" s="1066"/>
      <c r="T146" s="1066"/>
      <c r="U146" s="1066"/>
      <c r="V146" s="1066"/>
      <c r="W146" s="1066"/>
      <c r="X146" s="1066"/>
      <c r="Y146" s="1066"/>
      <c r="Z146" s="1066"/>
      <c r="AA146" s="1066"/>
      <c r="AB146" s="1066"/>
      <c r="AC146" s="1066"/>
      <c r="AD146" s="1066"/>
      <c r="AE146" s="1066"/>
      <c r="AF146" s="1066"/>
      <c r="AG146" s="1066"/>
      <c r="AH146" s="1066"/>
      <c r="AI146" s="1066"/>
      <c r="AJ146" s="1066"/>
      <c r="AK146" s="1066"/>
      <c r="AL146" s="1066"/>
      <c r="AM146" s="1066"/>
      <c r="AN146" s="1066"/>
    </row>
    <row r="147" spans="1:40" ht="10.199999999999999" x14ac:dyDescent="0.2">
      <c r="A147" s="1066" t="s">
        <v>988</v>
      </c>
      <c r="B147" s="1066"/>
      <c r="C147" s="1066"/>
      <c r="D147" s="1066"/>
      <c r="E147" s="1066"/>
      <c r="F147" s="1066"/>
      <c r="G147" s="1066"/>
      <c r="H147" s="1066"/>
      <c r="I147" s="1066"/>
      <c r="J147" s="1066"/>
      <c r="K147" s="1066"/>
      <c r="L147" s="1066"/>
      <c r="M147" s="1066"/>
      <c r="N147" s="1066"/>
      <c r="O147" s="1066"/>
      <c r="P147" s="1066"/>
      <c r="Q147" s="1066"/>
      <c r="R147" s="1066"/>
      <c r="S147" s="1066"/>
      <c r="T147" s="1066"/>
      <c r="U147" s="1066"/>
      <c r="V147" s="1066"/>
      <c r="W147" s="1066"/>
      <c r="X147" s="1066"/>
      <c r="Y147" s="1066"/>
      <c r="Z147" s="1066"/>
      <c r="AA147" s="1066"/>
      <c r="AB147" s="1066"/>
      <c r="AC147" s="1066"/>
      <c r="AD147" s="1066"/>
      <c r="AE147" s="1066"/>
      <c r="AF147" s="1066"/>
      <c r="AG147" s="1066"/>
      <c r="AH147" s="1066"/>
      <c r="AI147" s="1066"/>
      <c r="AJ147" s="1066"/>
      <c r="AK147" s="1066"/>
      <c r="AL147" s="1066"/>
      <c r="AM147" s="1066"/>
      <c r="AN147" s="1066"/>
    </row>
    <row r="148" spans="1:40" s="130" customFormat="1" ht="30.6" customHeight="1" x14ac:dyDescent="0.2">
      <c r="A148" s="1061" t="s">
        <v>1202</v>
      </c>
      <c r="B148" s="1061"/>
      <c r="C148" s="1061"/>
      <c r="D148" s="1061"/>
      <c r="E148" s="1061"/>
      <c r="F148" s="1061"/>
      <c r="G148" s="1061"/>
      <c r="H148" s="1061"/>
      <c r="I148" s="1061"/>
      <c r="J148" s="1061"/>
      <c r="K148" s="1061"/>
      <c r="L148" s="1061"/>
      <c r="M148" s="1061"/>
      <c r="N148" s="1061"/>
      <c r="O148" s="1061"/>
      <c r="P148" s="1061"/>
      <c r="Q148" s="1061"/>
      <c r="R148" s="1061"/>
      <c r="S148" s="1061"/>
      <c r="T148" s="1061"/>
      <c r="U148" s="1061"/>
      <c r="V148" s="1061"/>
      <c r="W148" s="1061"/>
      <c r="X148" s="1061"/>
      <c r="Y148" s="1061"/>
      <c r="Z148" s="1061"/>
      <c r="AA148" s="1061"/>
      <c r="AB148" s="1061"/>
      <c r="AC148" s="1061"/>
      <c r="AD148" s="1061"/>
      <c r="AE148" s="1061"/>
      <c r="AF148" s="1061"/>
      <c r="AG148" s="1061"/>
      <c r="AH148" s="1061"/>
      <c r="AI148" s="1061"/>
      <c r="AJ148" s="1061"/>
      <c r="AK148" s="1061"/>
      <c r="AL148" s="1061"/>
      <c r="AM148" s="1061"/>
      <c r="AN148" s="1061"/>
    </row>
    <row r="149" spans="1:40" ht="10.199999999999999" x14ac:dyDescent="0.2">
      <c r="A149" s="1061" t="s">
        <v>1205</v>
      </c>
      <c r="B149" s="1061"/>
      <c r="C149" s="1061"/>
      <c r="D149" s="1061"/>
      <c r="E149" s="1061"/>
      <c r="F149" s="1061"/>
      <c r="G149" s="1061"/>
      <c r="H149" s="1061"/>
      <c r="I149" s="1061"/>
      <c r="J149" s="1061"/>
      <c r="K149" s="1061"/>
      <c r="L149" s="1061"/>
      <c r="M149" s="1061"/>
      <c r="N149" s="1061"/>
      <c r="O149" s="1061"/>
      <c r="P149" s="1061"/>
      <c r="Q149" s="1061"/>
      <c r="R149" s="1061"/>
      <c r="S149" s="1061"/>
      <c r="T149" s="1061"/>
      <c r="U149" s="1061"/>
      <c r="V149" s="1061"/>
      <c r="W149" s="1061"/>
      <c r="X149" s="1061"/>
      <c r="Y149" s="1061"/>
      <c r="Z149" s="1061"/>
      <c r="AA149" s="1061"/>
      <c r="AB149" s="1061"/>
      <c r="AC149" s="1061"/>
      <c r="AD149" s="1061"/>
      <c r="AE149" s="1061"/>
      <c r="AF149" s="1061"/>
      <c r="AG149" s="1061"/>
      <c r="AH149" s="1061"/>
      <c r="AI149" s="1061"/>
      <c r="AJ149" s="1061"/>
      <c r="AK149" s="1061"/>
      <c r="AL149" s="1061"/>
      <c r="AM149" s="1061"/>
      <c r="AN149" s="1061"/>
    </row>
    <row r="150" spans="1:40" ht="12" customHeight="1" x14ac:dyDescent="0.2">
      <c r="A150" s="781" t="s">
        <v>1052</v>
      </c>
      <c r="B150" s="780"/>
      <c r="C150" s="780"/>
      <c r="D150" s="780"/>
      <c r="E150" s="780"/>
      <c r="F150" s="780"/>
      <c r="G150" s="780"/>
      <c r="H150" s="780"/>
      <c r="I150" s="780"/>
      <c r="J150" s="780"/>
      <c r="K150" s="780"/>
      <c r="L150" s="780"/>
      <c r="M150" s="780"/>
      <c r="N150" s="780"/>
      <c r="O150" s="780"/>
      <c r="P150" s="780"/>
      <c r="Q150" s="780"/>
      <c r="R150" s="780"/>
      <c r="S150" s="780"/>
      <c r="T150" s="780"/>
      <c r="U150" s="780"/>
      <c r="V150" s="780"/>
      <c r="W150" s="780"/>
      <c r="X150" s="780"/>
      <c r="Y150" s="780"/>
      <c r="Z150" s="780"/>
      <c r="AA150" s="780"/>
      <c r="AB150" s="780"/>
      <c r="AC150" s="780"/>
      <c r="AD150" s="780"/>
      <c r="AE150" s="780"/>
      <c r="AF150" s="780"/>
      <c r="AG150" s="780"/>
      <c r="AH150" s="780"/>
      <c r="AI150" s="780"/>
      <c r="AJ150" s="780"/>
      <c r="AK150" s="780"/>
      <c r="AL150" s="780"/>
      <c r="AM150" s="780"/>
      <c r="AN150" s="780"/>
    </row>
    <row r="151" spans="1:40" ht="12" customHeight="1" x14ac:dyDescent="0.2">
      <c r="A151" s="503" t="s">
        <v>535</v>
      </c>
    </row>
    <row r="152" spans="1:40" ht="12" customHeight="1" x14ac:dyDescent="0.2">
      <c r="A152" s="503" t="s">
        <v>231</v>
      </c>
    </row>
    <row r="153" spans="1:40" ht="12" customHeight="1" x14ac:dyDescent="0.2">
      <c r="A153" s="503" t="s">
        <v>232</v>
      </c>
    </row>
    <row r="154" spans="1:40" ht="12" customHeight="1" x14ac:dyDescent="0.2">
      <c r="A154" s="33" t="s">
        <v>1008</v>
      </c>
    </row>
    <row r="155" spans="1:40" ht="12" customHeight="1" x14ac:dyDescent="0.2">
      <c r="A155" s="557" t="s">
        <v>536</v>
      </c>
    </row>
    <row r="156" spans="1:40" ht="12" customHeight="1" x14ac:dyDescent="0.2">
      <c r="A156" s="557" t="s">
        <v>537</v>
      </c>
    </row>
    <row r="157" spans="1:40" ht="12" customHeight="1" x14ac:dyDescent="0.2">
      <c r="A157" s="558" t="s">
        <v>538</v>
      </c>
    </row>
    <row r="158" spans="1:40" ht="12" customHeight="1" x14ac:dyDescent="0.2">
      <c r="A158" s="557" t="s">
        <v>233</v>
      </c>
    </row>
    <row r="159" spans="1:40" ht="12" customHeight="1" x14ac:dyDescent="0.2">
      <c r="A159" s="503" t="s">
        <v>768</v>
      </c>
    </row>
    <row r="160" spans="1:40" s="667" customFormat="1" ht="12" customHeight="1" x14ac:dyDescent="0.25">
      <c r="A160" s="557" t="s">
        <v>539</v>
      </c>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row>
    <row r="161" spans="1:40" s="667" customFormat="1" ht="12" customHeight="1" x14ac:dyDescent="0.25">
      <c r="A161" s="557" t="s">
        <v>639</v>
      </c>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row>
    <row r="162" spans="1:40" ht="12" customHeight="1" x14ac:dyDescent="0.25">
      <c r="A162" s="558" t="s">
        <v>540</v>
      </c>
      <c r="B162" s="667"/>
      <c r="C162" s="667"/>
      <c r="D162" s="667"/>
      <c r="E162" s="667"/>
      <c r="F162" s="667"/>
      <c r="G162" s="667"/>
      <c r="H162" s="667"/>
      <c r="I162" s="667"/>
      <c r="J162" s="667"/>
      <c r="K162" s="667"/>
      <c r="L162" s="667"/>
      <c r="M162" s="667"/>
      <c r="N162" s="667"/>
      <c r="O162" s="667"/>
      <c r="P162" s="667"/>
      <c r="Q162" s="667"/>
      <c r="R162" s="667"/>
      <c r="S162" s="667"/>
      <c r="T162" s="667"/>
      <c r="U162" s="667"/>
      <c r="V162" s="667"/>
      <c r="W162" s="667"/>
      <c r="X162" s="667"/>
      <c r="Y162" s="667"/>
      <c r="Z162" s="667"/>
      <c r="AA162" s="667"/>
      <c r="AB162" s="667"/>
      <c r="AC162" s="667"/>
      <c r="AD162" s="667"/>
      <c r="AE162" s="667"/>
      <c r="AF162" s="667"/>
      <c r="AG162" s="667"/>
      <c r="AH162" s="667"/>
      <c r="AI162" s="667"/>
      <c r="AJ162" s="667"/>
      <c r="AK162" s="667"/>
      <c r="AL162" s="667"/>
      <c r="AM162" s="667"/>
      <c r="AN162" s="667"/>
    </row>
    <row r="163" spans="1:40" ht="12" customHeight="1" x14ac:dyDescent="0.2">
      <c r="A163" s="503" t="s">
        <v>1035</v>
      </c>
    </row>
    <row r="164" spans="1:40" ht="12" customHeight="1" x14ac:dyDescent="0.25">
      <c r="A164" s="557" t="s">
        <v>541</v>
      </c>
      <c r="B164" s="667"/>
      <c r="C164" s="667"/>
      <c r="D164" s="667"/>
      <c r="E164" s="667"/>
      <c r="F164" s="667"/>
      <c r="G164" s="667"/>
      <c r="H164" s="667"/>
      <c r="I164" s="667"/>
      <c r="J164" s="667"/>
      <c r="K164" s="667"/>
      <c r="L164" s="667"/>
      <c r="M164" s="667"/>
      <c r="N164" s="667"/>
      <c r="O164" s="667"/>
      <c r="P164" s="667"/>
      <c r="Q164" s="667"/>
      <c r="R164" s="667"/>
      <c r="S164" s="667"/>
      <c r="T164" s="667"/>
      <c r="U164" s="667"/>
      <c r="V164" s="667"/>
      <c r="W164" s="667"/>
      <c r="X164" s="667"/>
      <c r="Y164" s="667"/>
      <c r="Z164" s="667"/>
      <c r="AA164" s="667"/>
      <c r="AB164" s="667"/>
      <c r="AC164" s="667"/>
      <c r="AD164" s="667"/>
      <c r="AE164" s="667"/>
      <c r="AF164" s="667"/>
      <c r="AG164" s="667"/>
      <c r="AH164" s="667"/>
      <c r="AI164" s="667"/>
      <c r="AJ164" s="667"/>
      <c r="AK164" s="667"/>
      <c r="AL164" s="667"/>
      <c r="AM164" s="667"/>
      <c r="AN164" s="667"/>
    </row>
    <row r="165" spans="1:40" ht="12" customHeight="1" x14ac:dyDescent="0.2">
      <c r="A165" s="557" t="s">
        <v>542</v>
      </c>
    </row>
    <row r="166" spans="1:40" ht="12" customHeight="1" x14ac:dyDescent="0.2">
      <c r="A166" s="557" t="s">
        <v>543</v>
      </c>
    </row>
    <row r="167" spans="1:40" ht="12" customHeight="1" x14ac:dyDescent="0.2">
      <c r="A167" s="557" t="s">
        <v>544</v>
      </c>
    </row>
    <row r="168" spans="1:40" ht="12" customHeight="1" x14ac:dyDescent="0.2">
      <c r="A168" s="557" t="s">
        <v>545</v>
      </c>
    </row>
    <row r="169" spans="1:40" ht="12" customHeight="1" x14ac:dyDescent="0.2">
      <c r="A169" s="557" t="s">
        <v>546</v>
      </c>
    </row>
    <row r="170" spans="1:40" ht="12" customHeight="1" x14ac:dyDescent="0.2">
      <c r="A170" s="557" t="s">
        <v>633</v>
      </c>
    </row>
    <row r="171" spans="1:40" ht="12" customHeight="1" x14ac:dyDescent="0.2">
      <c r="A171" s="556" t="s">
        <v>635</v>
      </c>
    </row>
    <row r="172" spans="1:40" ht="12" customHeight="1" x14ac:dyDescent="0.2">
      <c r="A172" s="557" t="s">
        <v>547</v>
      </c>
    </row>
    <row r="173" spans="1:40" ht="12" customHeight="1" x14ac:dyDescent="0.2">
      <c r="A173" s="503" t="s">
        <v>548</v>
      </c>
    </row>
    <row r="174" spans="1:40" ht="12" customHeight="1" x14ac:dyDescent="0.2">
      <c r="A174" s="1" t="s">
        <v>234</v>
      </c>
    </row>
    <row r="175" spans="1:40" ht="12" customHeight="1" x14ac:dyDescent="0.2">
      <c r="A175" s="1" t="s">
        <v>549</v>
      </c>
    </row>
    <row r="176" spans="1:40" ht="12" customHeight="1" x14ac:dyDescent="0.2">
      <c r="A176" s="1" t="s">
        <v>550</v>
      </c>
    </row>
    <row r="177" spans="1:40" ht="12" customHeight="1" x14ac:dyDescent="0.2">
      <c r="A177" s="1" t="s">
        <v>551</v>
      </c>
    </row>
    <row r="178" spans="1:40" ht="12" customHeight="1" x14ac:dyDescent="0.2">
      <c r="A178" s="557" t="s">
        <v>799</v>
      </c>
    </row>
    <row r="179" spans="1:40" ht="12" customHeight="1" x14ac:dyDescent="0.2">
      <c r="A179" s="557" t="s">
        <v>1036</v>
      </c>
    </row>
    <row r="180" spans="1:40" ht="10.199999999999999" x14ac:dyDescent="0.2">
      <c r="A180" s="1" t="s">
        <v>189</v>
      </c>
    </row>
    <row r="181" spans="1:40" ht="12" customHeight="1" x14ac:dyDescent="0.2">
      <c r="A181" s="503" t="s">
        <v>1053</v>
      </c>
      <c r="B181" s="672"/>
      <c r="C181" s="672"/>
      <c r="D181" s="672"/>
      <c r="E181" s="672"/>
      <c r="F181" s="672"/>
      <c r="G181" s="672"/>
      <c r="H181" s="672"/>
      <c r="I181" s="672"/>
      <c r="J181" s="672"/>
      <c r="K181" s="672"/>
      <c r="L181" s="672"/>
      <c r="M181" s="672"/>
      <c r="N181" s="672"/>
      <c r="O181" s="672"/>
      <c r="P181" s="672"/>
      <c r="Q181" s="672"/>
      <c r="R181" s="672"/>
      <c r="S181" s="672"/>
      <c r="T181" s="672"/>
      <c r="U181" s="672"/>
      <c r="V181" s="672"/>
      <c r="W181" s="672"/>
      <c r="X181" s="672"/>
      <c r="Y181" s="672"/>
      <c r="Z181" s="672"/>
      <c r="AA181" s="672"/>
      <c r="AB181" s="672"/>
      <c r="AC181" s="672"/>
      <c r="AD181" s="672"/>
      <c r="AE181" s="672"/>
      <c r="AF181" s="672"/>
      <c r="AG181" s="672"/>
      <c r="AH181" s="672"/>
      <c r="AI181" s="672"/>
      <c r="AJ181" s="672"/>
      <c r="AK181" s="672"/>
    </row>
    <row r="182" spans="1:40" ht="12" customHeight="1" x14ac:dyDescent="0.2">
      <c r="A182" s="1" t="s">
        <v>552</v>
      </c>
    </row>
    <row r="183" spans="1:40" ht="12" customHeight="1" x14ac:dyDescent="0.2">
      <c r="A183" s="1" t="s">
        <v>553</v>
      </c>
    </row>
    <row r="184" spans="1:40" s="782" customFormat="1" ht="12" customHeight="1" x14ac:dyDescent="0.2">
      <c r="A184" s="1" t="s">
        <v>554</v>
      </c>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row>
    <row r="185" spans="1:40" s="508" customFormat="1" ht="12" customHeight="1" x14ac:dyDescent="0.25">
      <c r="A185" s="557" t="s">
        <v>769</v>
      </c>
      <c r="B185" s="782"/>
      <c r="C185" s="782"/>
      <c r="D185" s="782"/>
      <c r="E185" s="782"/>
      <c r="F185" s="782"/>
      <c r="G185" s="782"/>
      <c r="H185" s="782"/>
      <c r="I185" s="782"/>
      <c r="J185" s="782"/>
      <c r="K185" s="782"/>
      <c r="L185" s="782"/>
      <c r="M185" s="782"/>
      <c r="N185" s="782"/>
      <c r="O185" s="782"/>
      <c r="P185" s="782"/>
      <c r="Q185" s="782"/>
      <c r="R185" s="782"/>
      <c r="S185" s="782"/>
      <c r="T185" s="782"/>
      <c r="U185" s="782"/>
      <c r="V185" s="782"/>
      <c r="W185" s="782"/>
      <c r="X185" s="782"/>
      <c r="Y185" s="782"/>
      <c r="Z185" s="782"/>
      <c r="AA185" s="782"/>
      <c r="AB185" s="782"/>
      <c r="AC185" s="782"/>
      <c r="AD185" s="782"/>
      <c r="AE185" s="782"/>
      <c r="AF185" s="782"/>
      <c r="AG185" s="782"/>
      <c r="AH185" s="782"/>
      <c r="AI185" s="782"/>
      <c r="AJ185" s="782"/>
      <c r="AK185" s="782"/>
      <c r="AL185" s="782"/>
      <c r="AM185" s="782"/>
      <c r="AN185" s="782"/>
    </row>
    <row r="186" spans="1:40" ht="12" customHeight="1" x14ac:dyDescent="0.25">
      <c r="A186" s="557" t="s">
        <v>948</v>
      </c>
      <c r="B186" s="507"/>
      <c r="C186" s="507"/>
      <c r="D186" s="507"/>
      <c r="E186" s="507"/>
      <c r="F186" s="507"/>
      <c r="G186" s="507"/>
      <c r="H186" s="507"/>
      <c r="I186" s="507"/>
      <c r="J186" s="507"/>
      <c r="K186" s="507"/>
      <c r="L186" s="507"/>
      <c r="M186" s="507"/>
      <c r="N186" s="507"/>
      <c r="O186" s="507"/>
      <c r="P186" s="507"/>
      <c r="Q186" s="507"/>
      <c r="R186" s="507"/>
      <c r="S186" s="507"/>
      <c r="T186" s="507"/>
      <c r="U186" s="507"/>
      <c r="V186" s="507"/>
      <c r="W186" s="507"/>
      <c r="X186" s="507"/>
      <c r="Y186" s="507"/>
      <c r="Z186" s="507"/>
      <c r="AA186" s="507"/>
      <c r="AB186" s="507"/>
      <c r="AC186" s="507"/>
      <c r="AD186" s="507"/>
      <c r="AE186" s="507"/>
      <c r="AF186" s="507"/>
      <c r="AG186" s="507"/>
      <c r="AH186" s="507"/>
      <c r="AI186" s="508"/>
      <c r="AJ186" s="508"/>
      <c r="AK186" s="508"/>
      <c r="AL186" s="508"/>
      <c r="AM186" s="508"/>
      <c r="AN186" s="508"/>
    </row>
    <row r="187" spans="1:40" ht="12" customHeight="1" x14ac:dyDescent="0.2">
      <c r="A187" s="557" t="s">
        <v>788</v>
      </c>
    </row>
  </sheetData>
  <sortState xmlns:xlrd2="http://schemas.microsoft.com/office/spreadsheetml/2017/richdata2" ref="A5:AN48">
    <sortCondition ref="A5"/>
  </sortState>
  <mergeCells count="21">
    <mergeCell ref="A100:AN100"/>
    <mergeCell ref="A101:AN101"/>
    <mergeCell ref="A102:AN102"/>
    <mergeCell ref="A144:AN144"/>
    <mergeCell ref="A145:AN145"/>
    <mergeCell ref="A149:AN149"/>
    <mergeCell ref="A54:AN54"/>
    <mergeCell ref="B2:K2"/>
    <mergeCell ref="L2:T2"/>
    <mergeCell ref="A55:AN55"/>
    <mergeCell ref="A56:AN56"/>
    <mergeCell ref="U2:AC2"/>
    <mergeCell ref="A57:AN57"/>
    <mergeCell ref="A99:AN99"/>
    <mergeCell ref="A146:AN146"/>
    <mergeCell ref="A58:AN58"/>
    <mergeCell ref="A103:AN103"/>
    <mergeCell ref="A59:AN59"/>
    <mergeCell ref="A104:AN104"/>
    <mergeCell ref="A148:AN148"/>
    <mergeCell ref="A147:AN147"/>
  </mergeCells>
  <phoneticPr fontId="5" type="noConversion"/>
  <pageMargins left="0.05" right="0" top="0.05" bottom="0.05" header="0" footer="0"/>
  <pageSetup paperSize="9" scale="43"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AU149"/>
  <sheetViews>
    <sheetView showGridLines="0" zoomScaleNormal="100" zoomScaleSheetLayoutView="100" workbookViewId="0">
      <pane xSplit="1" ySplit="4" topLeftCell="B5" activePane="bottomRight" state="frozen"/>
      <selection pane="topRight" activeCell="B1" sqref="B1"/>
      <selection pane="bottomLeft" activeCell="A5" sqref="A5"/>
      <selection pane="bottomRight" sqref="A1:AC1"/>
    </sheetView>
  </sheetViews>
  <sheetFormatPr defaultColWidth="8.5546875" defaultRowHeight="12" customHeight="1" x14ac:dyDescent="0.2"/>
  <cols>
    <col min="1" max="1" width="20.5546875" style="1" customWidth="1"/>
    <col min="2" max="38" width="7.6640625" style="1" customWidth="1"/>
    <col min="39" max="16384" width="8.5546875" style="1"/>
  </cols>
  <sheetData>
    <row r="1" spans="1:38" ht="12" customHeight="1" thickBot="1" x14ac:dyDescent="0.25">
      <c r="A1" s="1067" t="s">
        <v>1054</v>
      </c>
      <c r="B1" s="1068"/>
      <c r="C1" s="1068"/>
      <c r="D1" s="1068"/>
      <c r="E1" s="1068"/>
      <c r="F1" s="1068"/>
      <c r="G1" s="1068"/>
      <c r="H1" s="1068"/>
      <c r="I1" s="1068"/>
      <c r="J1" s="1068"/>
      <c r="K1" s="1068"/>
      <c r="L1" s="1068"/>
      <c r="M1" s="1068"/>
      <c r="N1" s="1068"/>
      <c r="O1" s="1068"/>
      <c r="P1" s="1068"/>
      <c r="Q1" s="1068"/>
      <c r="R1" s="1068"/>
      <c r="S1" s="1068"/>
      <c r="T1" s="1068"/>
      <c r="U1" s="1068"/>
      <c r="V1" s="1068"/>
      <c r="W1" s="1068"/>
      <c r="X1" s="1068"/>
      <c r="Y1" s="1068"/>
      <c r="Z1" s="1068"/>
      <c r="AA1" s="1068"/>
      <c r="AB1" s="1068"/>
      <c r="AC1" s="1068"/>
      <c r="AD1" s="2"/>
      <c r="AG1" s="2"/>
      <c r="AH1" s="2"/>
      <c r="AI1" s="2"/>
      <c r="AJ1" s="2"/>
      <c r="AK1" s="2"/>
      <c r="AL1" s="2"/>
    </row>
    <row r="2" spans="1:38" ht="12" customHeight="1" x14ac:dyDescent="0.2">
      <c r="A2" s="784"/>
      <c r="B2" s="1055" t="s">
        <v>110</v>
      </c>
      <c r="C2" s="1056"/>
      <c r="D2" s="1056"/>
      <c r="E2" s="1056"/>
      <c r="F2" s="1056"/>
      <c r="G2" s="1056"/>
      <c r="H2" s="1056"/>
      <c r="I2" s="1056"/>
      <c r="J2" s="1056"/>
      <c r="K2" s="1056"/>
      <c r="L2" s="1055" t="s">
        <v>71</v>
      </c>
      <c r="M2" s="1056"/>
      <c r="N2" s="1056"/>
      <c r="O2" s="1056"/>
      <c r="P2" s="1056"/>
      <c r="Q2" s="1056"/>
      <c r="R2" s="1056"/>
      <c r="S2" s="1056"/>
      <c r="T2" s="1057"/>
      <c r="U2" s="1053" t="s">
        <v>8</v>
      </c>
      <c r="V2" s="1053"/>
      <c r="W2" s="1053"/>
      <c r="X2" s="1053"/>
      <c r="Y2" s="1053"/>
      <c r="Z2" s="1053"/>
      <c r="AA2" s="1053"/>
      <c r="AB2" s="1053"/>
      <c r="AC2" s="1054"/>
      <c r="AD2" s="1052" t="s">
        <v>165</v>
      </c>
      <c r="AE2" s="1053"/>
      <c r="AF2" s="1053"/>
      <c r="AG2" s="1053"/>
      <c r="AH2" s="1053"/>
      <c r="AI2" s="1053"/>
      <c r="AJ2" s="1053"/>
      <c r="AK2" s="1053"/>
      <c r="AL2" s="1054"/>
    </row>
    <row r="3" spans="1:38" s="438" customFormat="1" ht="12" customHeight="1" x14ac:dyDescent="0.2">
      <c r="A3" s="785" t="s">
        <v>67</v>
      </c>
      <c r="B3" s="786">
        <v>2016</v>
      </c>
      <c r="C3" s="318">
        <v>2017</v>
      </c>
      <c r="D3" s="318">
        <v>2018</v>
      </c>
      <c r="E3" s="318">
        <v>2019</v>
      </c>
      <c r="F3" s="318">
        <v>2020</v>
      </c>
      <c r="G3" s="318">
        <v>2021</v>
      </c>
      <c r="H3" s="318">
        <v>2022</v>
      </c>
      <c r="I3" s="318">
        <v>2023</v>
      </c>
      <c r="J3" s="318">
        <v>2024</v>
      </c>
      <c r="K3" s="318">
        <v>2025</v>
      </c>
      <c r="L3" s="316">
        <v>2016</v>
      </c>
      <c r="M3" s="317">
        <v>2017</v>
      </c>
      <c r="N3" s="317">
        <v>2018</v>
      </c>
      <c r="O3" s="317">
        <v>2019</v>
      </c>
      <c r="P3" s="317">
        <v>2020</v>
      </c>
      <c r="Q3" s="435">
        <v>2021</v>
      </c>
      <c r="R3" s="402">
        <v>2022</v>
      </c>
      <c r="S3" s="402">
        <v>2023</v>
      </c>
      <c r="T3" s="188">
        <v>2024</v>
      </c>
      <c r="U3" s="741">
        <v>2016</v>
      </c>
      <c r="V3" s="787">
        <v>2017</v>
      </c>
      <c r="W3" s="317">
        <v>2018</v>
      </c>
      <c r="X3" s="787">
        <v>2019</v>
      </c>
      <c r="Y3" s="318">
        <v>2020</v>
      </c>
      <c r="Z3" s="318">
        <v>2021</v>
      </c>
      <c r="AA3" s="318">
        <v>2022</v>
      </c>
      <c r="AB3" s="318">
        <v>2023</v>
      </c>
      <c r="AC3" s="510">
        <v>2024</v>
      </c>
      <c r="AD3" s="788">
        <v>2018</v>
      </c>
      <c r="AE3" s="787">
        <v>2019</v>
      </c>
      <c r="AF3" s="317">
        <v>2020</v>
      </c>
      <c r="AG3" s="787">
        <v>2021</v>
      </c>
      <c r="AH3" s="318">
        <v>2022</v>
      </c>
      <c r="AI3" s="318">
        <v>2023</v>
      </c>
      <c r="AJ3" s="318">
        <v>2024</v>
      </c>
      <c r="AK3" s="318">
        <v>2025</v>
      </c>
      <c r="AL3" s="789">
        <v>2026</v>
      </c>
    </row>
    <row r="4" spans="1:38" s="438" customFormat="1" ht="12" customHeight="1" thickBot="1" x14ac:dyDescent="0.25">
      <c r="A4" s="790" t="s">
        <v>63</v>
      </c>
      <c r="B4" s="791">
        <v>1985</v>
      </c>
      <c r="C4" s="792">
        <v>1985</v>
      </c>
      <c r="D4" s="792">
        <v>1985</v>
      </c>
      <c r="E4" s="792">
        <v>2000</v>
      </c>
      <c r="F4" s="792">
        <v>1670</v>
      </c>
      <c r="G4" s="792">
        <v>1670</v>
      </c>
      <c r="H4" s="792">
        <v>1670</v>
      </c>
      <c r="I4" s="792">
        <v>1670</v>
      </c>
      <c r="J4" s="792">
        <v>1670</v>
      </c>
      <c r="K4" s="792">
        <v>1670</v>
      </c>
      <c r="L4" s="745"/>
      <c r="M4" s="793"/>
      <c r="N4" s="793"/>
      <c r="O4" s="793"/>
      <c r="P4" s="793"/>
      <c r="Q4" s="446"/>
      <c r="R4" s="445"/>
      <c r="S4" s="445"/>
      <c r="T4" s="447"/>
      <c r="U4" s="794"/>
      <c r="V4" s="795"/>
      <c r="W4" s="795"/>
      <c r="X4" s="795"/>
      <c r="Y4" s="796"/>
      <c r="Z4" s="796"/>
      <c r="AA4" s="796"/>
      <c r="AB4" s="796"/>
      <c r="AC4" s="797"/>
      <c r="AD4" s="798"/>
      <c r="AE4" s="795"/>
      <c r="AF4" s="795"/>
      <c r="AG4" s="795"/>
      <c r="AH4" s="796"/>
      <c r="AI4" s="796"/>
      <c r="AJ4" s="796"/>
      <c r="AK4" s="796"/>
      <c r="AL4" s="799"/>
    </row>
    <row r="5" spans="1:38" ht="12" customHeight="1" x14ac:dyDescent="0.2">
      <c r="A5" s="333" t="s">
        <v>2</v>
      </c>
      <c r="B5" s="758">
        <v>10</v>
      </c>
      <c r="C5" s="759">
        <v>10</v>
      </c>
      <c r="D5" s="452">
        <v>10</v>
      </c>
      <c r="E5" s="452">
        <v>10</v>
      </c>
      <c r="F5" s="452">
        <v>10</v>
      </c>
      <c r="G5" s="453">
        <v>10</v>
      </c>
      <c r="H5" s="453">
        <v>10</v>
      </c>
      <c r="I5" s="453">
        <v>10</v>
      </c>
      <c r="J5" s="453">
        <v>10</v>
      </c>
      <c r="K5" s="453">
        <v>10</v>
      </c>
      <c r="L5" s="758">
        <v>11.12</v>
      </c>
      <c r="M5" s="452">
        <v>24.03</v>
      </c>
      <c r="N5" s="452">
        <v>13.55</v>
      </c>
      <c r="O5" s="452">
        <v>13.48</v>
      </c>
      <c r="P5" s="452">
        <v>21.53</v>
      </c>
      <c r="Q5" s="452">
        <v>12.23</v>
      </c>
      <c r="R5" s="453">
        <v>9.5</v>
      </c>
      <c r="S5" s="453">
        <v>9.02</v>
      </c>
      <c r="T5" s="454">
        <v>7.63</v>
      </c>
      <c r="U5" s="800">
        <v>-2.7899999999999991</v>
      </c>
      <c r="V5" s="452">
        <v>-38.769999999999996</v>
      </c>
      <c r="W5" s="452">
        <v>-6.34</v>
      </c>
      <c r="X5" s="452">
        <v>-42.25</v>
      </c>
      <c r="Y5" s="453">
        <v>-17.87</v>
      </c>
      <c r="Z5" s="453">
        <v>-44.480000000000004</v>
      </c>
      <c r="AA5" s="453">
        <v>-21.837500000000002</v>
      </c>
      <c r="AB5" s="453">
        <v>-54.620000000000005</v>
      </c>
      <c r="AC5" s="801">
        <v>-24.93</v>
      </c>
      <c r="AD5" s="451">
        <v>7.2100000000000009</v>
      </c>
      <c r="AE5" s="759">
        <v>-28.769999999999996</v>
      </c>
      <c r="AF5" s="759">
        <v>3.66</v>
      </c>
      <c r="AG5" s="759">
        <v>-32.25</v>
      </c>
      <c r="AH5" s="759">
        <v>-12.337500000000002</v>
      </c>
      <c r="AI5" s="759">
        <v>-45.600000000000009</v>
      </c>
      <c r="AJ5" s="760">
        <v>-17.296875000000004</v>
      </c>
      <c r="AK5" s="802">
        <v>-58.28</v>
      </c>
      <c r="AL5" s="803">
        <v>-21.16</v>
      </c>
    </row>
    <row r="6" spans="1:38" ht="12" customHeight="1" x14ac:dyDescent="0.2">
      <c r="A6" s="804" t="s">
        <v>62</v>
      </c>
      <c r="B6" s="46">
        <v>10</v>
      </c>
      <c r="C6" s="27">
        <v>10</v>
      </c>
      <c r="D6" s="27">
        <v>10</v>
      </c>
      <c r="E6" s="27">
        <v>10</v>
      </c>
      <c r="F6" s="27">
        <v>10</v>
      </c>
      <c r="G6" s="29">
        <v>10</v>
      </c>
      <c r="H6" s="29">
        <v>10</v>
      </c>
      <c r="I6" s="29">
        <v>10</v>
      </c>
      <c r="J6" s="29">
        <v>10</v>
      </c>
      <c r="K6" s="29">
        <v>10</v>
      </c>
      <c r="L6" s="46">
        <v>13.1</v>
      </c>
      <c r="M6" s="27">
        <v>1.08</v>
      </c>
      <c r="N6" s="27">
        <v>0</v>
      </c>
      <c r="O6" s="27">
        <v>0</v>
      </c>
      <c r="P6" s="27">
        <v>0</v>
      </c>
      <c r="Q6" s="27">
        <v>0</v>
      </c>
      <c r="R6" s="29">
        <v>0</v>
      </c>
      <c r="S6" s="29">
        <v>0</v>
      </c>
      <c r="T6" s="28">
        <v>8.1</v>
      </c>
      <c r="U6" s="45">
        <v>-3.1</v>
      </c>
      <c r="V6" s="27">
        <v>5.82</v>
      </c>
      <c r="W6" s="27">
        <v>10</v>
      </c>
      <c r="X6" s="27">
        <v>10</v>
      </c>
      <c r="Y6" s="29">
        <v>10</v>
      </c>
      <c r="Z6" s="29">
        <v>10</v>
      </c>
      <c r="AA6" s="29">
        <v>10</v>
      </c>
      <c r="AB6" s="29">
        <v>10</v>
      </c>
      <c r="AC6" s="28">
        <v>1.9</v>
      </c>
      <c r="AD6" s="46"/>
      <c r="AE6" s="27"/>
      <c r="AF6" s="27"/>
      <c r="AG6" s="27"/>
      <c r="AH6" s="29"/>
      <c r="AI6" s="29"/>
      <c r="AJ6" s="29"/>
      <c r="AK6" s="29"/>
      <c r="AL6" s="28"/>
    </row>
    <row r="7" spans="1:38" ht="12" customHeight="1" x14ac:dyDescent="0.2">
      <c r="A7" s="805" t="s">
        <v>1</v>
      </c>
      <c r="B7" s="46">
        <v>190</v>
      </c>
      <c r="C7" s="27">
        <v>190</v>
      </c>
      <c r="D7" s="27">
        <v>190</v>
      </c>
      <c r="E7" s="27">
        <v>190</v>
      </c>
      <c r="F7" s="27">
        <v>159.80000000000001</v>
      </c>
      <c r="G7" s="29">
        <v>159.80000000000001</v>
      </c>
      <c r="H7" s="29">
        <v>159.80000000000001</v>
      </c>
      <c r="I7" s="29">
        <v>159.80000000000001</v>
      </c>
      <c r="J7" s="29">
        <v>159.80000000000001</v>
      </c>
      <c r="K7" s="29">
        <v>159.80000000000001</v>
      </c>
      <c r="L7" s="46">
        <v>79.19</v>
      </c>
      <c r="M7" s="27">
        <v>63.3</v>
      </c>
      <c r="N7" s="27">
        <v>37</v>
      </c>
      <c r="O7" s="27">
        <v>19.91</v>
      </c>
      <c r="P7" s="27">
        <v>13</v>
      </c>
      <c r="Q7" s="27">
        <v>2</v>
      </c>
      <c r="R7" s="29">
        <v>3</v>
      </c>
      <c r="S7" s="29">
        <v>5</v>
      </c>
      <c r="T7" s="28">
        <v>3.04</v>
      </c>
      <c r="U7" s="472">
        <v>110.81</v>
      </c>
      <c r="V7" s="806">
        <v>126.7</v>
      </c>
      <c r="W7" s="806">
        <v>153</v>
      </c>
      <c r="X7" s="806">
        <v>170.09199999999998</v>
      </c>
      <c r="Y7" s="807">
        <v>146.80000000000001</v>
      </c>
      <c r="Z7" s="807">
        <v>157.80000000000001</v>
      </c>
      <c r="AA7" s="807">
        <v>156.80000000000001</v>
      </c>
      <c r="AB7" s="807">
        <v>154.80000000000001</v>
      </c>
      <c r="AC7" s="28">
        <v>156.76</v>
      </c>
      <c r="AD7" s="765"/>
      <c r="AE7" s="806"/>
      <c r="AF7" s="806"/>
      <c r="AG7" s="806"/>
      <c r="AH7" s="807"/>
      <c r="AI7" s="807"/>
      <c r="AJ7" s="807"/>
      <c r="AK7" s="807"/>
      <c r="AL7" s="28"/>
    </row>
    <row r="8" spans="1:38" ht="12" customHeight="1" x14ac:dyDescent="0.25">
      <c r="A8" s="44" t="s">
        <v>823</v>
      </c>
      <c r="B8" s="46"/>
      <c r="C8" s="27"/>
      <c r="D8" s="27"/>
      <c r="E8" s="27"/>
      <c r="F8" s="27"/>
      <c r="G8" s="29">
        <v>10</v>
      </c>
      <c r="H8" s="29">
        <v>10</v>
      </c>
      <c r="I8" s="29">
        <v>10</v>
      </c>
      <c r="J8" s="29">
        <v>10</v>
      </c>
      <c r="K8" s="29"/>
      <c r="L8" s="46"/>
      <c r="M8" s="27"/>
      <c r="N8" s="27"/>
      <c r="O8" s="27"/>
      <c r="P8" s="27"/>
      <c r="Q8" s="468">
        <v>1.72</v>
      </c>
      <c r="R8" s="29"/>
      <c r="S8" s="29"/>
      <c r="T8" s="28"/>
      <c r="U8" s="472"/>
      <c r="V8" s="806"/>
      <c r="W8" s="806"/>
      <c r="X8" s="806"/>
      <c r="Y8" s="807"/>
      <c r="Z8" s="808"/>
      <c r="AA8" s="807"/>
      <c r="AB8" s="807"/>
      <c r="AC8" s="28"/>
      <c r="AD8" s="765"/>
      <c r="AE8" s="806"/>
      <c r="AF8" s="806"/>
      <c r="AG8" s="806"/>
      <c r="AH8" s="807"/>
      <c r="AI8" s="807"/>
      <c r="AJ8" s="807"/>
      <c r="AK8" s="807"/>
      <c r="AL8" s="28"/>
    </row>
    <row r="9" spans="1:38" s="2" customFormat="1" ht="12" customHeight="1" x14ac:dyDescent="0.2">
      <c r="A9" s="805" t="s">
        <v>3</v>
      </c>
      <c r="B9" s="46">
        <v>10</v>
      </c>
      <c r="C9" s="27">
        <v>10</v>
      </c>
      <c r="D9" s="27">
        <v>10</v>
      </c>
      <c r="E9" s="27">
        <v>10</v>
      </c>
      <c r="F9" s="27">
        <v>10</v>
      </c>
      <c r="G9" s="29">
        <v>10</v>
      </c>
      <c r="H9" s="29">
        <v>10</v>
      </c>
      <c r="I9" s="29">
        <v>10</v>
      </c>
      <c r="J9" s="29">
        <v>10</v>
      </c>
      <c r="K9" s="29">
        <v>10</v>
      </c>
      <c r="L9" s="46">
        <v>0.10704900000000001</v>
      </c>
      <c r="M9" s="27">
        <v>0.28087000000000001</v>
      </c>
      <c r="N9" s="27">
        <v>0.18</v>
      </c>
      <c r="O9" s="27">
        <v>0.06</v>
      </c>
      <c r="P9" s="27">
        <v>0.08</v>
      </c>
      <c r="Q9" s="27">
        <v>7.24</v>
      </c>
      <c r="R9" s="29">
        <v>0.04</v>
      </c>
      <c r="S9" s="29">
        <v>0.30599999999999999</v>
      </c>
      <c r="T9" s="28">
        <v>4.3091999999999998E-2</v>
      </c>
      <c r="U9" s="45">
        <v>9.8929510000000001</v>
      </c>
      <c r="V9" s="27">
        <v>9.7191299999999998</v>
      </c>
      <c r="W9" s="27">
        <v>9.82</v>
      </c>
      <c r="X9" s="27">
        <v>9.94</v>
      </c>
      <c r="Y9" s="29">
        <v>9.92</v>
      </c>
      <c r="Z9" s="29">
        <v>2.76</v>
      </c>
      <c r="AA9" s="29">
        <v>9.9600000000000009</v>
      </c>
      <c r="AB9" s="29">
        <v>9.6940000000000008</v>
      </c>
      <c r="AC9" s="28"/>
      <c r="AD9" s="46"/>
      <c r="AE9" s="27"/>
      <c r="AF9" s="27"/>
      <c r="AG9" s="27"/>
      <c r="AH9" s="29"/>
      <c r="AI9" s="29"/>
      <c r="AJ9" s="29"/>
      <c r="AK9" s="29"/>
      <c r="AL9" s="28"/>
    </row>
    <row r="10" spans="1:38" ht="12" customHeight="1" x14ac:dyDescent="0.2">
      <c r="A10" s="805" t="s">
        <v>4</v>
      </c>
      <c r="B10" s="46">
        <v>45</v>
      </c>
      <c r="C10" s="27">
        <v>45</v>
      </c>
      <c r="D10" s="27">
        <v>45</v>
      </c>
      <c r="E10" s="27">
        <v>45</v>
      </c>
      <c r="F10" s="27">
        <v>37.9</v>
      </c>
      <c r="G10" s="29">
        <v>37.9</v>
      </c>
      <c r="H10" s="29">
        <v>37.9</v>
      </c>
      <c r="I10" s="29">
        <v>37.9</v>
      </c>
      <c r="J10" s="29">
        <v>37.9</v>
      </c>
      <c r="K10" s="29">
        <v>37.9</v>
      </c>
      <c r="L10" s="46">
        <v>49.710999999999999</v>
      </c>
      <c r="M10" s="27">
        <v>40.305999999999997</v>
      </c>
      <c r="N10" s="27">
        <v>42.19</v>
      </c>
      <c r="O10" s="27">
        <v>46.4</v>
      </c>
      <c r="P10" s="27">
        <v>37.24</v>
      </c>
      <c r="Q10" s="27">
        <v>4.03</v>
      </c>
      <c r="R10" s="29">
        <v>10.41</v>
      </c>
      <c r="S10" s="29">
        <v>35.4</v>
      </c>
      <c r="T10" s="28">
        <v>37.36</v>
      </c>
      <c r="U10" s="45">
        <v>0.629</v>
      </c>
      <c r="V10" s="27">
        <v>5.274</v>
      </c>
      <c r="W10" s="27">
        <v>3.44</v>
      </c>
      <c r="X10" s="27">
        <v>3.8700000000000045</v>
      </c>
      <c r="Y10" s="29">
        <v>4.0999999999999943</v>
      </c>
      <c r="Z10" s="29">
        <v>41.77</v>
      </c>
      <c r="AA10" s="29">
        <v>27.49</v>
      </c>
      <c r="AB10" s="29">
        <v>2.5</v>
      </c>
      <c r="AC10" s="28">
        <v>0.54</v>
      </c>
      <c r="AD10" s="46">
        <v>45.628999999999998</v>
      </c>
      <c r="AE10" s="27">
        <v>50.27</v>
      </c>
      <c r="AF10" s="27">
        <v>41.339999999999996</v>
      </c>
      <c r="AG10" s="27">
        <v>41.77</v>
      </c>
      <c r="AH10" s="29">
        <v>37.9</v>
      </c>
      <c r="AI10" s="29"/>
      <c r="AJ10" s="29"/>
      <c r="AK10" s="29"/>
      <c r="AL10" s="28"/>
    </row>
    <row r="11" spans="1:38" ht="12" customHeight="1" x14ac:dyDescent="0.2">
      <c r="A11" s="804" t="s">
        <v>51</v>
      </c>
      <c r="B11" s="46">
        <v>150</v>
      </c>
      <c r="C11" s="27">
        <v>150</v>
      </c>
      <c r="D11" s="27">
        <v>150</v>
      </c>
      <c r="E11" s="27">
        <v>150</v>
      </c>
      <c r="F11" s="27">
        <v>126.2</v>
      </c>
      <c r="G11" s="29">
        <v>126.2</v>
      </c>
      <c r="H11" s="29">
        <v>126.2</v>
      </c>
      <c r="I11" s="29">
        <v>126.2</v>
      </c>
      <c r="J11" s="29">
        <v>126.2</v>
      </c>
      <c r="K11" s="29">
        <v>126.2</v>
      </c>
      <c r="L11" s="46">
        <v>75</v>
      </c>
      <c r="M11" s="27">
        <v>73</v>
      </c>
      <c r="N11" s="27">
        <v>74</v>
      </c>
      <c r="O11" s="27">
        <v>40</v>
      </c>
      <c r="P11" s="27">
        <v>91.4</v>
      </c>
      <c r="Q11" s="27">
        <v>96.1</v>
      </c>
      <c r="R11" s="29">
        <v>58</v>
      </c>
      <c r="S11" s="29">
        <v>71</v>
      </c>
      <c r="T11" s="28">
        <v>126</v>
      </c>
      <c r="U11" s="45">
        <v>90</v>
      </c>
      <c r="V11" s="27">
        <v>92</v>
      </c>
      <c r="W11" s="27">
        <v>91</v>
      </c>
      <c r="X11" s="27">
        <v>125</v>
      </c>
      <c r="Y11" s="29">
        <v>49.799999999999983</v>
      </c>
      <c r="Z11" s="29">
        <v>141.19999999999999</v>
      </c>
      <c r="AA11" s="29">
        <v>68.2</v>
      </c>
      <c r="AB11" s="29">
        <v>55.2</v>
      </c>
      <c r="AC11" s="28">
        <v>0.20000000000000284</v>
      </c>
      <c r="AD11" s="46">
        <v>165</v>
      </c>
      <c r="AE11" s="27">
        <v>165</v>
      </c>
      <c r="AF11" s="27">
        <v>141.19999999999999</v>
      </c>
      <c r="AG11" s="27">
        <v>141.19999999999999</v>
      </c>
      <c r="AH11" s="29">
        <v>126.2</v>
      </c>
      <c r="AI11" s="29"/>
      <c r="AJ11" s="29"/>
      <c r="AK11" s="29"/>
      <c r="AL11" s="28"/>
    </row>
    <row r="12" spans="1:38" ht="12" customHeight="1" x14ac:dyDescent="0.2">
      <c r="A12" s="804" t="s">
        <v>174</v>
      </c>
      <c r="B12" s="46">
        <v>10</v>
      </c>
      <c r="C12" s="27">
        <v>10</v>
      </c>
      <c r="D12" s="27">
        <v>10</v>
      </c>
      <c r="E12" s="27">
        <v>10</v>
      </c>
      <c r="F12" s="27">
        <v>10</v>
      </c>
      <c r="G12" s="29">
        <v>10</v>
      </c>
      <c r="H12" s="29">
        <v>10</v>
      </c>
      <c r="I12" s="29">
        <v>10</v>
      </c>
      <c r="J12" s="29">
        <v>10</v>
      </c>
      <c r="K12" s="29">
        <v>10</v>
      </c>
      <c r="L12" s="46">
        <v>51.037900001525877</v>
      </c>
      <c r="M12" s="27">
        <v>79.410500003814704</v>
      </c>
      <c r="N12" s="27">
        <v>41.3855</v>
      </c>
      <c r="O12" s="27">
        <v>27.451000000000001</v>
      </c>
      <c r="P12" s="27">
        <v>18.21</v>
      </c>
      <c r="Q12" s="27">
        <v>23.69</v>
      </c>
      <c r="R12" s="29">
        <v>10.51</v>
      </c>
      <c r="S12" s="29">
        <v>8.4369999999999994</v>
      </c>
      <c r="T12" s="28">
        <v>22.591999999999999</v>
      </c>
      <c r="U12" s="45">
        <v>-41.037900001525877</v>
      </c>
      <c r="V12" s="27">
        <v>-110.44840000534057</v>
      </c>
      <c r="W12" s="27">
        <v>-141.83390000534058</v>
      </c>
      <c r="X12" s="27">
        <v>-159.28490000534057</v>
      </c>
      <c r="Y12" s="29">
        <v>-167.49490000534058</v>
      </c>
      <c r="Z12" s="29">
        <v>-181.18490000534058</v>
      </c>
      <c r="AA12" s="29">
        <v>-226.9911250066757</v>
      </c>
      <c r="AB12" s="29">
        <v>-282.17590625834464</v>
      </c>
      <c r="AC12" s="690">
        <v>-365.31</v>
      </c>
      <c r="AD12" s="46">
        <v>-100.44840000534057</v>
      </c>
      <c r="AE12" s="27">
        <v>-131.83390000534058</v>
      </c>
      <c r="AF12" s="27">
        <v>-149.28490000534057</v>
      </c>
      <c r="AG12" s="27">
        <v>-157.49490000534058</v>
      </c>
      <c r="AH12" s="29">
        <v>-216.48112500667571</v>
      </c>
      <c r="AI12" s="29">
        <v>-273.73890625834463</v>
      </c>
      <c r="AJ12" s="29">
        <v>-342.7198828229308</v>
      </c>
      <c r="AK12" s="29">
        <v>-446.64</v>
      </c>
      <c r="AL12" s="28"/>
    </row>
    <row r="13" spans="1:38" ht="12" customHeight="1" x14ac:dyDescent="0.2">
      <c r="A13" s="805" t="s">
        <v>93</v>
      </c>
      <c r="B13" s="46">
        <v>150</v>
      </c>
      <c r="C13" s="27">
        <v>150</v>
      </c>
      <c r="D13" s="27">
        <v>150</v>
      </c>
      <c r="E13" s="27">
        <v>150</v>
      </c>
      <c r="F13" s="27">
        <v>126.2</v>
      </c>
      <c r="G13" s="29">
        <v>126.2</v>
      </c>
      <c r="H13" s="29">
        <v>126.2</v>
      </c>
      <c r="I13" s="29">
        <v>126.2</v>
      </c>
      <c r="J13" s="29">
        <v>126.2</v>
      </c>
      <c r="K13" s="29">
        <v>126.2</v>
      </c>
      <c r="L13" s="46">
        <v>50.61</v>
      </c>
      <c r="M13" s="27">
        <v>43.61</v>
      </c>
      <c r="N13" s="27">
        <v>14.54</v>
      </c>
      <c r="O13" s="27">
        <v>163.44999999999999</v>
      </c>
      <c r="P13" s="27">
        <v>40.886000000000003</v>
      </c>
      <c r="Q13" s="27">
        <v>0</v>
      </c>
      <c r="R13" s="29">
        <v>97.57</v>
      </c>
      <c r="S13" s="29">
        <v>20.170000000000002</v>
      </c>
      <c r="T13" s="28">
        <v>19.725999999999999</v>
      </c>
      <c r="U13" s="45">
        <v>114.39</v>
      </c>
      <c r="V13" s="27">
        <v>121.39</v>
      </c>
      <c r="W13" s="27">
        <v>150.46</v>
      </c>
      <c r="X13" s="27">
        <v>1.5500000000000114</v>
      </c>
      <c r="Y13" s="29">
        <v>100.31399999999999</v>
      </c>
      <c r="Z13" s="29">
        <v>127.75000000000001</v>
      </c>
      <c r="AA13" s="29">
        <v>28.63000000000001</v>
      </c>
      <c r="AB13" s="29">
        <v>106.03</v>
      </c>
      <c r="AC13" s="28"/>
      <c r="AD13" s="46">
        <v>165</v>
      </c>
      <c r="AE13" s="27">
        <v>165</v>
      </c>
      <c r="AF13" s="27">
        <v>141.19999999999999</v>
      </c>
      <c r="AG13" s="27">
        <v>127.75000000000001</v>
      </c>
      <c r="AH13" s="29">
        <v>126.2</v>
      </c>
      <c r="AI13" s="29"/>
      <c r="AJ13" s="29"/>
      <c r="AK13" s="29"/>
      <c r="AL13" s="28"/>
    </row>
    <row r="14" spans="1:38" ht="12" customHeight="1" x14ac:dyDescent="0.2">
      <c r="A14" s="805" t="s">
        <v>1055</v>
      </c>
      <c r="B14" s="46">
        <v>10</v>
      </c>
      <c r="C14" s="27">
        <v>10</v>
      </c>
      <c r="D14" s="27">
        <v>10</v>
      </c>
      <c r="E14" s="27">
        <v>10</v>
      </c>
      <c r="F14" s="27">
        <v>10</v>
      </c>
      <c r="G14" s="29">
        <v>10</v>
      </c>
      <c r="H14" s="29">
        <v>10</v>
      </c>
      <c r="I14" s="29">
        <v>10</v>
      </c>
      <c r="J14" s="29">
        <v>10</v>
      </c>
      <c r="K14" s="29">
        <v>10</v>
      </c>
      <c r="L14" s="46">
        <v>0</v>
      </c>
      <c r="M14" s="27">
        <v>48</v>
      </c>
      <c r="N14" s="27">
        <v>2.2999999999999998</v>
      </c>
      <c r="O14" s="27">
        <v>20.3</v>
      </c>
      <c r="P14" s="27">
        <v>0</v>
      </c>
      <c r="Q14" s="27">
        <v>1.93</v>
      </c>
      <c r="R14" s="29">
        <v>6.29</v>
      </c>
      <c r="S14" s="29">
        <v>0.80700000000000005</v>
      </c>
      <c r="T14" s="28">
        <v>0</v>
      </c>
      <c r="U14" s="45">
        <v>10</v>
      </c>
      <c r="V14" s="27">
        <v>-38</v>
      </c>
      <c r="W14" s="27">
        <v>-30.3</v>
      </c>
      <c r="X14" s="27">
        <v>-40.6</v>
      </c>
      <c r="Y14" s="29">
        <v>-30.6</v>
      </c>
      <c r="Z14" s="29">
        <v>-22.533000000000001</v>
      </c>
      <c r="AA14" s="29">
        <v>1.1799999999999997</v>
      </c>
      <c r="AB14" s="29">
        <v>6.6929999999999996</v>
      </c>
      <c r="AC14" s="690">
        <f>AJ14-T14</f>
        <v>7.5</v>
      </c>
      <c r="AD14" s="46">
        <v>-28</v>
      </c>
      <c r="AE14" s="27">
        <v>-20.3</v>
      </c>
      <c r="AF14" s="27">
        <v>-30.6</v>
      </c>
      <c r="AG14" s="27">
        <v>-20.6</v>
      </c>
      <c r="AH14" s="29">
        <v>7.47</v>
      </c>
      <c r="AI14" s="29">
        <v>7.5</v>
      </c>
      <c r="AJ14" s="29">
        <v>7.5</v>
      </c>
      <c r="AK14" s="29">
        <v>7.5</v>
      </c>
      <c r="AL14" s="28"/>
    </row>
    <row r="15" spans="1:38" ht="12" customHeight="1" x14ac:dyDescent="0.2">
      <c r="A15" s="805" t="s">
        <v>179</v>
      </c>
      <c r="B15" s="46">
        <v>10</v>
      </c>
      <c r="C15" s="27">
        <v>10</v>
      </c>
      <c r="D15" s="27">
        <v>10</v>
      </c>
      <c r="E15" s="27">
        <v>10</v>
      </c>
      <c r="F15" s="27">
        <v>10</v>
      </c>
      <c r="G15" s="29">
        <v>10</v>
      </c>
      <c r="H15" s="29">
        <v>10</v>
      </c>
      <c r="I15" s="29">
        <v>10</v>
      </c>
      <c r="J15" s="29">
        <v>10</v>
      </c>
      <c r="K15" s="29">
        <v>10</v>
      </c>
      <c r="L15" s="46"/>
      <c r="M15" s="27">
        <v>0.41</v>
      </c>
      <c r="N15" s="27">
        <v>0</v>
      </c>
      <c r="O15" s="27">
        <v>3.08</v>
      </c>
      <c r="P15" s="27">
        <v>1.43</v>
      </c>
      <c r="Q15" s="27">
        <v>0</v>
      </c>
      <c r="R15" s="29">
        <v>0</v>
      </c>
      <c r="S15" s="29">
        <v>0</v>
      </c>
      <c r="T15" s="28">
        <v>0.71</v>
      </c>
      <c r="U15" s="45">
        <v>10</v>
      </c>
      <c r="V15" s="27">
        <v>9.59</v>
      </c>
      <c r="W15" s="27">
        <v>10</v>
      </c>
      <c r="X15" s="27">
        <v>6.92</v>
      </c>
      <c r="Y15" s="29">
        <v>8.57</v>
      </c>
      <c r="Z15" s="29">
        <v>10</v>
      </c>
      <c r="AA15" s="29">
        <v>10</v>
      </c>
      <c r="AB15" s="29">
        <v>10</v>
      </c>
      <c r="AC15" s="28" t="s">
        <v>1185</v>
      </c>
      <c r="AD15" s="46"/>
      <c r="AE15" s="27"/>
      <c r="AF15" s="27"/>
      <c r="AG15" s="27"/>
      <c r="AH15" s="29"/>
      <c r="AI15" s="29"/>
      <c r="AJ15" s="29"/>
      <c r="AK15" s="29"/>
      <c r="AL15" s="28"/>
    </row>
    <row r="16" spans="1:38" ht="12" customHeight="1" x14ac:dyDescent="0.2">
      <c r="A16" s="805" t="s">
        <v>1056</v>
      </c>
      <c r="B16" s="46">
        <v>480</v>
      </c>
      <c r="C16" s="27">
        <v>480</v>
      </c>
      <c r="D16" s="27">
        <v>480</v>
      </c>
      <c r="E16" s="27">
        <v>480</v>
      </c>
      <c r="F16" s="27">
        <v>403.8</v>
      </c>
      <c r="G16" s="29">
        <v>403.8</v>
      </c>
      <c r="H16" s="29">
        <v>403.8</v>
      </c>
      <c r="I16" s="29">
        <v>403.8</v>
      </c>
      <c r="J16" s="29">
        <v>403.8</v>
      </c>
      <c r="K16" s="29">
        <v>403.8</v>
      </c>
      <c r="L16" s="46">
        <v>355.07</v>
      </c>
      <c r="M16" s="27">
        <v>338.75</v>
      </c>
      <c r="N16" s="27">
        <v>120.79</v>
      </c>
      <c r="O16" s="27">
        <v>79.62</v>
      </c>
      <c r="P16" s="27">
        <v>138.81700000000001</v>
      </c>
      <c r="Q16" s="27">
        <v>105.06</v>
      </c>
      <c r="R16" s="29">
        <v>282.19</v>
      </c>
      <c r="S16" s="29">
        <v>191.54</v>
      </c>
      <c r="T16" s="28">
        <v>135.71</v>
      </c>
      <c r="U16" s="45">
        <v>52.56</v>
      </c>
      <c r="V16" s="27">
        <v>76</v>
      </c>
      <c r="W16" s="27">
        <v>341.96</v>
      </c>
      <c r="X16" s="27">
        <v>448.38</v>
      </c>
      <c r="Y16" s="29">
        <v>310.983</v>
      </c>
      <c r="Z16" s="29">
        <v>449.8</v>
      </c>
      <c r="AA16" s="29">
        <v>119.61000000000001</v>
      </c>
      <c r="AB16" s="29">
        <v>210.26000000000002</v>
      </c>
      <c r="AC16" s="28">
        <v>266.09000000000003</v>
      </c>
      <c r="AD16" s="46">
        <v>528</v>
      </c>
      <c r="AE16" s="27">
        <v>528</v>
      </c>
      <c r="AF16" s="27">
        <v>449.8</v>
      </c>
      <c r="AG16" s="27">
        <v>449.8</v>
      </c>
      <c r="AH16" s="29">
        <v>401.8</v>
      </c>
      <c r="AI16" s="29">
        <v>401.8</v>
      </c>
      <c r="AJ16" s="29">
        <v>401.8</v>
      </c>
      <c r="AK16" s="29">
        <v>401.8</v>
      </c>
      <c r="AL16" s="28"/>
    </row>
    <row r="17" spans="1:38" ht="12" customHeight="1" x14ac:dyDescent="0.2">
      <c r="A17" s="804" t="s">
        <v>52</v>
      </c>
      <c r="B17" s="46">
        <v>250</v>
      </c>
      <c r="C17" s="27">
        <v>250</v>
      </c>
      <c r="D17" s="27">
        <v>250</v>
      </c>
      <c r="E17" s="27">
        <v>250</v>
      </c>
      <c r="F17" s="27">
        <v>210.3</v>
      </c>
      <c r="G17" s="29">
        <v>210.3</v>
      </c>
      <c r="H17" s="29">
        <v>210.3</v>
      </c>
      <c r="I17" s="29">
        <v>210.3</v>
      </c>
      <c r="J17" s="29">
        <v>210.3</v>
      </c>
      <c r="K17" s="29">
        <v>210.3</v>
      </c>
      <c r="L17" s="46">
        <v>43.66</v>
      </c>
      <c r="M17" s="27">
        <v>162.02000000000001</v>
      </c>
      <c r="N17" s="27">
        <v>59.7</v>
      </c>
      <c r="O17" s="27">
        <v>44.4</v>
      </c>
      <c r="P17" s="27">
        <v>53.1</v>
      </c>
      <c r="Q17" s="27">
        <v>227.8</v>
      </c>
      <c r="R17" s="29">
        <v>120.8</v>
      </c>
      <c r="S17" s="29">
        <v>196.1</v>
      </c>
      <c r="T17" s="28">
        <v>42.1</v>
      </c>
      <c r="U17" s="45">
        <v>206.34</v>
      </c>
      <c r="V17" s="27">
        <v>87.98</v>
      </c>
      <c r="W17" s="27">
        <v>190.3</v>
      </c>
      <c r="X17" s="27">
        <v>230.6</v>
      </c>
      <c r="Y17" s="29">
        <v>182.20000000000002</v>
      </c>
      <c r="Z17" s="29">
        <v>235.3</v>
      </c>
      <c r="AA17" s="29">
        <v>89.500000000000014</v>
      </c>
      <c r="AB17" s="29">
        <v>14.200000000000017</v>
      </c>
      <c r="AC17" s="28">
        <v>168.2</v>
      </c>
      <c r="AD17" s="46">
        <v>275</v>
      </c>
      <c r="AE17" s="27">
        <v>275</v>
      </c>
      <c r="AF17" s="27">
        <v>235.3</v>
      </c>
      <c r="AG17" s="27">
        <v>235.3</v>
      </c>
      <c r="AH17" s="29">
        <v>210.3</v>
      </c>
      <c r="AI17" s="29">
        <v>210.3</v>
      </c>
      <c r="AJ17" s="29">
        <v>210.3</v>
      </c>
      <c r="AK17" s="29"/>
      <c r="AL17" s="28"/>
    </row>
    <row r="18" spans="1:38" ht="12" customHeight="1" x14ac:dyDescent="0.25">
      <c r="A18" s="346" t="s">
        <v>1075</v>
      </c>
      <c r="B18" s="46">
        <v>10</v>
      </c>
      <c r="C18" s="27">
        <v>10</v>
      </c>
      <c r="D18" s="27">
        <v>10</v>
      </c>
      <c r="E18" s="27">
        <v>10</v>
      </c>
      <c r="F18" s="27">
        <v>10</v>
      </c>
      <c r="G18" s="29">
        <v>10</v>
      </c>
      <c r="H18" s="29">
        <v>10</v>
      </c>
      <c r="I18" s="29">
        <v>10</v>
      </c>
      <c r="J18" s="29">
        <v>10</v>
      </c>
      <c r="K18" s="29">
        <v>10</v>
      </c>
      <c r="L18" s="469">
        <v>52.61403</v>
      </c>
      <c r="M18" s="462">
        <v>53.819110000000002</v>
      </c>
      <c r="N18" s="462">
        <v>61.673270000000002</v>
      </c>
      <c r="O18" s="462">
        <v>69.165719999999993</v>
      </c>
      <c r="P18" s="462">
        <v>48.949210000000001</v>
      </c>
      <c r="Q18" s="462">
        <v>18.297000000000001</v>
      </c>
      <c r="R18" s="468">
        <v>19.125</v>
      </c>
      <c r="S18" s="468">
        <v>68.298199999999994</v>
      </c>
      <c r="T18" s="470">
        <v>26.509239999999998</v>
      </c>
      <c r="U18" s="467">
        <v>-42.61403</v>
      </c>
      <c r="V18" s="462">
        <v>-86.433140000000009</v>
      </c>
      <c r="W18" s="462">
        <v>-138.10641000000001</v>
      </c>
      <c r="X18" s="462">
        <v>-197.27213</v>
      </c>
      <c r="Y18" s="468">
        <v>-236.22134</v>
      </c>
      <c r="Z18" s="468">
        <v>-244.51833999999999</v>
      </c>
      <c r="AA18" s="468">
        <v>-314.77292499999999</v>
      </c>
      <c r="AB18" s="468">
        <v>-373.07112499999999</v>
      </c>
      <c r="AC18" s="1000">
        <v>-359.58</v>
      </c>
      <c r="AD18" s="469">
        <v>-76.433140000000009</v>
      </c>
      <c r="AE18" s="462">
        <v>-128.10641000000001</v>
      </c>
      <c r="AF18" s="462">
        <v>-187.27213</v>
      </c>
      <c r="AG18" s="462">
        <v>-226.22134</v>
      </c>
      <c r="AH18" s="468">
        <v>-295.64792499999999</v>
      </c>
      <c r="AI18" s="468">
        <v>-304.77292499999999</v>
      </c>
      <c r="AJ18" s="468">
        <v>-363.07112499999999</v>
      </c>
      <c r="AK18" s="468">
        <v>-379.58112499999999</v>
      </c>
      <c r="AL18" s="28"/>
    </row>
    <row r="19" spans="1:38" ht="12" customHeight="1" x14ac:dyDescent="0.2">
      <c r="A19" s="804" t="s">
        <v>49</v>
      </c>
      <c r="B19" s="46"/>
      <c r="C19" s="27"/>
      <c r="D19" s="27">
        <v>10</v>
      </c>
      <c r="E19" s="27">
        <v>10</v>
      </c>
      <c r="F19" s="27">
        <v>10</v>
      </c>
      <c r="G19" s="29">
        <v>10</v>
      </c>
      <c r="H19" s="29">
        <v>10</v>
      </c>
      <c r="I19" s="29">
        <v>10</v>
      </c>
      <c r="J19" s="29">
        <v>10</v>
      </c>
      <c r="K19" s="29">
        <v>10</v>
      </c>
      <c r="L19" s="46">
        <v>0</v>
      </c>
      <c r="M19" s="27">
        <v>26</v>
      </c>
      <c r="N19" s="27">
        <v>0</v>
      </c>
      <c r="O19" s="27">
        <v>0</v>
      </c>
      <c r="P19" s="27">
        <v>0</v>
      </c>
      <c r="Q19" s="27">
        <v>0</v>
      </c>
      <c r="R19" s="29">
        <v>0</v>
      </c>
      <c r="S19" s="29">
        <v>0</v>
      </c>
      <c r="T19" s="28"/>
      <c r="U19" s="45">
        <v>10</v>
      </c>
      <c r="V19" s="27">
        <v>-16</v>
      </c>
      <c r="W19" s="27">
        <v>-6</v>
      </c>
      <c r="X19" s="27">
        <v>4</v>
      </c>
      <c r="Y19" s="29">
        <v>10</v>
      </c>
      <c r="Z19" s="29">
        <v>10</v>
      </c>
      <c r="AA19" s="29">
        <v>10</v>
      </c>
      <c r="AB19" s="29">
        <v>10</v>
      </c>
      <c r="AC19" s="28"/>
      <c r="AD19" s="46">
        <v>-6</v>
      </c>
      <c r="AE19" s="27">
        <v>4</v>
      </c>
      <c r="AF19" s="27"/>
      <c r="AG19" s="27"/>
      <c r="AH19" s="29"/>
      <c r="AI19" s="29"/>
      <c r="AJ19" s="29"/>
      <c r="AK19" s="29"/>
      <c r="AL19" s="28"/>
    </row>
    <row r="20" spans="1:38" ht="12" customHeight="1" x14ac:dyDescent="0.2">
      <c r="A20" s="804" t="s">
        <v>202</v>
      </c>
      <c r="B20" s="46"/>
      <c r="C20" s="27"/>
      <c r="D20" s="27">
        <v>10</v>
      </c>
      <c r="E20" s="27">
        <v>10</v>
      </c>
      <c r="F20" s="27">
        <v>10</v>
      </c>
      <c r="G20" s="29">
        <v>10</v>
      </c>
      <c r="H20" s="29">
        <v>10</v>
      </c>
      <c r="I20" s="29">
        <v>10</v>
      </c>
      <c r="J20" s="29">
        <v>10</v>
      </c>
      <c r="K20" s="29">
        <v>10</v>
      </c>
      <c r="L20" s="46"/>
      <c r="M20" s="27"/>
      <c r="N20" s="27">
        <v>4.7E-2</v>
      </c>
      <c r="O20" s="27">
        <v>0</v>
      </c>
      <c r="P20" s="27">
        <v>0</v>
      </c>
      <c r="Q20" s="27">
        <v>0</v>
      </c>
      <c r="R20" s="29">
        <v>0</v>
      </c>
      <c r="S20" s="29">
        <v>0</v>
      </c>
      <c r="T20" s="28"/>
      <c r="U20" s="45"/>
      <c r="V20" s="27"/>
      <c r="W20" s="27">
        <v>9.9529999999999994</v>
      </c>
      <c r="X20" s="27">
        <v>10</v>
      </c>
      <c r="Y20" s="29">
        <v>10</v>
      </c>
      <c r="Z20" s="29">
        <v>10</v>
      </c>
      <c r="AA20" s="29">
        <v>10</v>
      </c>
      <c r="AB20" s="29">
        <v>10</v>
      </c>
      <c r="AC20" s="28"/>
      <c r="AD20" s="46"/>
      <c r="AE20" s="27"/>
      <c r="AF20" s="27"/>
      <c r="AG20" s="27"/>
      <c r="AH20" s="29"/>
      <c r="AI20" s="29"/>
      <c r="AJ20" s="29"/>
      <c r="AK20" s="29"/>
      <c r="AL20" s="28"/>
    </row>
    <row r="21" spans="1:38" ht="12" customHeight="1" x14ac:dyDescent="0.25">
      <c r="A21" s="346" t="s">
        <v>100</v>
      </c>
      <c r="B21" s="46"/>
      <c r="C21" s="27"/>
      <c r="D21" s="27"/>
      <c r="E21" s="27">
        <v>10</v>
      </c>
      <c r="F21" s="27">
        <v>10</v>
      </c>
      <c r="G21" s="29">
        <v>10</v>
      </c>
      <c r="H21" s="29">
        <v>10</v>
      </c>
      <c r="I21" s="29">
        <v>10</v>
      </c>
      <c r="J21" s="29">
        <v>10</v>
      </c>
      <c r="K21" s="29">
        <v>10</v>
      </c>
      <c r="L21" s="46"/>
      <c r="M21" s="27"/>
      <c r="N21" s="27"/>
      <c r="O21" s="27">
        <v>128.22</v>
      </c>
      <c r="P21" s="27">
        <v>38.83</v>
      </c>
      <c r="Q21" s="27">
        <v>75.260000000000005</v>
      </c>
      <c r="R21" s="29">
        <v>0</v>
      </c>
      <c r="S21" s="29">
        <v>0</v>
      </c>
      <c r="T21" s="28"/>
      <c r="U21" s="45"/>
      <c r="V21" s="27"/>
      <c r="W21" s="27"/>
      <c r="X21" s="27">
        <v>-118.22</v>
      </c>
      <c r="Y21" s="29">
        <v>-147.05000000000001</v>
      </c>
      <c r="Z21" s="29">
        <v>-212.31</v>
      </c>
      <c r="AA21" s="29">
        <v>-255.38749999999999</v>
      </c>
      <c r="AB21" s="29">
        <v>-245.38749999999999</v>
      </c>
      <c r="AC21" s="28">
        <v>-235.38749999999999</v>
      </c>
      <c r="AD21" s="46"/>
      <c r="AE21" s="27"/>
      <c r="AF21" s="27">
        <v>-108.22</v>
      </c>
      <c r="AG21" s="27">
        <v>-137.05000000000001</v>
      </c>
      <c r="AH21" s="29">
        <v>-255.38749999999999</v>
      </c>
      <c r="AI21" s="29">
        <v>-245.38749999999999</v>
      </c>
      <c r="AJ21" s="29">
        <v>-235.38749999999999</v>
      </c>
      <c r="AK21" s="468">
        <v>-225.38749999999999</v>
      </c>
      <c r="AL21" s="28"/>
    </row>
    <row r="22" spans="1:38" ht="12" customHeight="1" x14ac:dyDescent="0.2">
      <c r="A22" s="805" t="s">
        <v>54</v>
      </c>
      <c r="B22" s="46">
        <v>390</v>
      </c>
      <c r="C22" s="27">
        <v>390</v>
      </c>
      <c r="D22" s="27">
        <v>390</v>
      </c>
      <c r="E22" s="27">
        <v>390</v>
      </c>
      <c r="F22" s="27">
        <v>328.1</v>
      </c>
      <c r="G22" s="29">
        <v>328.1</v>
      </c>
      <c r="H22" s="29">
        <v>328.1</v>
      </c>
      <c r="I22" s="29">
        <v>328.1</v>
      </c>
      <c r="J22" s="29">
        <v>328.1</v>
      </c>
      <c r="K22" s="29">
        <v>328.1</v>
      </c>
      <c r="L22" s="46">
        <v>412.4</v>
      </c>
      <c r="M22" s="27">
        <v>308.10000000000002</v>
      </c>
      <c r="N22" s="27">
        <v>352.2</v>
      </c>
      <c r="O22" s="27">
        <v>336.88949500000001</v>
      </c>
      <c r="P22" s="27">
        <v>285.10000000000002</v>
      </c>
      <c r="Q22" s="27">
        <v>289.39999999999998</v>
      </c>
      <c r="R22" s="29">
        <v>371.1</v>
      </c>
      <c r="S22" s="29">
        <v>303.8</v>
      </c>
      <c r="T22" s="28">
        <v>246.4</v>
      </c>
      <c r="U22" s="45">
        <v>16.600000000000001</v>
      </c>
      <c r="V22" s="27">
        <v>120.9</v>
      </c>
      <c r="W22" s="27">
        <v>54.4</v>
      </c>
      <c r="X22" s="27">
        <v>92.110504999999989</v>
      </c>
      <c r="Y22" s="29">
        <v>82</v>
      </c>
      <c r="Z22" s="29">
        <v>367.1</v>
      </c>
      <c r="AA22" s="29">
        <v>-43</v>
      </c>
      <c r="AB22" s="29">
        <v>24.300000000000011</v>
      </c>
      <c r="AC22" s="28">
        <v>38.700000000000017</v>
      </c>
      <c r="AD22" s="46">
        <v>429</v>
      </c>
      <c r="AE22" s="27">
        <v>429</v>
      </c>
      <c r="AF22" s="27">
        <v>367.1</v>
      </c>
      <c r="AG22" s="27">
        <v>367.1</v>
      </c>
      <c r="AH22" s="29">
        <v>328.1</v>
      </c>
      <c r="AI22" s="29">
        <v>24.300000000000011</v>
      </c>
      <c r="AJ22" s="29">
        <v>285.10000000000002</v>
      </c>
      <c r="AK22" s="29"/>
      <c r="AL22" s="28"/>
    </row>
    <row r="23" spans="1:38" ht="12" customHeight="1" x14ac:dyDescent="0.2">
      <c r="A23" s="805" t="s">
        <v>55</v>
      </c>
      <c r="B23" s="46">
        <v>35</v>
      </c>
      <c r="C23" s="27">
        <v>35</v>
      </c>
      <c r="D23" s="27">
        <v>35</v>
      </c>
      <c r="E23" s="27">
        <v>35</v>
      </c>
      <c r="F23" s="27">
        <v>29.4</v>
      </c>
      <c r="G23" s="29">
        <v>29.4</v>
      </c>
      <c r="H23" s="29">
        <v>29.4</v>
      </c>
      <c r="I23" s="29">
        <v>29.4</v>
      </c>
      <c r="J23" s="29">
        <v>29.4</v>
      </c>
      <c r="K23" s="29">
        <v>29.4</v>
      </c>
      <c r="L23" s="46">
        <v>26.19</v>
      </c>
      <c r="M23" s="27">
        <v>25.13</v>
      </c>
      <c r="N23" s="27">
        <v>24.55</v>
      </c>
      <c r="O23" s="27">
        <v>12.91</v>
      </c>
      <c r="P23" s="27">
        <v>20.36</v>
      </c>
      <c r="Q23" s="27">
        <v>11.52</v>
      </c>
      <c r="R23" s="29">
        <v>10.3</v>
      </c>
      <c r="S23" s="29">
        <v>12.92</v>
      </c>
      <c r="T23" s="28">
        <v>16.32</v>
      </c>
      <c r="U23" s="45">
        <v>8.81</v>
      </c>
      <c r="V23" s="27">
        <v>9.8699999999999992</v>
      </c>
      <c r="W23" s="27">
        <v>17.45</v>
      </c>
      <c r="X23" s="27">
        <v>29.09</v>
      </c>
      <c r="Y23" s="29">
        <v>16.04</v>
      </c>
      <c r="Z23" s="29">
        <v>36.4</v>
      </c>
      <c r="AA23" s="29">
        <v>19.099999999999998</v>
      </c>
      <c r="AB23" s="29">
        <v>16.479999999999997</v>
      </c>
      <c r="AC23" s="28">
        <v>13.09</v>
      </c>
      <c r="AD23" s="46">
        <v>42</v>
      </c>
      <c r="AE23" s="27">
        <v>42</v>
      </c>
      <c r="AF23" s="27">
        <v>36.4</v>
      </c>
      <c r="AG23" s="27">
        <v>36.4</v>
      </c>
      <c r="AH23" s="29">
        <v>29.4</v>
      </c>
      <c r="AI23" s="29">
        <v>29.4</v>
      </c>
      <c r="AJ23" s="29">
        <v>29.4</v>
      </c>
      <c r="AK23" s="29"/>
      <c r="AL23" s="28"/>
    </row>
    <row r="24" spans="1:38" ht="12" customHeight="1" x14ac:dyDescent="0.25">
      <c r="A24" s="805" t="s">
        <v>177</v>
      </c>
      <c r="B24" s="46"/>
      <c r="C24" s="27">
        <v>10</v>
      </c>
      <c r="D24" s="27">
        <v>10</v>
      </c>
      <c r="E24" s="27">
        <v>10</v>
      </c>
      <c r="F24" s="27">
        <v>10</v>
      </c>
      <c r="G24" s="29">
        <v>10</v>
      </c>
      <c r="H24" s="29">
        <v>10</v>
      </c>
      <c r="I24" s="29">
        <v>10</v>
      </c>
      <c r="J24" s="29">
        <v>10</v>
      </c>
      <c r="K24" s="29">
        <v>10</v>
      </c>
      <c r="L24" s="46">
        <v>126.85</v>
      </c>
      <c r="M24" s="27">
        <v>10.336</v>
      </c>
      <c r="N24" s="27">
        <v>0.77934999999999999</v>
      </c>
      <c r="O24" s="27">
        <v>1.98</v>
      </c>
      <c r="P24" s="27">
        <v>1.82</v>
      </c>
      <c r="Q24" s="27">
        <v>1.85</v>
      </c>
      <c r="R24" s="29">
        <v>6</v>
      </c>
      <c r="S24" s="29">
        <v>1.9279999999999999</v>
      </c>
      <c r="T24" s="470"/>
      <c r="U24" s="45">
        <v>-116.85</v>
      </c>
      <c r="V24" s="27">
        <v>-117.18599999999999</v>
      </c>
      <c r="W24" s="27">
        <v>-107.96534999999999</v>
      </c>
      <c r="X24" s="27">
        <v>-99.945349999999991</v>
      </c>
      <c r="Y24" s="29">
        <v>-91.765349999999984</v>
      </c>
      <c r="Z24" s="29">
        <v>-83.615349999999978</v>
      </c>
      <c r="AA24" s="29">
        <v>-100.51918749999997</v>
      </c>
      <c r="AB24" s="29">
        <v>-117.57698437499999</v>
      </c>
      <c r="AC24" s="28">
        <v>-107.57698437499999</v>
      </c>
      <c r="AD24" s="46">
        <v>-107.18599999999999</v>
      </c>
      <c r="AE24" s="27">
        <v>-97.965349999999987</v>
      </c>
      <c r="AF24" s="27">
        <v>-89.945349999999991</v>
      </c>
      <c r="AG24" s="27">
        <v>-81.765349999999984</v>
      </c>
      <c r="AH24" s="29">
        <v>-94.519187499999973</v>
      </c>
      <c r="AI24" s="29">
        <v>-115.64898437499997</v>
      </c>
      <c r="AJ24" s="29">
        <v>-136.97123046874995</v>
      </c>
      <c r="AK24" s="29"/>
      <c r="AL24" s="28"/>
    </row>
    <row r="25" spans="1:38" ht="12" customHeight="1" x14ac:dyDescent="0.2">
      <c r="A25" s="805" t="s">
        <v>6</v>
      </c>
      <c r="B25" s="46">
        <v>10</v>
      </c>
      <c r="C25" s="27">
        <v>10</v>
      </c>
      <c r="D25" s="27">
        <v>10</v>
      </c>
      <c r="E25" s="27">
        <v>10</v>
      </c>
      <c r="F25" s="27">
        <v>10</v>
      </c>
      <c r="G25" s="29">
        <v>10</v>
      </c>
      <c r="H25" s="29">
        <v>10</v>
      </c>
      <c r="I25" s="29">
        <v>10</v>
      </c>
      <c r="J25" s="29">
        <v>10</v>
      </c>
      <c r="K25" s="29">
        <v>10</v>
      </c>
      <c r="L25" s="46">
        <v>7.4</v>
      </c>
      <c r="M25" s="27">
        <v>82</v>
      </c>
      <c r="N25" s="27">
        <v>0</v>
      </c>
      <c r="O25" s="27">
        <v>0</v>
      </c>
      <c r="P25" s="27">
        <v>0</v>
      </c>
      <c r="Q25" s="27">
        <v>0</v>
      </c>
      <c r="R25" s="29">
        <v>0</v>
      </c>
      <c r="S25" s="29">
        <v>0</v>
      </c>
      <c r="T25" s="28">
        <v>0</v>
      </c>
      <c r="U25" s="45">
        <v>2.6</v>
      </c>
      <c r="V25" s="27">
        <v>-72</v>
      </c>
      <c r="W25" s="27">
        <v>-62</v>
      </c>
      <c r="X25" s="27">
        <v>-52</v>
      </c>
      <c r="Y25" s="29">
        <v>-42</v>
      </c>
      <c r="Z25" s="29">
        <v>-32</v>
      </c>
      <c r="AA25" s="29">
        <v>-22</v>
      </c>
      <c r="AB25" s="29">
        <v>-12</v>
      </c>
      <c r="AC25" s="28">
        <v>-2</v>
      </c>
      <c r="AD25" s="46">
        <v>-62</v>
      </c>
      <c r="AE25" s="27">
        <v>-52</v>
      </c>
      <c r="AF25" s="27">
        <v>-42</v>
      </c>
      <c r="AG25" s="27">
        <v>-32</v>
      </c>
      <c r="AH25" s="29">
        <v>-22</v>
      </c>
      <c r="AI25" s="29">
        <v>-12</v>
      </c>
      <c r="AJ25" s="29">
        <v>-2</v>
      </c>
      <c r="AK25" s="29">
        <v>8</v>
      </c>
      <c r="AL25" s="28"/>
    </row>
    <row r="26" spans="1:38" ht="12" customHeight="1" x14ac:dyDescent="0.2">
      <c r="A26" s="805" t="s">
        <v>11</v>
      </c>
      <c r="B26" s="46">
        <v>70</v>
      </c>
      <c r="C26" s="27">
        <v>70</v>
      </c>
      <c r="D26" s="27">
        <v>70</v>
      </c>
      <c r="E26" s="27">
        <v>70</v>
      </c>
      <c r="F26" s="27">
        <v>58.9</v>
      </c>
      <c r="G26" s="27">
        <v>58.9</v>
      </c>
      <c r="H26" s="27">
        <v>58.9</v>
      </c>
      <c r="I26" s="29">
        <v>58.9</v>
      </c>
      <c r="J26" s="29">
        <v>58.9</v>
      </c>
      <c r="K26" s="29">
        <v>58.9</v>
      </c>
      <c r="L26" s="46">
        <v>65</v>
      </c>
      <c r="M26" s="27">
        <v>60</v>
      </c>
      <c r="N26" s="27">
        <v>68</v>
      </c>
      <c r="O26" s="27">
        <v>51</v>
      </c>
      <c r="P26" s="27">
        <v>39</v>
      </c>
      <c r="Q26" s="27">
        <v>43</v>
      </c>
      <c r="R26" s="29">
        <v>29</v>
      </c>
      <c r="S26" s="29">
        <v>43</v>
      </c>
      <c r="T26" s="28">
        <v>35</v>
      </c>
      <c r="U26" s="45">
        <v>-9</v>
      </c>
      <c r="V26" s="27">
        <v>1</v>
      </c>
      <c r="W26" s="27">
        <v>3</v>
      </c>
      <c r="X26" s="27">
        <v>22</v>
      </c>
      <c r="Y26" s="29">
        <v>26.900000000000006</v>
      </c>
      <c r="Z26" s="29">
        <v>58.9</v>
      </c>
      <c r="AA26" s="29">
        <v>29.9</v>
      </c>
      <c r="AB26" s="29">
        <v>15.899999999999999</v>
      </c>
      <c r="AC26" s="28">
        <v>23.9</v>
      </c>
      <c r="AD26" s="46">
        <v>71</v>
      </c>
      <c r="AE26" s="27">
        <v>73</v>
      </c>
      <c r="AF26" s="27">
        <v>65.900000000000006</v>
      </c>
      <c r="AG26" s="27">
        <v>58.9</v>
      </c>
      <c r="AH26" s="29">
        <v>58.9</v>
      </c>
      <c r="AI26" s="29">
        <v>58.9</v>
      </c>
      <c r="AJ26" s="29">
        <v>58.9</v>
      </c>
      <c r="AK26" s="29"/>
      <c r="AL26" s="28"/>
    </row>
    <row r="27" spans="1:38" ht="12" customHeight="1" x14ac:dyDescent="0.2">
      <c r="A27" s="805" t="s">
        <v>57</v>
      </c>
      <c r="B27" s="46"/>
      <c r="C27" s="27">
        <v>10</v>
      </c>
      <c r="D27" s="27">
        <v>10</v>
      </c>
      <c r="E27" s="27">
        <v>10</v>
      </c>
      <c r="F27" s="27">
        <v>10</v>
      </c>
      <c r="G27" s="29">
        <v>10</v>
      </c>
      <c r="H27" s="29">
        <v>10</v>
      </c>
      <c r="I27" s="29">
        <v>10</v>
      </c>
      <c r="J27" s="29">
        <v>10</v>
      </c>
      <c r="K27" s="29">
        <v>10</v>
      </c>
      <c r="L27" s="46">
        <v>32</v>
      </c>
      <c r="M27" s="27">
        <v>57</v>
      </c>
      <c r="N27" s="27">
        <v>84</v>
      </c>
      <c r="O27" s="27">
        <v>52.72</v>
      </c>
      <c r="P27" s="27">
        <v>51.41</v>
      </c>
      <c r="Q27" s="27">
        <v>9.85</v>
      </c>
      <c r="R27" s="29">
        <v>8.34</v>
      </c>
      <c r="S27" s="29">
        <v>9.8000000000000007</v>
      </c>
      <c r="T27" s="28">
        <v>10.634</v>
      </c>
      <c r="U27" s="45">
        <v>-22</v>
      </c>
      <c r="V27" s="27">
        <v>-69</v>
      </c>
      <c r="W27" s="27">
        <v>-143</v>
      </c>
      <c r="X27" s="27">
        <v>-185.72</v>
      </c>
      <c r="Y27" s="29">
        <v>-227.13</v>
      </c>
      <c r="Z27" s="29">
        <v>-226.98</v>
      </c>
      <c r="AA27" s="29">
        <v>-282.06499999999994</v>
      </c>
      <c r="AB27" s="29">
        <v>-352.38124999999997</v>
      </c>
      <c r="AC27" s="690">
        <v>-441.11</v>
      </c>
      <c r="AD27" s="46">
        <v>-59</v>
      </c>
      <c r="AE27" s="27">
        <v>-133</v>
      </c>
      <c r="AF27" s="27">
        <v>-175.72</v>
      </c>
      <c r="AG27" s="27">
        <v>-217.13</v>
      </c>
      <c r="AH27" s="29">
        <v>-273.72499999999997</v>
      </c>
      <c r="AI27" s="29">
        <v>-342.58124999999995</v>
      </c>
      <c r="AJ27" s="29">
        <v>-430.47656249999994</v>
      </c>
      <c r="AK27" s="29">
        <v>-541.38</v>
      </c>
      <c r="AL27" s="28"/>
    </row>
    <row r="28" spans="1:38" ht="12" customHeight="1" x14ac:dyDescent="0.2">
      <c r="A28" s="805" t="s">
        <v>200</v>
      </c>
      <c r="B28" s="46"/>
      <c r="C28" s="27">
        <v>10</v>
      </c>
      <c r="D28" s="27">
        <v>10</v>
      </c>
      <c r="E28" s="27">
        <v>10</v>
      </c>
      <c r="F28" s="27">
        <v>10</v>
      </c>
      <c r="G28" s="29">
        <v>10</v>
      </c>
      <c r="H28" s="29">
        <v>10</v>
      </c>
      <c r="I28" s="29">
        <v>10</v>
      </c>
      <c r="J28" s="29">
        <v>10</v>
      </c>
      <c r="K28" s="29">
        <v>10</v>
      </c>
      <c r="L28" s="46"/>
      <c r="M28" s="27">
        <v>23.79</v>
      </c>
      <c r="N28" s="27">
        <v>0</v>
      </c>
      <c r="O28" s="806"/>
      <c r="P28" s="27">
        <v>0</v>
      </c>
      <c r="Q28" s="27">
        <v>0</v>
      </c>
      <c r="R28" s="29">
        <v>0</v>
      </c>
      <c r="S28" s="29">
        <v>0</v>
      </c>
      <c r="T28" s="28">
        <v>0</v>
      </c>
      <c r="U28" s="45"/>
      <c r="V28" s="27">
        <v>-13.79</v>
      </c>
      <c r="W28" s="27">
        <v>-3.7899999999999991</v>
      </c>
      <c r="X28" s="27">
        <v>6.2100000000000009</v>
      </c>
      <c r="Y28" s="29">
        <v>10</v>
      </c>
      <c r="Z28" s="29">
        <v>10</v>
      </c>
      <c r="AA28" s="29">
        <v>10</v>
      </c>
      <c r="AB28" s="29">
        <v>10</v>
      </c>
      <c r="AC28" s="28"/>
      <c r="AD28" s="46">
        <v>-3.7899999999999991</v>
      </c>
      <c r="AE28" s="27">
        <v>6.2100000000000009</v>
      </c>
      <c r="AF28" s="27"/>
      <c r="AG28" s="27"/>
      <c r="AH28" s="29"/>
      <c r="AI28" s="29"/>
      <c r="AJ28" s="29"/>
      <c r="AK28" s="29"/>
      <c r="AL28" s="28"/>
    </row>
    <row r="29" spans="1:38" ht="12" customHeight="1" x14ac:dyDescent="0.25">
      <c r="A29" s="804" t="s">
        <v>111</v>
      </c>
      <c r="B29" s="455">
        <v>45</v>
      </c>
      <c r="C29" s="456">
        <v>45</v>
      </c>
      <c r="D29" s="456">
        <v>45</v>
      </c>
      <c r="E29" s="456">
        <v>45</v>
      </c>
      <c r="F29" s="456">
        <v>37.9</v>
      </c>
      <c r="G29" s="457">
        <v>37.9</v>
      </c>
      <c r="H29" s="457">
        <v>37.9</v>
      </c>
      <c r="I29" s="457">
        <v>37.9</v>
      </c>
      <c r="J29" s="457">
        <v>37.9</v>
      </c>
      <c r="K29" s="29">
        <v>37.9</v>
      </c>
      <c r="L29" s="46">
        <v>9.8000000000000007</v>
      </c>
      <c r="M29" s="27">
        <v>12.6</v>
      </c>
      <c r="N29" s="462">
        <v>5</v>
      </c>
      <c r="O29" s="462">
        <v>87.5</v>
      </c>
      <c r="P29" s="462">
        <v>33.951000000000001</v>
      </c>
      <c r="Q29" s="462">
        <v>108.503</v>
      </c>
      <c r="R29" s="468">
        <v>75.116</v>
      </c>
      <c r="S29" s="468">
        <v>75.989999999999995</v>
      </c>
      <c r="T29" s="470">
        <v>28.6</v>
      </c>
      <c r="U29" s="45">
        <v>6.59</v>
      </c>
      <c r="V29" s="27">
        <v>38.99</v>
      </c>
      <c r="W29" s="462">
        <v>49</v>
      </c>
      <c r="X29" s="462">
        <v>-33.5</v>
      </c>
      <c r="Y29" s="462">
        <v>-29.551000000000002</v>
      </c>
      <c r="Z29" s="462">
        <v>-100.154</v>
      </c>
      <c r="AA29" s="468">
        <v>-162.4085</v>
      </c>
      <c r="AB29" s="468">
        <v>-241.10062499999998</v>
      </c>
      <c r="AC29" s="1000">
        <v>-292.07578125000003</v>
      </c>
      <c r="AD29" s="46">
        <v>54</v>
      </c>
      <c r="AE29" s="27">
        <v>54</v>
      </c>
      <c r="AF29" s="462">
        <v>4.3999999999999986</v>
      </c>
      <c r="AG29" s="462">
        <v>8.3489999999999966</v>
      </c>
      <c r="AH29" s="468">
        <v>-87.29249999999999</v>
      </c>
      <c r="AI29" s="468">
        <v>-165.110625</v>
      </c>
      <c r="AJ29" s="468">
        <v>-263.47578125000001</v>
      </c>
      <c r="AK29" s="468">
        <v>-327.19472656250008</v>
      </c>
      <c r="AL29" s="28"/>
    </row>
    <row r="30" spans="1:38" ht="12" customHeight="1" x14ac:dyDescent="0.2">
      <c r="A30" s="805" t="s">
        <v>13</v>
      </c>
      <c r="B30" s="455">
        <v>60</v>
      </c>
      <c r="C30" s="456">
        <v>60</v>
      </c>
      <c r="D30" s="456">
        <v>60</v>
      </c>
      <c r="E30" s="456">
        <v>60</v>
      </c>
      <c r="F30" s="456">
        <v>50.5</v>
      </c>
      <c r="G30" s="457">
        <v>50.5</v>
      </c>
      <c r="H30" s="457">
        <v>50.5</v>
      </c>
      <c r="I30" s="457">
        <v>50.5</v>
      </c>
      <c r="J30" s="457">
        <v>50.5</v>
      </c>
      <c r="K30" s="29">
        <v>50.5</v>
      </c>
      <c r="L30" s="46">
        <v>12.52</v>
      </c>
      <c r="M30" s="27">
        <v>25.88</v>
      </c>
      <c r="N30" s="27">
        <v>35</v>
      </c>
      <c r="O30" s="27">
        <v>0</v>
      </c>
      <c r="P30" s="27">
        <v>0</v>
      </c>
      <c r="Q30" s="27">
        <v>0</v>
      </c>
      <c r="R30" s="29">
        <v>38.073999999999998</v>
      </c>
      <c r="S30" s="29">
        <v>38.08</v>
      </c>
      <c r="T30" s="28">
        <v>51.16</v>
      </c>
      <c r="U30" s="45">
        <v>47.48</v>
      </c>
      <c r="V30" s="27">
        <v>34.119999999999997</v>
      </c>
      <c r="W30" s="27">
        <v>25</v>
      </c>
      <c r="X30" s="27">
        <v>66</v>
      </c>
      <c r="Y30" s="29">
        <v>50.5</v>
      </c>
      <c r="Z30" s="29">
        <v>50.5</v>
      </c>
      <c r="AA30" s="29">
        <v>12.426000000000002</v>
      </c>
      <c r="AB30" s="29">
        <v>12.420000000000002</v>
      </c>
      <c r="AC30" s="690">
        <v>-0.65999999999999659</v>
      </c>
      <c r="AD30" s="46">
        <v>66</v>
      </c>
      <c r="AE30" s="27">
        <v>66</v>
      </c>
      <c r="AF30" s="27">
        <v>50.5</v>
      </c>
      <c r="AG30" s="27">
        <v>50.5</v>
      </c>
      <c r="AH30" s="27">
        <v>50.5</v>
      </c>
      <c r="AI30" s="27">
        <v>50.5</v>
      </c>
      <c r="AJ30" s="27">
        <v>50.5</v>
      </c>
      <c r="AK30" s="29">
        <f>K30+AC30</f>
        <v>49.84</v>
      </c>
      <c r="AL30" s="28"/>
    </row>
    <row r="31" spans="1:38" ht="12" customHeight="1" x14ac:dyDescent="0.2">
      <c r="A31" s="804" t="s">
        <v>59</v>
      </c>
      <c r="B31" s="455">
        <v>10</v>
      </c>
      <c r="C31" s="456">
        <v>10</v>
      </c>
      <c r="D31" s="456">
        <v>10</v>
      </c>
      <c r="E31" s="456">
        <v>10</v>
      </c>
      <c r="F31" s="27">
        <v>10</v>
      </c>
      <c r="G31" s="29">
        <v>10</v>
      </c>
      <c r="H31" s="29">
        <v>10</v>
      </c>
      <c r="I31" s="29">
        <v>10</v>
      </c>
      <c r="J31" s="29">
        <v>10</v>
      </c>
      <c r="K31" s="457">
        <v>10</v>
      </c>
      <c r="L31" s="46">
        <v>0.26</v>
      </c>
      <c r="M31" s="27">
        <v>0</v>
      </c>
      <c r="N31" s="27">
        <v>0</v>
      </c>
      <c r="O31" s="27">
        <v>0</v>
      </c>
      <c r="P31" s="27">
        <v>0</v>
      </c>
      <c r="Q31" s="27">
        <v>0</v>
      </c>
      <c r="R31" s="29">
        <v>0</v>
      </c>
      <c r="S31" s="29">
        <v>0.05</v>
      </c>
      <c r="T31" s="28">
        <v>0.3</v>
      </c>
      <c r="U31" s="45">
        <v>9.74</v>
      </c>
      <c r="V31" s="27">
        <v>10</v>
      </c>
      <c r="W31" s="27">
        <v>10</v>
      </c>
      <c r="X31" s="27">
        <v>10</v>
      </c>
      <c r="Y31" s="29">
        <v>10</v>
      </c>
      <c r="Z31" s="29">
        <v>10</v>
      </c>
      <c r="AA31" s="29">
        <v>10</v>
      </c>
      <c r="AB31" s="29">
        <v>9.9499999999999993</v>
      </c>
      <c r="AC31" s="28">
        <v>9.6999999999999993</v>
      </c>
      <c r="AD31" s="46">
        <v>10</v>
      </c>
      <c r="AE31" s="27">
        <v>10</v>
      </c>
      <c r="AF31" s="27">
        <v>10</v>
      </c>
      <c r="AG31" s="27">
        <v>10</v>
      </c>
      <c r="AH31" s="29">
        <v>10</v>
      </c>
      <c r="AI31" s="29">
        <v>10</v>
      </c>
      <c r="AJ31" s="29">
        <v>10</v>
      </c>
      <c r="AK31" s="29">
        <v>10</v>
      </c>
      <c r="AL31" s="28"/>
    </row>
    <row r="32" spans="1:38" ht="12" customHeight="1" x14ac:dyDescent="0.2">
      <c r="A32" s="804" t="s">
        <v>176</v>
      </c>
      <c r="B32" s="455"/>
      <c r="C32" s="456"/>
      <c r="D32" s="456">
        <v>10</v>
      </c>
      <c r="E32" s="456">
        <v>10</v>
      </c>
      <c r="F32" s="27">
        <v>10</v>
      </c>
      <c r="G32" s="29">
        <v>10</v>
      </c>
      <c r="H32" s="29">
        <v>10</v>
      </c>
      <c r="I32" s="29">
        <v>10</v>
      </c>
      <c r="J32" s="29">
        <v>10</v>
      </c>
      <c r="K32" s="457">
        <v>10</v>
      </c>
      <c r="L32" s="46"/>
      <c r="M32" s="27">
        <v>2.0099999999999998</v>
      </c>
      <c r="N32" s="27">
        <v>1.98</v>
      </c>
      <c r="O32" s="27">
        <v>1.18</v>
      </c>
      <c r="P32" s="27">
        <v>2.0699999999999998</v>
      </c>
      <c r="Q32" s="27">
        <v>1.65</v>
      </c>
      <c r="R32" s="29">
        <v>0.18</v>
      </c>
      <c r="S32" s="29">
        <v>0.41</v>
      </c>
      <c r="T32" s="28"/>
      <c r="U32" s="45"/>
      <c r="V32" s="27">
        <v>7.99</v>
      </c>
      <c r="W32" s="27">
        <v>8.02</v>
      </c>
      <c r="X32" s="27">
        <v>8.82</v>
      </c>
      <c r="Y32" s="29">
        <v>7.93</v>
      </c>
      <c r="Z32" s="29">
        <v>10</v>
      </c>
      <c r="AA32" s="29">
        <v>9.82</v>
      </c>
      <c r="AB32" s="29">
        <v>9.59</v>
      </c>
      <c r="AC32" s="28">
        <v>0</v>
      </c>
      <c r="AD32" s="46"/>
      <c r="AE32" s="27"/>
      <c r="AF32" s="27"/>
      <c r="AG32" s="27"/>
      <c r="AH32" s="29"/>
      <c r="AI32" s="29"/>
      <c r="AJ32" s="29"/>
      <c r="AK32" s="29"/>
      <c r="AL32" s="28"/>
    </row>
    <row r="33" spans="1:38" ht="12" customHeight="1" x14ac:dyDescent="0.25">
      <c r="A33" s="805" t="s">
        <v>94</v>
      </c>
      <c r="B33" s="46">
        <v>20</v>
      </c>
      <c r="C33" s="27">
        <v>20</v>
      </c>
      <c r="D33" s="27">
        <v>20</v>
      </c>
      <c r="E33" s="27">
        <v>20</v>
      </c>
      <c r="F33" s="27">
        <v>16.8</v>
      </c>
      <c r="G33" s="29">
        <v>16.8</v>
      </c>
      <c r="H33" s="29">
        <v>16.8</v>
      </c>
      <c r="I33" s="29">
        <v>16.8</v>
      </c>
      <c r="J33" s="29">
        <v>16.8</v>
      </c>
      <c r="K33" s="29">
        <v>16.8</v>
      </c>
      <c r="L33" s="46">
        <v>18.7</v>
      </c>
      <c r="M33" s="27">
        <v>0</v>
      </c>
      <c r="N33" s="27">
        <v>0</v>
      </c>
      <c r="O33" s="27">
        <v>0</v>
      </c>
      <c r="P33" s="27">
        <v>0</v>
      </c>
      <c r="Q33" s="27">
        <v>0.6</v>
      </c>
      <c r="R33" s="29">
        <v>0</v>
      </c>
      <c r="S33" s="29">
        <v>0</v>
      </c>
      <c r="T33" s="470">
        <v>0.13172300000000001</v>
      </c>
      <c r="U33" s="45">
        <v>-83.600000000000009</v>
      </c>
      <c r="V33" s="27">
        <v>-63.600000000000009</v>
      </c>
      <c r="W33" s="27">
        <v>-43.600000000000009</v>
      </c>
      <c r="X33" s="27">
        <v>-23.600000000000009</v>
      </c>
      <c r="Y33" s="29">
        <v>-4.8</v>
      </c>
      <c r="Z33" s="29">
        <v>14</v>
      </c>
      <c r="AA33" s="29">
        <v>18.8</v>
      </c>
      <c r="AB33" s="29">
        <v>18.8</v>
      </c>
      <c r="AC33" s="470">
        <v>18.670000000000002</v>
      </c>
      <c r="AD33" s="46">
        <v>-43.600000000000009</v>
      </c>
      <c r="AE33" s="27">
        <v>-23.600000000000009</v>
      </c>
      <c r="AF33" s="27">
        <v>-4.8</v>
      </c>
      <c r="AG33" s="27">
        <v>14</v>
      </c>
      <c r="AH33" s="29">
        <v>18.8</v>
      </c>
      <c r="AI33" s="29">
        <v>18.8</v>
      </c>
      <c r="AJ33" s="29">
        <v>18.8</v>
      </c>
      <c r="AK33" s="29">
        <v>18.8</v>
      </c>
      <c r="AL33" s="28"/>
    </row>
    <row r="34" spans="1:38" ht="12" customHeight="1" x14ac:dyDescent="0.2">
      <c r="A34" s="346" t="s">
        <v>730</v>
      </c>
      <c r="B34" s="46">
        <v>10</v>
      </c>
      <c r="C34" s="27">
        <v>10</v>
      </c>
      <c r="D34" s="27">
        <v>10</v>
      </c>
      <c r="E34" s="27">
        <v>10</v>
      </c>
      <c r="F34" s="27">
        <v>10</v>
      </c>
      <c r="G34" s="29">
        <v>10</v>
      </c>
      <c r="H34" s="29">
        <v>10</v>
      </c>
      <c r="I34" s="29">
        <v>10</v>
      </c>
      <c r="J34" s="29">
        <v>10</v>
      </c>
      <c r="K34" s="29">
        <v>10</v>
      </c>
      <c r="L34" s="46">
        <v>2.04</v>
      </c>
      <c r="M34" s="27">
        <v>1.42</v>
      </c>
      <c r="N34" s="27">
        <v>1.85</v>
      </c>
      <c r="O34" s="27">
        <v>1.25</v>
      </c>
      <c r="P34" s="27">
        <v>0.89</v>
      </c>
      <c r="Q34" s="27">
        <v>1.1392</v>
      </c>
      <c r="R34" s="29">
        <v>1.407</v>
      </c>
      <c r="S34" s="29">
        <v>1.391</v>
      </c>
      <c r="T34" s="28">
        <v>1.44</v>
      </c>
      <c r="U34" s="45">
        <v>7.96</v>
      </c>
      <c r="V34" s="27">
        <v>8.58</v>
      </c>
      <c r="W34" s="27">
        <v>8.15</v>
      </c>
      <c r="X34" s="27">
        <v>8.75</v>
      </c>
      <c r="Y34" s="29">
        <v>9.11</v>
      </c>
      <c r="Z34" s="29">
        <v>10</v>
      </c>
      <c r="AA34" s="29">
        <v>8.593</v>
      </c>
      <c r="AB34" s="29">
        <v>8.609</v>
      </c>
      <c r="AC34" s="28">
        <v>8.56</v>
      </c>
      <c r="AD34" s="46"/>
      <c r="AE34" s="27"/>
      <c r="AF34" s="27"/>
      <c r="AG34" s="27"/>
      <c r="AH34" s="29"/>
      <c r="AI34" s="29"/>
      <c r="AJ34" s="29"/>
      <c r="AK34" s="29"/>
      <c r="AL34" s="28"/>
    </row>
    <row r="35" spans="1:38" ht="12" customHeight="1" x14ac:dyDescent="0.2">
      <c r="A35" s="809" t="s">
        <v>7</v>
      </c>
      <c r="B35" s="46">
        <v>100</v>
      </c>
      <c r="C35" s="27">
        <v>100</v>
      </c>
      <c r="D35" s="27">
        <v>100</v>
      </c>
      <c r="E35" s="27">
        <v>100</v>
      </c>
      <c r="F35" s="27">
        <v>84.1</v>
      </c>
      <c r="G35" s="29">
        <v>84.1</v>
      </c>
      <c r="H35" s="29">
        <v>84.1</v>
      </c>
      <c r="I35" s="29">
        <v>84.1</v>
      </c>
      <c r="J35" s="29">
        <v>84.1</v>
      </c>
      <c r="K35" s="29">
        <v>84.1</v>
      </c>
      <c r="L35" s="46">
        <v>82.51</v>
      </c>
      <c r="M35" s="27">
        <v>97.41</v>
      </c>
      <c r="N35" s="27">
        <v>61.54</v>
      </c>
      <c r="O35" s="27">
        <v>60.49</v>
      </c>
      <c r="P35" s="27">
        <v>42.46</v>
      </c>
      <c r="Q35" s="27">
        <v>42.97</v>
      </c>
      <c r="R35" s="29">
        <v>71.760000000000005</v>
      </c>
      <c r="S35" s="29">
        <v>85.76</v>
      </c>
      <c r="T35" s="28">
        <v>100.938</v>
      </c>
      <c r="U35" s="45">
        <v>27.490000000000009</v>
      </c>
      <c r="V35" s="27">
        <v>-17.409999999999982</v>
      </c>
      <c r="W35" s="27">
        <v>31.050000000000018</v>
      </c>
      <c r="X35" s="27">
        <v>39.51</v>
      </c>
      <c r="Y35" s="29">
        <v>51.639999999999993</v>
      </c>
      <c r="Z35" s="29">
        <v>94.1</v>
      </c>
      <c r="AA35" s="29">
        <v>12.339999999999989</v>
      </c>
      <c r="AB35" s="29">
        <v>-1.659000000000006</v>
      </c>
      <c r="AC35" s="690">
        <v>-18.5</v>
      </c>
      <c r="AD35" s="46">
        <v>92.590000000000018</v>
      </c>
      <c r="AE35" s="27">
        <v>100</v>
      </c>
      <c r="AF35" s="27">
        <v>94.1</v>
      </c>
      <c r="AG35" s="27">
        <v>94.1</v>
      </c>
      <c r="AH35" s="29">
        <v>84.1</v>
      </c>
      <c r="AI35" s="29">
        <v>84.1</v>
      </c>
      <c r="AJ35" s="29">
        <v>82.440999999999988</v>
      </c>
      <c r="AK35" s="29">
        <v>60.98</v>
      </c>
      <c r="AL35" s="28"/>
    </row>
    <row r="36" spans="1:38" s="2" customFormat="1" ht="12" customHeight="1" x14ac:dyDescent="0.2">
      <c r="A36" s="810" t="s">
        <v>251</v>
      </c>
      <c r="B36" s="46"/>
      <c r="C36" s="27"/>
      <c r="D36" s="27"/>
      <c r="E36" s="27"/>
      <c r="F36" s="27"/>
      <c r="G36" s="29"/>
      <c r="H36" s="29"/>
      <c r="I36" s="29"/>
      <c r="J36" s="29"/>
      <c r="K36" s="29"/>
      <c r="L36" s="691">
        <f>SUM(L5:L35)</f>
        <v>1576.8899790015257</v>
      </c>
      <c r="M36" s="647">
        <f>SUM(M5:M35)</f>
        <v>1659.692480003815</v>
      </c>
      <c r="N36" s="647">
        <f t="shared" ref="N36:T36" si="0">SUM(N5:N35)</f>
        <v>1102.2551199999998</v>
      </c>
      <c r="O36" s="647">
        <f t="shared" si="0"/>
        <v>1261.4562149999999</v>
      </c>
      <c r="P36" s="647">
        <f t="shared" si="0"/>
        <v>980.53321000000017</v>
      </c>
      <c r="Q36" s="647">
        <f t="shared" si="0"/>
        <v>1085.8392000000001</v>
      </c>
      <c r="R36" s="647">
        <f t="shared" si="0"/>
        <v>1228.712</v>
      </c>
      <c r="S36" s="647">
        <f t="shared" si="0"/>
        <v>1179.2071999999998</v>
      </c>
      <c r="T36" s="647">
        <f t="shared" si="0"/>
        <v>920.44405500000005</v>
      </c>
      <c r="U36" s="45"/>
      <c r="V36" s="27"/>
      <c r="W36" s="27"/>
      <c r="X36" s="27"/>
      <c r="Y36" s="29"/>
      <c r="Z36" s="29"/>
      <c r="AA36" s="29"/>
      <c r="AB36" s="29"/>
      <c r="AC36" s="28"/>
      <c r="AD36" s="46"/>
      <c r="AE36" s="27"/>
      <c r="AF36" s="27"/>
      <c r="AG36" s="27"/>
      <c r="AH36" s="29"/>
      <c r="AI36" s="29"/>
      <c r="AJ36" s="29"/>
      <c r="AK36" s="29"/>
      <c r="AL36" s="28"/>
    </row>
    <row r="37" spans="1:38" ht="12" customHeight="1" thickBot="1" x14ac:dyDescent="0.25">
      <c r="A37" s="811" t="s">
        <v>143</v>
      </c>
      <c r="B37" s="812">
        <v>250</v>
      </c>
      <c r="C37" s="813">
        <v>250</v>
      </c>
      <c r="D37" s="813">
        <v>250</v>
      </c>
      <c r="E37" s="813">
        <v>250</v>
      </c>
      <c r="F37" s="813">
        <v>250</v>
      </c>
      <c r="G37" s="814">
        <v>250</v>
      </c>
      <c r="H37" s="814">
        <v>250</v>
      </c>
      <c r="I37" s="814">
        <v>250</v>
      </c>
      <c r="J37" s="814">
        <v>250</v>
      </c>
      <c r="K37" s="490">
        <v>250</v>
      </c>
      <c r="L37" s="815">
        <v>169</v>
      </c>
      <c r="M37" s="816">
        <v>129</v>
      </c>
      <c r="N37" s="816">
        <v>188</v>
      </c>
      <c r="O37" s="816">
        <v>189</v>
      </c>
      <c r="P37" s="816">
        <v>235</v>
      </c>
      <c r="Q37" s="817">
        <v>175</v>
      </c>
      <c r="R37" s="818">
        <v>150</v>
      </c>
      <c r="S37" s="818">
        <v>136</v>
      </c>
      <c r="T37" s="819">
        <v>116</v>
      </c>
      <c r="U37" s="820">
        <v>81</v>
      </c>
      <c r="V37" s="813">
        <v>121</v>
      </c>
      <c r="W37" s="813">
        <v>62</v>
      </c>
      <c r="X37" s="813">
        <v>61</v>
      </c>
      <c r="Y37" s="814">
        <v>15</v>
      </c>
      <c r="Z37" s="814">
        <v>75</v>
      </c>
      <c r="AA37" s="814">
        <v>100</v>
      </c>
      <c r="AB37" s="814">
        <v>114</v>
      </c>
      <c r="AC37" s="821">
        <v>134</v>
      </c>
      <c r="AD37" s="822">
        <v>250</v>
      </c>
      <c r="AE37" s="813">
        <v>250</v>
      </c>
      <c r="AF37" s="813">
        <v>250</v>
      </c>
      <c r="AG37" s="823">
        <v>250</v>
      </c>
      <c r="AH37" s="824">
        <v>250</v>
      </c>
      <c r="AI37" s="824">
        <v>250</v>
      </c>
      <c r="AJ37" s="824">
        <v>250</v>
      </c>
      <c r="AK37" s="824">
        <v>250</v>
      </c>
      <c r="AL37" s="490"/>
    </row>
    <row r="38" spans="1:38" s="394" customFormat="1" ht="12" customHeight="1" thickBot="1" x14ac:dyDescent="0.25">
      <c r="A38" s="59" t="s">
        <v>14</v>
      </c>
      <c r="B38" s="825" t="s">
        <v>145</v>
      </c>
      <c r="C38" s="826" t="s">
        <v>145</v>
      </c>
      <c r="D38" s="826" t="s">
        <v>145</v>
      </c>
      <c r="E38" s="826" t="s">
        <v>194</v>
      </c>
      <c r="F38" s="826" t="s">
        <v>261</v>
      </c>
      <c r="G38" s="826" t="s">
        <v>261</v>
      </c>
      <c r="H38" s="826" t="s">
        <v>261</v>
      </c>
      <c r="I38" s="826" t="s">
        <v>261</v>
      </c>
      <c r="J38" s="826" t="s">
        <v>261</v>
      </c>
      <c r="K38" s="826" t="s">
        <v>261</v>
      </c>
      <c r="L38" s="493"/>
      <c r="M38" s="494"/>
      <c r="N38" s="494"/>
      <c r="O38" s="494"/>
      <c r="P38" s="495"/>
      <c r="Q38" s="495"/>
      <c r="R38" s="495"/>
      <c r="S38" s="495"/>
      <c r="T38" s="496"/>
      <c r="U38" s="731"/>
      <c r="V38" s="827"/>
      <c r="W38" s="827"/>
      <c r="X38" s="827"/>
      <c r="Y38" s="826"/>
      <c r="Z38" s="826"/>
      <c r="AA38" s="826"/>
      <c r="AB38" s="826"/>
      <c r="AC38" s="828"/>
      <c r="AD38" s="829" t="s">
        <v>145</v>
      </c>
      <c r="AE38" s="827" t="s">
        <v>194</v>
      </c>
      <c r="AF38" s="827" t="s">
        <v>261</v>
      </c>
      <c r="AG38" s="827" t="s">
        <v>261</v>
      </c>
      <c r="AH38" s="826" t="s">
        <v>261</v>
      </c>
      <c r="AI38" s="826" t="s">
        <v>261</v>
      </c>
      <c r="AJ38" s="826" t="s">
        <v>261</v>
      </c>
      <c r="AK38" s="826" t="s">
        <v>261</v>
      </c>
      <c r="AL38" s="828"/>
    </row>
    <row r="39" spans="1:38" ht="12" customHeight="1" x14ac:dyDescent="0.2">
      <c r="A39" s="33"/>
      <c r="B39" s="33"/>
      <c r="C39" s="830"/>
      <c r="D39" s="830"/>
      <c r="E39" s="830"/>
      <c r="F39" s="830"/>
      <c r="G39" s="830"/>
      <c r="H39" s="830"/>
      <c r="I39" s="830"/>
      <c r="J39" s="830"/>
      <c r="K39" s="830"/>
      <c r="L39" s="830"/>
      <c r="M39" s="830"/>
      <c r="N39" s="830"/>
      <c r="O39" s="830"/>
      <c r="P39" s="830"/>
      <c r="Q39" s="830"/>
      <c r="R39" s="830"/>
      <c r="S39" s="830"/>
      <c r="T39" s="830"/>
      <c r="U39" s="830"/>
      <c r="V39" s="831"/>
      <c r="W39" s="831"/>
      <c r="X39" s="831"/>
      <c r="Y39" s="831"/>
      <c r="Z39" s="831"/>
      <c r="AA39" s="831"/>
      <c r="AB39" s="831"/>
      <c r="AC39" s="831"/>
      <c r="AD39" s="830"/>
      <c r="AE39" s="830"/>
      <c r="AF39" s="830"/>
      <c r="AG39" s="830"/>
      <c r="AH39" s="830"/>
      <c r="AI39" s="830"/>
      <c r="AJ39" s="830"/>
      <c r="AK39" s="830"/>
      <c r="AL39" s="832"/>
    </row>
    <row r="40" spans="1:38" ht="12" customHeight="1" x14ac:dyDescent="0.2">
      <c r="A40" s="556"/>
    </row>
    <row r="41" spans="1:38" ht="12" customHeight="1" x14ac:dyDescent="0.2">
      <c r="A41" s="673" t="s">
        <v>1208</v>
      </c>
    </row>
    <row r="42" spans="1:38" ht="12" customHeight="1" x14ac:dyDescent="0.2">
      <c r="A42" s="556" t="s">
        <v>235</v>
      </c>
    </row>
    <row r="43" spans="1:38" ht="10.199999999999999" x14ac:dyDescent="0.2">
      <c r="A43" s="1058" t="s">
        <v>555</v>
      </c>
      <c r="B43" s="1058"/>
      <c r="C43" s="1058"/>
      <c r="D43" s="1058"/>
      <c r="E43" s="1058"/>
      <c r="F43" s="1058"/>
      <c r="G43" s="1058"/>
      <c r="H43" s="1058"/>
      <c r="I43" s="1058"/>
      <c r="J43" s="1058"/>
      <c r="K43" s="1058"/>
      <c r="L43" s="1058"/>
      <c r="M43" s="1058"/>
      <c r="N43" s="1058"/>
      <c r="O43" s="1058"/>
      <c r="P43" s="1058"/>
      <c r="Q43" s="1058"/>
      <c r="R43" s="1058"/>
      <c r="S43" s="1058"/>
      <c r="T43" s="1058"/>
      <c r="U43" s="1058"/>
      <c r="V43" s="1058"/>
      <c r="W43" s="1058"/>
      <c r="X43" s="1058"/>
      <c r="Y43" s="1058"/>
      <c r="Z43" s="1058"/>
      <c r="AA43" s="1058"/>
      <c r="AB43" s="1058"/>
      <c r="AC43" s="1058"/>
      <c r="AD43" s="1058"/>
      <c r="AE43" s="1058"/>
      <c r="AF43" s="1058"/>
      <c r="AG43" s="1058"/>
      <c r="AH43" s="1058"/>
      <c r="AI43" s="1058"/>
      <c r="AJ43" s="1058"/>
      <c r="AK43" s="1058"/>
      <c r="AL43" s="1058"/>
    </row>
    <row r="44" spans="1:38" ht="10.199999999999999" x14ac:dyDescent="0.2">
      <c r="A44" s="1058" t="s">
        <v>951</v>
      </c>
      <c r="B44" s="1058"/>
      <c r="C44" s="1058"/>
      <c r="D44" s="1058"/>
      <c r="E44" s="1058"/>
      <c r="F44" s="1058"/>
      <c r="G44" s="1058"/>
      <c r="H44" s="1058"/>
      <c r="I44" s="1058"/>
      <c r="J44" s="1058"/>
      <c r="K44" s="1058"/>
      <c r="L44" s="1058"/>
      <c r="M44" s="1058"/>
      <c r="N44" s="1058"/>
      <c r="O44" s="1058"/>
      <c r="P44" s="1058"/>
      <c r="Q44" s="1058"/>
      <c r="R44" s="1058"/>
      <c r="S44" s="1058"/>
      <c r="T44" s="1058"/>
      <c r="U44" s="1058"/>
      <c r="V44" s="1058"/>
      <c r="W44" s="1058"/>
      <c r="X44" s="1058"/>
      <c r="Y44" s="1058"/>
      <c r="Z44" s="1058"/>
      <c r="AA44" s="1058"/>
      <c r="AB44" s="1058"/>
      <c r="AC44" s="1058"/>
      <c r="AD44" s="1058"/>
      <c r="AE44" s="1058"/>
      <c r="AF44" s="1058"/>
      <c r="AG44" s="1058"/>
      <c r="AH44" s="1058"/>
      <c r="AI44" s="1058"/>
      <c r="AJ44" s="1058"/>
      <c r="AK44" s="1058"/>
      <c r="AL44" s="1058"/>
    </row>
    <row r="45" spans="1:38" ht="10.199999999999999" x14ac:dyDescent="0.2">
      <c r="A45" s="33" t="s">
        <v>1006</v>
      </c>
      <c r="B45" s="672"/>
      <c r="C45" s="672"/>
      <c r="D45" s="672"/>
      <c r="E45" s="672"/>
      <c r="F45" s="672"/>
      <c r="G45" s="672"/>
      <c r="H45" s="672"/>
      <c r="I45" s="672"/>
      <c r="J45" s="672"/>
      <c r="K45" s="672"/>
      <c r="L45" s="672"/>
      <c r="M45" s="672"/>
      <c r="N45" s="672"/>
      <c r="O45" s="672"/>
      <c r="P45" s="672"/>
      <c r="Q45" s="672"/>
      <c r="R45" s="672"/>
      <c r="S45" s="672"/>
      <c r="T45" s="672"/>
      <c r="U45" s="672"/>
      <c r="V45" s="672"/>
      <c r="W45" s="672"/>
      <c r="X45" s="672"/>
      <c r="Y45" s="672"/>
      <c r="Z45" s="672"/>
      <c r="AA45" s="672"/>
      <c r="AB45" s="672"/>
      <c r="AC45" s="672"/>
      <c r="AD45" s="672"/>
      <c r="AE45" s="672"/>
      <c r="AF45" s="672"/>
      <c r="AG45" s="672"/>
      <c r="AH45" s="672"/>
      <c r="AI45" s="672"/>
      <c r="AJ45" s="672"/>
      <c r="AK45" s="672"/>
      <c r="AL45" s="672"/>
    </row>
    <row r="46" spans="1:38" ht="12" customHeight="1" x14ac:dyDescent="0.2">
      <c r="A46" s="556" t="s">
        <v>556</v>
      </c>
    </row>
    <row r="47" spans="1:38" ht="12" customHeight="1" x14ac:dyDescent="0.2">
      <c r="A47" s="556" t="s">
        <v>557</v>
      </c>
    </row>
    <row r="48" spans="1:38" ht="12" customHeight="1" x14ac:dyDescent="0.2">
      <c r="A48" s="556" t="s">
        <v>558</v>
      </c>
    </row>
    <row r="49" spans="1:38" ht="10.8" customHeight="1" x14ac:dyDescent="0.2">
      <c r="A49" s="1058" t="s">
        <v>559</v>
      </c>
      <c r="B49" s="1058"/>
      <c r="C49" s="1058"/>
      <c r="D49" s="1058"/>
      <c r="E49" s="1058"/>
      <c r="F49" s="1058"/>
      <c r="G49" s="1058"/>
      <c r="H49" s="1058"/>
      <c r="I49" s="1058"/>
      <c r="J49" s="1058"/>
      <c r="K49" s="1058"/>
      <c r="L49" s="1058"/>
      <c r="M49" s="1058"/>
      <c r="N49" s="1058"/>
      <c r="O49" s="1058"/>
      <c r="P49" s="1058"/>
      <c r="Q49" s="1058"/>
      <c r="R49" s="1058"/>
      <c r="S49" s="1058"/>
      <c r="T49" s="1058"/>
      <c r="U49" s="1058"/>
      <c r="V49" s="1058"/>
      <c r="W49" s="1058"/>
      <c r="X49" s="1058"/>
      <c r="Y49" s="1058"/>
      <c r="Z49" s="1058"/>
      <c r="AA49" s="1058"/>
      <c r="AB49" s="1058"/>
      <c r="AC49" s="1058"/>
      <c r="AD49" s="1058"/>
      <c r="AE49" s="1058"/>
      <c r="AF49" s="1058"/>
      <c r="AG49" s="1058"/>
      <c r="AH49" s="1058"/>
      <c r="AI49" s="1058"/>
      <c r="AJ49" s="1058"/>
      <c r="AK49" s="1058"/>
      <c r="AL49" s="1058"/>
    </row>
    <row r="50" spans="1:38" x14ac:dyDescent="0.2">
      <c r="A50" s="503" t="s">
        <v>1057</v>
      </c>
      <c r="B50" s="672"/>
      <c r="C50" s="672"/>
      <c r="D50" s="672"/>
      <c r="E50" s="672"/>
      <c r="F50" s="672"/>
      <c r="G50" s="672"/>
      <c r="H50" s="672"/>
      <c r="I50" s="672"/>
      <c r="J50" s="672"/>
      <c r="K50" s="672"/>
      <c r="L50" s="672"/>
      <c r="M50" s="672"/>
      <c r="N50" s="672"/>
      <c r="O50" s="672"/>
      <c r="P50" s="672"/>
      <c r="Q50" s="672"/>
      <c r="R50" s="672"/>
      <c r="S50" s="672"/>
      <c r="T50" s="672"/>
      <c r="U50" s="672"/>
      <c r="V50" s="672"/>
      <c r="W50" s="672"/>
      <c r="X50" s="672"/>
      <c r="Y50" s="672"/>
      <c r="Z50" s="672"/>
      <c r="AA50" s="672"/>
      <c r="AB50" s="672"/>
      <c r="AC50" s="672"/>
      <c r="AD50" s="672"/>
      <c r="AE50" s="672"/>
      <c r="AF50" s="672"/>
      <c r="AG50" s="672"/>
      <c r="AH50" s="672"/>
      <c r="AI50" s="672"/>
      <c r="AJ50" s="672"/>
      <c r="AK50" s="672"/>
      <c r="AL50" s="672"/>
    </row>
    <row r="51" spans="1:38" ht="12" customHeight="1" x14ac:dyDescent="0.2">
      <c r="A51" s="503" t="s">
        <v>236</v>
      </c>
    </row>
    <row r="52" spans="1:38" ht="12" customHeight="1" x14ac:dyDescent="0.2">
      <c r="A52" s="503" t="s">
        <v>560</v>
      </c>
    </row>
    <row r="53" spans="1:38" ht="12" customHeight="1" x14ac:dyDescent="0.2">
      <c r="A53" s="679" t="s">
        <v>1142</v>
      </c>
    </row>
    <row r="54" spans="1:38" ht="12" customHeight="1" x14ac:dyDescent="0.2">
      <c r="A54" s="503" t="s">
        <v>237</v>
      </c>
    </row>
    <row r="55" spans="1:38" ht="12" customHeight="1" x14ac:dyDescent="0.2">
      <c r="A55" s="503" t="s">
        <v>952</v>
      </c>
    </row>
    <row r="56" spans="1:38" ht="12" customHeight="1" x14ac:dyDescent="0.2">
      <c r="A56" s="557" t="s">
        <v>953</v>
      </c>
    </row>
    <row r="57" spans="1:38" ht="12" customHeight="1" x14ac:dyDescent="0.2">
      <c r="A57" s="558" t="s">
        <v>954</v>
      </c>
    </row>
    <row r="58" spans="1:38" ht="12" customHeight="1" x14ac:dyDescent="0.2">
      <c r="A58" s="558" t="s">
        <v>955</v>
      </c>
    </row>
    <row r="59" spans="1:38" s="667" customFormat="1" ht="12" customHeight="1" x14ac:dyDescent="0.25">
      <c r="A59" s="557" t="s">
        <v>956</v>
      </c>
      <c r="B59" s="557"/>
      <c r="C59" s="557"/>
      <c r="D59" s="557"/>
      <c r="E59" s="557"/>
      <c r="F59" s="557"/>
      <c r="G59" s="557"/>
      <c r="H59" s="557"/>
      <c r="I59" s="557"/>
      <c r="J59" s="557"/>
      <c r="K59" s="557"/>
      <c r="L59" s="557"/>
      <c r="M59" s="557"/>
      <c r="N59" s="557"/>
      <c r="O59" s="557"/>
      <c r="P59" s="557"/>
      <c r="Q59" s="557"/>
      <c r="R59" s="557"/>
      <c r="S59" s="557"/>
      <c r="T59" s="557"/>
      <c r="U59" s="557"/>
      <c r="V59" s="557"/>
      <c r="W59" s="557"/>
      <c r="X59" s="557"/>
      <c r="Y59" s="557"/>
      <c r="Z59" s="557"/>
      <c r="AA59" s="557"/>
      <c r="AB59" s="557"/>
      <c r="AC59" s="557"/>
      <c r="AD59" s="557"/>
      <c r="AE59" s="557"/>
      <c r="AF59" s="557"/>
      <c r="AG59" s="557"/>
      <c r="AH59" s="557"/>
      <c r="AI59" s="557"/>
      <c r="AJ59" s="557"/>
      <c r="AK59" s="557"/>
      <c r="AL59" s="557"/>
    </row>
    <row r="60" spans="1:38" s="667" customFormat="1" ht="12" customHeight="1" x14ac:dyDescent="0.25">
      <c r="A60" s="557" t="s">
        <v>957</v>
      </c>
      <c r="B60" s="557"/>
      <c r="C60" s="557"/>
      <c r="D60" s="557"/>
      <c r="E60" s="557"/>
      <c r="F60" s="557"/>
      <c r="G60" s="557"/>
      <c r="H60" s="557"/>
      <c r="I60" s="557"/>
      <c r="J60" s="557"/>
      <c r="K60" s="557"/>
      <c r="L60" s="557"/>
      <c r="M60" s="557"/>
      <c r="N60" s="557"/>
      <c r="O60" s="557"/>
      <c r="P60" s="557"/>
      <c r="Q60" s="557"/>
      <c r="R60" s="557"/>
      <c r="S60" s="557"/>
      <c r="T60" s="557"/>
      <c r="U60" s="557"/>
      <c r="V60" s="557"/>
      <c r="W60" s="557"/>
      <c r="X60" s="557"/>
      <c r="Y60" s="557"/>
      <c r="Z60" s="557"/>
      <c r="AA60" s="557"/>
      <c r="AB60" s="557"/>
      <c r="AC60" s="557"/>
      <c r="AD60" s="557"/>
      <c r="AE60" s="557"/>
      <c r="AF60" s="557"/>
      <c r="AG60" s="557"/>
      <c r="AH60" s="557"/>
      <c r="AI60" s="557"/>
      <c r="AJ60" s="557"/>
      <c r="AK60" s="557"/>
      <c r="AL60" s="557"/>
    </row>
    <row r="61" spans="1:38" s="667" customFormat="1" ht="12" customHeight="1" x14ac:dyDescent="0.25">
      <c r="A61" s="557" t="s">
        <v>262</v>
      </c>
      <c r="B61" s="557"/>
      <c r="C61" s="557"/>
      <c r="D61" s="557"/>
      <c r="E61" s="557"/>
      <c r="F61" s="557"/>
      <c r="G61" s="557"/>
      <c r="H61" s="557"/>
      <c r="I61" s="557"/>
      <c r="J61" s="557"/>
      <c r="K61" s="557"/>
      <c r="L61" s="557"/>
      <c r="M61" s="557"/>
      <c r="N61" s="557"/>
      <c r="O61" s="557"/>
      <c r="P61" s="557"/>
      <c r="Q61" s="557"/>
      <c r="R61" s="557"/>
      <c r="S61" s="557"/>
      <c r="T61" s="557"/>
      <c r="U61" s="557"/>
      <c r="V61" s="557"/>
      <c r="W61" s="557"/>
      <c r="X61" s="557"/>
      <c r="Y61" s="557"/>
      <c r="Z61" s="557"/>
      <c r="AA61" s="557"/>
      <c r="AB61" s="557"/>
      <c r="AC61" s="557"/>
      <c r="AD61" s="557"/>
      <c r="AE61" s="557"/>
      <c r="AF61" s="557"/>
      <c r="AG61" s="557"/>
      <c r="AH61" s="557"/>
      <c r="AI61" s="557"/>
      <c r="AJ61" s="557"/>
      <c r="AK61" s="557"/>
      <c r="AL61" s="557"/>
    </row>
    <row r="62" spans="1:38" s="667" customFormat="1" ht="12" customHeight="1" x14ac:dyDescent="0.25">
      <c r="A62" s="557" t="s">
        <v>958</v>
      </c>
      <c r="B62" s="557"/>
      <c r="C62" s="557"/>
      <c r="D62" s="557"/>
      <c r="E62" s="557"/>
      <c r="F62" s="557"/>
      <c r="G62" s="557"/>
      <c r="H62" s="557"/>
      <c r="I62" s="557"/>
      <c r="J62" s="557"/>
      <c r="K62" s="557"/>
      <c r="L62" s="557"/>
      <c r="M62" s="557"/>
      <c r="N62" s="557"/>
      <c r="O62" s="557"/>
      <c r="P62" s="557"/>
      <c r="Q62" s="557"/>
      <c r="R62" s="557"/>
      <c r="S62" s="557"/>
      <c r="T62" s="557"/>
      <c r="U62" s="557"/>
      <c r="V62" s="557"/>
      <c r="W62" s="557"/>
      <c r="X62" s="557"/>
      <c r="Y62" s="557"/>
      <c r="Z62" s="557"/>
      <c r="AA62" s="557"/>
      <c r="AB62" s="557"/>
      <c r="AC62" s="557"/>
      <c r="AD62" s="557"/>
      <c r="AE62" s="557"/>
      <c r="AF62" s="557"/>
      <c r="AG62" s="557"/>
      <c r="AH62" s="557"/>
      <c r="AI62" s="557"/>
      <c r="AJ62" s="557"/>
      <c r="AK62" s="557"/>
      <c r="AL62" s="557"/>
    </row>
    <row r="63" spans="1:38" s="667" customFormat="1" ht="31.95" customHeight="1" x14ac:dyDescent="0.25">
      <c r="A63" s="1069" t="s">
        <v>959</v>
      </c>
      <c r="B63" s="1069"/>
      <c r="C63" s="1069"/>
      <c r="D63" s="1069"/>
      <c r="E63" s="1069"/>
      <c r="F63" s="1069"/>
      <c r="G63" s="1069"/>
      <c r="H63" s="1069"/>
      <c r="I63" s="1069"/>
      <c r="J63" s="1069"/>
      <c r="K63" s="1069"/>
      <c r="L63" s="1069"/>
      <c r="M63" s="1069"/>
      <c r="N63" s="1069"/>
      <c r="O63" s="1069"/>
      <c r="P63" s="1069"/>
      <c r="Q63" s="1069"/>
      <c r="R63" s="1069"/>
      <c r="S63" s="1069"/>
      <c r="T63" s="1069"/>
      <c r="U63" s="1069"/>
      <c r="V63" s="1069"/>
      <c r="W63" s="1069"/>
      <c r="X63" s="1069"/>
      <c r="Y63" s="1069"/>
      <c r="Z63" s="1069"/>
      <c r="AA63" s="1069"/>
      <c r="AB63" s="1069"/>
      <c r="AC63" s="1069"/>
      <c r="AD63" s="1069"/>
      <c r="AE63" s="1069"/>
      <c r="AF63" s="1069"/>
      <c r="AG63" s="1069"/>
      <c r="AH63" s="1069"/>
      <c r="AI63" s="1069"/>
      <c r="AJ63" s="1069"/>
      <c r="AK63" s="1069"/>
      <c r="AL63" s="1069"/>
    </row>
    <row r="64" spans="1:38" ht="12" customHeight="1" x14ac:dyDescent="0.2">
      <c r="A64" s="557" t="s">
        <v>238</v>
      </c>
    </row>
    <row r="65" spans="1:47" ht="12" customHeight="1" x14ac:dyDescent="0.2">
      <c r="A65" s="557" t="s">
        <v>239</v>
      </c>
    </row>
    <row r="66" spans="1:47" s="675" customFormat="1" ht="12" customHeight="1" x14ac:dyDescent="0.2">
      <c r="A66" s="557" t="s">
        <v>960</v>
      </c>
      <c r="B66" s="434"/>
      <c r="C66" s="434"/>
      <c r="D66" s="434"/>
      <c r="E66" s="434"/>
      <c r="F66" s="434"/>
      <c r="G66" s="434"/>
      <c r="H66" s="434"/>
      <c r="I66" s="434"/>
      <c r="J66" s="434"/>
      <c r="K66" s="434"/>
      <c r="L66" s="434"/>
      <c r="M66" s="434"/>
      <c r="N66" s="434"/>
      <c r="O66" s="434"/>
      <c r="P66" s="434"/>
      <c r="Q66" s="434"/>
      <c r="R66" s="434"/>
      <c r="S66" s="434"/>
      <c r="T66" s="434"/>
      <c r="U66" s="434"/>
      <c r="V66" s="434"/>
      <c r="W66" s="434"/>
      <c r="X66" s="434"/>
      <c r="Y66" s="434"/>
      <c r="Z66" s="434"/>
      <c r="AA66" s="434"/>
      <c r="AB66" s="434"/>
      <c r="AC66" s="434"/>
      <c r="AD66" s="434"/>
      <c r="AE66" s="434"/>
      <c r="AF66" s="434"/>
      <c r="AG66" s="434"/>
      <c r="AH66" s="434"/>
      <c r="AI66" s="434"/>
      <c r="AJ66" s="434"/>
      <c r="AK66" s="434"/>
      <c r="AL66" s="434"/>
    </row>
    <row r="67" spans="1:47" s="675" customFormat="1" ht="12" customHeight="1" x14ac:dyDescent="0.2">
      <c r="A67" s="557" t="s">
        <v>961</v>
      </c>
      <c r="B67" s="434"/>
      <c r="C67" s="434"/>
      <c r="D67" s="434"/>
      <c r="E67" s="434"/>
      <c r="F67" s="434"/>
      <c r="G67" s="434"/>
      <c r="H67" s="434"/>
      <c r="I67" s="434"/>
      <c r="J67" s="434"/>
      <c r="K67" s="434"/>
      <c r="L67" s="434"/>
      <c r="M67" s="434"/>
      <c r="N67" s="434"/>
      <c r="O67" s="434"/>
      <c r="P67" s="434"/>
      <c r="Q67" s="434"/>
      <c r="R67" s="434"/>
      <c r="S67" s="434"/>
      <c r="T67" s="434"/>
      <c r="U67" s="434"/>
      <c r="V67" s="434"/>
      <c r="W67" s="434"/>
      <c r="X67" s="434"/>
      <c r="Y67" s="434"/>
      <c r="Z67" s="434"/>
      <c r="AA67" s="434"/>
      <c r="AB67" s="434"/>
      <c r="AC67" s="434"/>
      <c r="AD67" s="434"/>
      <c r="AE67" s="434"/>
      <c r="AF67" s="434"/>
      <c r="AG67" s="434"/>
      <c r="AH67" s="434"/>
      <c r="AI67" s="434"/>
      <c r="AJ67" s="434"/>
      <c r="AK67" s="434"/>
      <c r="AL67" s="434"/>
    </row>
    <row r="68" spans="1:47" s="508" customFormat="1" ht="12" customHeight="1" x14ac:dyDescent="0.25">
      <c r="A68" s="557" t="s">
        <v>827</v>
      </c>
      <c r="B68" s="507"/>
      <c r="C68" s="507"/>
      <c r="D68" s="507"/>
      <c r="E68" s="507"/>
      <c r="F68" s="507"/>
      <c r="G68" s="507"/>
      <c r="H68" s="507"/>
      <c r="I68" s="507"/>
      <c r="J68" s="507"/>
      <c r="K68" s="507"/>
      <c r="L68" s="507"/>
      <c r="M68" s="507"/>
      <c r="N68" s="507"/>
      <c r="O68" s="507"/>
      <c r="P68" s="507"/>
      <c r="Q68" s="507"/>
      <c r="R68" s="507"/>
      <c r="S68" s="507"/>
      <c r="T68" s="507"/>
      <c r="U68" s="507"/>
      <c r="V68" s="507"/>
      <c r="W68" s="507"/>
      <c r="X68" s="507"/>
      <c r="Y68" s="507"/>
      <c r="Z68" s="507"/>
      <c r="AA68" s="507"/>
      <c r="AB68" s="507"/>
      <c r="AC68" s="507"/>
      <c r="AD68" s="507"/>
      <c r="AE68" s="507"/>
      <c r="AF68" s="507"/>
      <c r="AG68" s="507"/>
    </row>
    <row r="69" spans="1:47" s="25" customFormat="1" x14ac:dyDescent="0.25">
      <c r="A69" s="557" t="s">
        <v>962</v>
      </c>
      <c r="B69" s="312"/>
      <c r="C69" s="312"/>
      <c r="D69" s="312"/>
      <c r="E69" s="312"/>
      <c r="F69" s="312"/>
      <c r="G69" s="312"/>
      <c r="H69" s="312"/>
      <c r="I69" s="312"/>
      <c r="J69" s="312"/>
      <c r="K69" s="312"/>
      <c r="L69" s="312"/>
      <c r="M69" s="312"/>
      <c r="N69" s="312"/>
      <c r="O69" s="312"/>
      <c r="P69" s="312"/>
      <c r="Q69" s="312"/>
      <c r="R69" s="312"/>
      <c r="S69" s="312"/>
      <c r="T69" s="312"/>
      <c r="U69" s="312"/>
      <c r="V69" s="312"/>
      <c r="W69" s="312"/>
      <c r="X69" s="312"/>
      <c r="Y69" s="312"/>
      <c r="Z69" s="312"/>
      <c r="AA69" s="312"/>
      <c r="AB69" s="312"/>
      <c r="AC69" s="312"/>
      <c r="AD69" s="312"/>
      <c r="AE69" s="312"/>
      <c r="AF69" s="312"/>
      <c r="AG69" s="312"/>
      <c r="AH69" s="312"/>
      <c r="AI69" s="312"/>
      <c r="AJ69" s="312"/>
      <c r="AK69" s="312"/>
      <c r="AL69" s="312"/>
    </row>
    <row r="70" spans="1:47" ht="12" customHeight="1" x14ac:dyDescent="0.2">
      <c r="A70" s="503" t="s">
        <v>197</v>
      </c>
    </row>
    <row r="71" spans="1:47" s="36" customFormat="1" ht="12" customHeight="1" x14ac:dyDescent="0.25">
      <c r="A71" s="1" t="s">
        <v>602</v>
      </c>
      <c r="B71" s="434"/>
      <c r="C71" s="434"/>
      <c r="D71" s="434"/>
      <c r="E71" s="434"/>
      <c r="F71" s="434"/>
      <c r="G71" s="434"/>
      <c r="H71" s="434"/>
      <c r="I71" s="434"/>
      <c r="J71" s="434"/>
      <c r="K71" s="434"/>
      <c r="L71" s="434"/>
      <c r="M71" s="434"/>
      <c r="N71" s="434"/>
      <c r="O71" s="434"/>
      <c r="P71" s="434"/>
      <c r="Q71" s="434"/>
      <c r="R71" s="434"/>
      <c r="S71" s="434"/>
      <c r="T71" s="434"/>
      <c r="U71" s="434"/>
      <c r="V71" s="434"/>
      <c r="W71" s="434"/>
      <c r="X71" s="434"/>
      <c r="Y71" s="434"/>
      <c r="Z71" s="434"/>
      <c r="AA71" s="434"/>
      <c r="AB71" s="434"/>
      <c r="AC71" s="434"/>
      <c r="AD71" s="434"/>
      <c r="AE71" s="434"/>
      <c r="AF71" s="434"/>
      <c r="AG71" s="434"/>
      <c r="AH71" s="434"/>
      <c r="AI71" s="434"/>
      <c r="AJ71" s="434"/>
      <c r="AK71" s="434"/>
      <c r="AL71" s="434"/>
      <c r="AM71" s="675"/>
      <c r="AN71" s="675"/>
      <c r="AO71" s="675"/>
      <c r="AP71" s="675"/>
      <c r="AQ71" s="675"/>
      <c r="AR71" s="675"/>
      <c r="AS71" s="675"/>
      <c r="AT71" s="675"/>
      <c r="AU71" s="675"/>
    </row>
    <row r="72" spans="1:47" s="36" customFormat="1" ht="12" customHeight="1" x14ac:dyDescent="0.25">
      <c r="A72" s="1" t="s">
        <v>963</v>
      </c>
      <c r="B72" s="434"/>
      <c r="C72" s="434"/>
      <c r="D72" s="434"/>
      <c r="E72" s="434"/>
      <c r="F72" s="434"/>
      <c r="G72" s="434"/>
      <c r="H72" s="434"/>
      <c r="I72" s="434"/>
      <c r="J72" s="434"/>
      <c r="K72" s="434"/>
      <c r="L72" s="434"/>
      <c r="M72" s="434"/>
      <c r="N72" s="434"/>
      <c r="O72" s="434"/>
      <c r="P72" s="434"/>
      <c r="Q72" s="434"/>
      <c r="R72" s="434"/>
      <c r="S72" s="434"/>
      <c r="T72" s="434"/>
      <c r="U72" s="434"/>
      <c r="V72" s="434"/>
      <c r="W72" s="434"/>
      <c r="X72" s="434"/>
      <c r="Y72" s="434"/>
      <c r="Z72" s="434"/>
      <c r="AA72" s="434"/>
      <c r="AB72" s="434"/>
      <c r="AC72" s="434"/>
      <c r="AD72" s="434"/>
      <c r="AE72" s="434"/>
      <c r="AF72" s="434"/>
      <c r="AG72" s="434"/>
      <c r="AH72" s="434"/>
      <c r="AI72" s="434"/>
      <c r="AJ72" s="434"/>
      <c r="AK72" s="434"/>
      <c r="AL72" s="434"/>
      <c r="AM72" s="675"/>
      <c r="AN72" s="675"/>
      <c r="AO72" s="675"/>
      <c r="AP72" s="675"/>
      <c r="AQ72" s="675"/>
      <c r="AR72" s="675"/>
      <c r="AS72" s="675"/>
      <c r="AT72" s="675"/>
      <c r="AU72" s="675"/>
    </row>
    <row r="73" spans="1:47" s="36" customFormat="1" ht="12" customHeight="1" x14ac:dyDescent="0.25">
      <c r="A73" s="1" t="s">
        <v>829</v>
      </c>
      <c r="B73" s="434"/>
      <c r="C73" s="434"/>
      <c r="D73" s="434"/>
      <c r="E73" s="434"/>
      <c r="F73" s="434"/>
      <c r="G73" s="434"/>
      <c r="H73" s="434"/>
      <c r="I73" s="434"/>
      <c r="J73" s="434"/>
      <c r="K73" s="434"/>
      <c r="L73" s="434"/>
      <c r="M73" s="434"/>
      <c r="N73" s="434"/>
      <c r="O73" s="434"/>
      <c r="P73" s="434"/>
      <c r="Q73" s="434"/>
      <c r="R73" s="434"/>
      <c r="S73" s="434"/>
      <c r="T73" s="434"/>
      <c r="U73" s="434"/>
      <c r="V73" s="434"/>
      <c r="W73" s="434"/>
      <c r="X73" s="434"/>
      <c r="Y73" s="434"/>
      <c r="Z73" s="434"/>
      <c r="AA73" s="434"/>
      <c r="AB73" s="434"/>
      <c r="AC73" s="434"/>
      <c r="AD73" s="434"/>
      <c r="AE73" s="434"/>
      <c r="AF73" s="434"/>
      <c r="AG73" s="434"/>
      <c r="AH73" s="434"/>
      <c r="AI73" s="434"/>
      <c r="AJ73" s="434"/>
      <c r="AK73" s="434"/>
      <c r="AL73" s="434"/>
      <c r="AM73" s="675"/>
      <c r="AN73" s="675"/>
      <c r="AO73" s="675"/>
      <c r="AP73" s="675"/>
      <c r="AQ73" s="675"/>
      <c r="AR73" s="675"/>
      <c r="AS73" s="675"/>
      <c r="AT73" s="675"/>
      <c r="AU73" s="675"/>
    </row>
    <row r="74" spans="1:47" s="36" customFormat="1" ht="12" customHeight="1" x14ac:dyDescent="0.25">
      <c r="A74" s="1" t="s">
        <v>1014</v>
      </c>
      <c r="B74" s="434"/>
      <c r="C74" s="434"/>
      <c r="D74" s="434"/>
      <c r="E74" s="434"/>
      <c r="F74" s="434"/>
      <c r="G74" s="434"/>
      <c r="H74" s="434"/>
      <c r="I74" s="434"/>
      <c r="J74" s="434"/>
      <c r="K74" s="434"/>
      <c r="L74" s="434"/>
      <c r="M74" s="434"/>
      <c r="N74" s="434"/>
      <c r="O74" s="434"/>
      <c r="P74" s="434"/>
      <c r="Q74" s="434"/>
      <c r="R74" s="434"/>
      <c r="S74" s="434"/>
      <c r="T74" s="434"/>
      <c r="U74" s="434"/>
      <c r="V74" s="434"/>
      <c r="W74" s="434"/>
      <c r="X74" s="434"/>
      <c r="Y74" s="434"/>
      <c r="Z74" s="434"/>
      <c r="AA74" s="434"/>
      <c r="AB74" s="434"/>
      <c r="AC74" s="434"/>
      <c r="AD74" s="434"/>
      <c r="AE74" s="434"/>
      <c r="AF74" s="434"/>
      <c r="AG74" s="434"/>
      <c r="AH74" s="434"/>
      <c r="AI74" s="434"/>
      <c r="AJ74" s="434"/>
      <c r="AK74" s="434"/>
      <c r="AL74" s="434"/>
      <c r="AM74" s="675"/>
      <c r="AN74" s="675"/>
      <c r="AO74" s="675"/>
      <c r="AP74" s="675"/>
      <c r="AQ74" s="675"/>
      <c r="AR74" s="675"/>
      <c r="AS74" s="675"/>
      <c r="AT74" s="675"/>
      <c r="AU74" s="675"/>
    </row>
    <row r="75" spans="1:47" ht="12" customHeight="1" x14ac:dyDescent="0.2">
      <c r="A75" s="503" t="s">
        <v>164</v>
      </c>
    </row>
    <row r="76" spans="1:47" ht="12" customHeight="1" x14ac:dyDescent="0.2">
      <c r="A76" s="503" t="s">
        <v>151</v>
      </c>
    </row>
    <row r="77" spans="1:47" ht="12" customHeight="1" x14ac:dyDescent="0.2">
      <c r="A77" s="503"/>
    </row>
    <row r="78" spans="1:47" ht="12" customHeight="1" x14ac:dyDescent="0.2">
      <c r="A78" s="673" t="s">
        <v>1209</v>
      </c>
    </row>
    <row r="79" spans="1:47" ht="12" customHeight="1" x14ac:dyDescent="0.2">
      <c r="A79" s="556" t="s">
        <v>240</v>
      </c>
    </row>
    <row r="80" spans="1:47" ht="17.399999999999999" customHeight="1" x14ac:dyDescent="0.2">
      <c r="A80" s="1058" t="s">
        <v>561</v>
      </c>
      <c r="B80" s="1058"/>
      <c r="C80" s="1058"/>
      <c r="D80" s="1058"/>
      <c r="E80" s="1058"/>
      <c r="F80" s="1058"/>
      <c r="G80" s="1058"/>
      <c r="H80" s="1058"/>
      <c r="I80" s="1058"/>
      <c r="J80" s="1058"/>
      <c r="K80" s="1058"/>
      <c r="L80" s="1058"/>
      <c r="M80" s="1058"/>
      <c r="N80" s="1058"/>
      <c r="O80" s="1058"/>
      <c r="P80" s="1058"/>
      <c r="Q80" s="1058"/>
      <c r="R80" s="1058"/>
      <c r="S80" s="1058"/>
      <c r="T80" s="1058"/>
      <c r="U80" s="1058"/>
      <c r="V80" s="1058"/>
      <c r="W80" s="1058"/>
      <c r="X80" s="1058"/>
      <c r="Y80" s="1058"/>
      <c r="Z80" s="1058"/>
      <c r="AA80" s="1058"/>
      <c r="AB80" s="1058"/>
      <c r="AC80" s="1058"/>
      <c r="AD80" s="1058"/>
      <c r="AE80" s="1058"/>
      <c r="AF80" s="1058"/>
      <c r="AG80" s="1058"/>
      <c r="AH80" s="1058"/>
      <c r="AI80" s="1058"/>
      <c r="AJ80" s="1058"/>
      <c r="AK80" s="1058"/>
      <c r="AL80" s="1058"/>
    </row>
    <row r="81" spans="1:38" ht="10.199999999999999" x14ac:dyDescent="0.2">
      <c r="A81" s="1058" t="s">
        <v>770</v>
      </c>
      <c r="B81" s="1058"/>
      <c r="C81" s="1058"/>
      <c r="D81" s="1058"/>
      <c r="E81" s="1058"/>
      <c r="F81" s="1058"/>
      <c r="G81" s="1058"/>
      <c r="H81" s="1058"/>
      <c r="I81" s="1058"/>
      <c r="J81" s="1058"/>
      <c r="K81" s="1058"/>
      <c r="L81" s="1058"/>
      <c r="M81" s="1058"/>
      <c r="N81" s="1058"/>
      <c r="O81" s="1058"/>
      <c r="P81" s="1058"/>
      <c r="Q81" s="1058"/>
      <c r="R81" s="1058"/>
      <c r="S81" s="1058"/>
      <c r="T81" s="1058"/>
      <c r="U81" s="1058"/>
      <c r="V81" s="1058"/>
      <c r="W81" s="1058"/>
      <c r="X81" s="1058"/>
      <c r="Y81" s="1058"/>
      <c r="Z81" s="1058"/>
      <c r="AA81" s="1058"/>
      <c r="AB81" s="1058"/>
      <c r="AC81" s="1058"/>
      <c r="AD81" s="1058"/>
      <c r="AE81" s="1058"/>
      <c r="AF81" s="1058"/>
      <c r="AG81" s="1058"/>
      <c r="AH81" s="1058"/>
      <c r="AI81" s="1058"/>
      <c r="AJ81" s="1058"/>
      <c r="AK81" s="1058"/>
      <c r="AL81" s="1058"/>
    </row>
    <row r="82" spans="1:38" ht="10.199999999999999" x14ac:dyDescent="0.2">
      <c r="A82" s="33" t="s">
        <v>1007</v>
      </c>
      <c r="B82" s="672"/>
      <c r="C82" s="672"/>
      <c r="D82" s="672"/>
      <c r="E82" s="672"/>
      <c r="F82" s="672"/>
      <c r="G82" s="672"/>
      <c r="H82" s="672"/>
      <c r="I82" s="672"/>
      <c r="J82" s="672"/>
      <c r="K82" s="672"/>
      <c r="L82" s="672"/>
      <c r="M82" s="672"/>
      <c r="N82" s="672"/>
      <c r="O82" s="672"/>
      <c r="P82" s="672"/>
      <c r="Q82" s="672"/>
      <c r="R82" s="672"/>
      <c r="S82" s="672"/>
      <c r="T82" s="672"/>
      <c r="U82" s="672"/>
      <c r="V82" s="672"/>
      <c r="W82" s="672"/>
      <c r="X82" s="672"/>
      <c r="Y82" s="672"/>
      <c r="Z82" s="672"/>
      <c r="AA82" s="672"/>
      <c r="AB82" s="672"/>
      <c r="AC82" s="672"/>
      <c r="AD82" s="672"/>
      <c r="AE82" s="672"/>
      <c r="AF82" s="672"/>
      <c r="AG82" s="672"/>
      <c r="AH82" s="672"/>
      <c r="AI82" s="672"/>
      <c r="AJ82" s="672"/>
      <c r="AK82" s="672"/>
      <c r="AL82" s="672"/>
    </row>
    <row r="83" spans="1:38" ht="12" customHeight="1" x14ac:dyDescent="0.2">
      <c r="A83" s="556" t="s">
        <v>562</v>
      </c>
    </row>
    <row r="84" spans="1:38" ht="12" customHeight="1" x14ac:dyDescent="0.2">
      <c r="A84" s="556" t="s">
        <v>563</v>
      </c>
    </row>
    <row r="85" spans="1:38" ht="12" customHeight="1" x14ac:dyDescent="0.2">
      <c r="A85" s="556" t="s">
        <v>564</v>
      </c>
    </row>
    <row r="86" spans="1:38" s="34" customFormat="1" ht="24" customHeight="1" x14ac:dyDescent="0.25">
      <c r="A86" s="1058" t="s">
        <v>565</v>
      </c>
      <c r="B86" s="1058"/>
      <c r="C86" s="1058"/>
      <c r="D86" s="1058"/>
      <c r="E86" s="1058"/>
      <c r="F86" s="1058"/>
      <c r="G86" s="1058"/>
      <c r="H86" s="1058"/>
      <c r="I86" s="1058"/>
      <c r="J86" s="1058"/>
      <c r="K86" s="1058"/>
      <c r="L86" s="1058"/>
      <c r="M86" s="1058"/>
      <c r="N86" s="1058"/>
      <c r="O86" s="1058"/>
      <c r="P86" s="1058"/>
      <c r="Q86" s="1058"/>
      <c r="R86" s="1058"/>
      <c r="S86" s="1058"/>
      <c r="T86" s="1058"/>
      <c r="U86" s="1058"/>
      <c r="V86" s="1058"/>
      <c r="W86" s="1058"/>
      <c r="X86" s="1058"/>
      <c r="Y86" s="1058"/>
      <c r="Z86" s="1058"/>
      <c r="AA86" s="1058"/>
      <c r="AB86" s="1058"/>
      <c r="AC86" s="1058"/>
      <c r="AD86" s="1058"/>
      <c r="AE86" s="1058"/>
      <c r="AF86" s="1058"/>
      <c r="AG86" s="1058"/>
      <c r="AH86" s="1058"/>
      <c r="AI86" s="1058"/>
      <c r="AJ86" s="1058"/>
      <c r="AK86" s="1058"/>
      <c r="AL86" s="1058"/>
    </row>
    <row r="87" spans="1:38" x14ac:dyDescent="0.2">
      <c r="A87" s="503" t="s">
        <v>1059</v>
      </c>
      <c r="B87" s="672"/>
      <c r="C87" s="672"/>
      <c r="D87" s="672"/>
      <c r="E87" s="672"/>
      <c r="F87" s="672"/>
      <c r="G87" s="672"/>
      <c r="H87" s="672"/>
      <c r="I87" s="672"/>
      <c r="J87" s="672"/>
      <c r="K87" s="672"/>
      <c r="L87" s="672"/>
      <c r="M87" s="672"/>
      <c r="N87" s="672"/>
      <c r="O87" s="672"/>
      <c r="P87" s="672"/>
      <c r="Q87" s="672"/>
      <c r="R87" s="672"/>
      <c r="S87" s="672"/>
      <c r="T87" s="672"/>
      <c r="U87" s="672"/>
      <c r="V87" s="672"/>
      <c r="W87" s="672"/>
      <c r="X87" s="672"/>
      <c r="Y87" s="672"/>
      <c r="Z87" s="672"/>
      <c r="AA87" s="672"/>
      <c r="AB87" s="672"/>
      <c r="AC87" s="672"/>
      <c r="AD87" s="672"/>
      <c r="AE87" s="672"/>
      <c r="AF87" s="672"/>
      <c r="AG87" s="672"/>
      <c r="AH87" s="672"/>
      <c r="AI87" s="672"/>
      <c r="AJ87" s="672"/>
      <c r="AK87" s="672"/>
      <c r="AL87" s="672"/>
    </row>
    <row r="88" spans="1:38" ht="12" customHeight="1" x14ac:dyDescent="0.2">
      <c r="A88" s="503" t="s">
        <v>241</v>
      </c>
    </row>
    <row r="89" spans="1:38" ht="12" customHeight="1" x14ac:dyDescent="0.2">
      <c r="A89" s="503" t="s">
        <v>242</v>
      </c>
    </row>
    <row r="90" spans="1:38" ht="12" customHeight="1" x14ac:dyDescent="0.2">
      <c r="A90" s="679" t="s">
        <v>1144</v>
      </c>
    </row>
    <row r="91" spans="1:38" ht="12" customHeight="1" x14ac:dyDescent="0.2">
      <c r="A91" s="503" t="s">
        <v>566</v>
      </c>
    </row>
    <row r="92" spans="1:38" ht="12" customHeight="1" x14ac:dyDescent="0.2">
      <c r="A92" s="503" t="s">
        <v>671</v>
      </c>
    </row>
    <row r="93" spans="1:38" ht="12" customHeight="1" x14ac:dyDescent="0.2">
      <c r="A93" s="557" t="s">
        <v>567</v>
      </c>
    </row>
    <row r="94" spans="1:38" ht="12" customHeight="1" x14ac:dyDescent="0.2">
      <c r="A94" s="558" t="s">
        <v>568</v>
      </c>
    </row>
    <row r="95" spans="1:38" ht="12" customHeight="1" x14ac:dyDescent="0.2">
      <c r="A95" s="558" t="s">
        <v>569</v>
      </c>
    </row>
    <row r="96" spans="1:38" s="667" customFormat="1" ht="12" customHeight="1" x14ac:dyDescent="0.25">
      <c r="A96" s="557" t="s">
        <v>570</v>
      </c>
      <c r="B96" s="557"/>
      <c r="C96" s="557"/>
      <c r="D96" s="557"/>
      <c r="E96" s="557"/>
      <c r="F96" s="557"/>
      <c r="G96" s="557"/>
      <c r="H96" s="557"/>
      <c r="I96" s="557"/>
      <c r="J96" s="557"/>
      <c r="K96" s="557"/>
      <c r="L96" s="557"/>
      <c r="M96" s="557"/>
      <c r="N96" s="557"/>
      <c r="O96" s="557"/>
      <c r="P96" s="557"/>
      <c r="Q96" s="557"/>
      <c r="R96" s="557"/>
      <c r="S96" s="557"/>
      <c r="T96" s="557"/>
      <c r="U96" s="557"/>
      <c r="V96" s="557"/>
      <c r="W96" s="557"/>
      <c r="X96" s="557"/>
      <c r="Y96" s="557"/>
      <c r="Z96" s="557"/>
      <c r="AA96" s="557"/>
      <c r="AB96" s="557"/>
      <c r="AC96" s="557"/>
      <c r="AD96" s="557"/>
      <c r="AE96" s="557"/>
      <c r="AF96" s="557"/>
      <c r="AG96" s="557"/>
      <c r="AH96" s="557"/>
      <c r="AI96" s="557"/>
      <c r="AJ96" s="557"/>
      <c r="AK96" s="557"/>
      <c r="AL96" s="557"/>
    </row>
    <row r="97" spans="1:47" s="667" customFormat="1" ht="12" customHeight="1" x14ac:dyDescent="0.25">
      <c r="A97" s="557" t="s">
        <v>571</v>
      </c>
      <c r="B97" s="557"/>
      <c r="C97" s="557"/>
      <c r="D97" s="557"/>
      <c r="E97" s="557"/>
      <c r="F97" s="557"/>
      <c r="G97" s="557"/>
      <c r="H97" s="557"/>
      <c r="I97" s="557"/>
      <c r="J97" s="557"/>
      <c r="K97" s="557"/>
      <c r="L97" s="557"/>
      <c r="M97" s="557"/>
      <c r="N97" s="557"/>
      <c r="O97" s="557"/>
      <c r="P97" s="557"/>
      <c r="Q97" s="557"/>
      <c r="R97" s="557"/>
      <c r="S97" s="557"/>
      <c r="T97" s="557"/>
      <c r="U97" s="557"/>
      <c r="V97" s="557"/>
      <c r="W97" s="557"/>
      <c r="X97" s="557"/>
      <c r="Y97" s="557"/>
      <c r="Z97" s="557"/>
      <c r="AA97" s="557"/>
      <c r="AB97" s="557"/>
      <c r="AC97" s="557"/>
      <c r="AD97" s="557"/>
      <c r="AE97" s="557"/>
      <c r="AF97" s="557"/>
      <c r="AG97" s="557"/>
      <c r="AH97" s="557"/>
      <c r="AI97" s="557"/>
      <c r="AJ97" s="557"/>
      <c r="AK97" s="557"/>
      <c r="AL97" s="557"/>
    </row>
    <row r="98" spans="1:47" ht="12" customHeight="1" x14ac:dyDescent="0.2">
      <c r="A98" s="557" t="s">
        <v>572</v>
      </c>
    </row>
    <row r="99" spans="1:47" ht="12" customHeight="1" x14ac:dyDescent="0.2">
      <c r="A99" s="557" t="s">
        <v>800</v>
      </c>
    </row>
    <row r="100" spans="1:47" s="667" customFormat="1" ht="31.95" customHeight="1" x14ac:dyDescent="0.25">
      <c r="A100" s="1069" t="s">
        <v>732</v>
      </c>
      <c r="B100" s="1069"/>
      <c r="C100" s="1069"/>
      <c r="D100" s="1069"/>
      <c r="E100" s="1069"/>
      <c r="F100" s="1069"/>
      <c r="G100" s="1069"/>
      <c r="H100" s="1069"/>
      <c r="I100" s="1069"/>
      <c r="J100" s="1069"/>
      <c r="K100" s="1069"/>
      <c r="L100" s="1069"/>
      <c r="M100" s="1069"/>
      <c r="N100" s="1069"/>
      <c r="O100" s="1069"/>
      <c r="P100" s="1069"/>
      <c r="Q100" s="1069"/>
      <c r="R100" s="1069"/>
      <c r="S100" s="1069"/>
      <c r="T100" s="1069"/>
      <c r="U100" s="1069"/>
      <c r="V100" s="1069"/>
      <c r="W100" s="1069"/>
      <c r="X100" s="1069"/>
      <c r="Y100" s="1069"/>
      <c r="Z100" s="1069"/>
      <c r="AA100" s="1069"/>
      <c r="AB100" s="1069"/>
      <c r="AC100" s="1069"/>
      <c r="AD100" s="1069"/>
      <c r="AE100" s="1069"/>
      <c r="AF100" s="1069"/>
      <c r="AG100" s="1069"/>
      <c r="AH100" s="1069"/>
      <c r="AI100" s="1069"/>
      <c r="AJ100" s="1069"/>
      <c r="AK100" s="1069"/>
      <c r="AL100" s="1069"/>
    </row>
    <row r="101" spans="1:47" ht="12" customHeight="1" x14ac:dyDescent="0.2">
      <c r="A101" s="557" t="s">
        <v>573</v>
      </c>
    </row>
    <row r="102" spans="1:47" ht="12" customHeight="1" x14ac:dyDescent="0.2">
      <c r="A102" s="503" t="s">
        <v>574</v>
      </c>
    </row>
    <row r="103" spans="1:47" s="36" customFormat="1" ht="12" customHeight="1" x14ac:dyDescent="0.25">
      <c r="A103" s="1" t="s">
        <v>575</v>
      </c>
      <c r="B103" s="434"/>
      <c r="C103" s="434"/>
      <c r="D103" s="434"/>
      <c r="E103" s="434"/>
      <c r="F103" s="434"/>
      <c r="G103" s="434"/>
      <c r="H103" s="434"/>
      <c r="I103" s="434"/>
      <c r="J103" s="434"/>
      <c r="K103" s="434"/>
      <c r="L103" s="434"/>
      <c r="M103" s="434"/>
      <c r="N103" s="434"/>
      <c r="O103" s="434"/>
      <c r="P103" s="434"/>
      <c r="Q103" s="434"/>
      <c r="R103" s="434"/>
      <c r="S103" s="434"/>
      <c r="T103" s="434"/>
      <c r="U103" s="434"/>
      <c r="V103" s="434"/>
      <c r="W103" s="434"/>
      <c r="X103" s="434"/>
      <c r="Y103" s="434"/>
      <c r="Z103" s="434"/>
      <c r="AA103" s="434"/>
      <c r="AB103" s="434"/>
      <c r="AC103" s="434"/>
      <c r="AD103" s="434"/>
      <c r="AE103" s="434"/>
      <c r="AF103" s="434"/>
      <c r="AG103" s="434"/>
      <c r="AH103" s="434"/>
      <c r="AI103" s="434"/>
      <c r="AJ103" s="434"/>
      <c r="AK103" s="434"/>
      <c r="AL103" s="434"/>
      <c r="AM103" s="675"/>
      <c r="AN103" s="675"/>
      <c r="AO103" s="675"/>
      <c r="AP103" s="675"/>
      <c r="AQ103" s="675"/>
      <c r="AR103" s="675"/>
      <c r="AS103" s="675"/>
      <c r="AT103" s="675"/>
      <c r="AU103" s="675"/>
    </row>
    <row r="104" spans="1:47" s="675" customFormat="1" ht="12" customHeight="1" x14ac:dyDescent="0.2">
      <c r="A104" s="557" t="s">
        <v>771</v>
      </c>
      <c r="B104" s="434"/>
      <c r="C104" s="434"/>
      <c r="D104" s="434"/>
      <c r="E104" s="434"/>
      <c r="F104" s="434"/>
      <c r="G104" s="434"/>
      <c r="H104" s="434"/>
      <c r="I104" s="434"/>
      <c r="J104" s="434"/>
      <c r="K104" s="434"/>
      <c r="L104" s="434"/>
      <c r="M104" s="434"/>
      <c r="N104" s="434"/>
      <c r="O104" s="434"/>
      <c r="P104" s="434"/>
      <c r="Q104" s="434"/>
      <c r="R104" s="434"/>
      <c r="S104" s="434"/>
      <c r="T104" s="434"/>
      <c r="U104" s="434"/>
      <c r="V104" s="434"/>
      <c r="W104" s="434"/>
      <c r="X104" s="434"/>
      <c r="Y104" s="434"/>
      <c r="Z104" s="434"/>
      <c r="AA104" s="434"/>
      <c r="AB104" s="434"/>
      <c r="AC104" s="434"/>
      <c r="AD104" s="434"/>
      <c r="AE104" s="434"/>
      <c r="AF104" s="434"/>
      <c r="AG104" s="434"/>
      <c r="AH104" s="434"/>
      <c r="AI104" s="434"/>
      <c r="AJ104" s="434"/>
      <c r="AK104" s="434"/>
      <c r="AL104" s="434"/>
    </row>
    <row r="105" spans="1:47" s="508" customFormat="1" ht="12" customHeight="1" x14ac:dyDescent="0.25">
      <c r="A105" s="557" t="s">
        <v>964</v>
      </c>
      <c r="B105" s="507"/>
      <c r="C105" s="507"/>
      <c r="D105" s="507"/>
      <c r="E105" s="507"/>
      <c r="F105" s="507"/>
      <c r="G105" s="507"/>
      <c r="H105" s="507"/>
      <c r="I105" s="507"/>
      <c r="J105" s="507"/>
      <c r="K105" s="507"/>
      <c r="L105" s="507"/>
      <c r="M105" s="507"/>
      <c r="N105" s="507"/>
      <c r="O105" s="507"/>
      <c r="P105" s="507"/>
      <c r="Q105" s="507"/>
      <c r="R105" s="507"/>
      <c r="S105" s="507"/>
      <c r="T105" s="507"/>
      <c r="U105" s="507"/>
      <c r="V105" s="507"/>
      <c r="W105" s="507"/>
      <c r="X105" s="507"/>
      <c r="Y105" s="507"/>
      <c r="Z105" s="507"/>
      <c r="AA105" s="507"/>
      <c r="AB105" s="507"/>
      <c r="AC105" s="507"/>
      <c r="AD105" s="507"/>
      <c r="AE105" s="507"/>
      <c r="AF105" s="507"/>
      <c r="AG105" s="507"/>
    </row>
    <row r="106" spans="1:47" s="25" customFormat="1" x14ac:dyDescent="0.25">
      <c r="A106" s="557" t="s">
        <v>628</v>
      </c>
      <c r="B106" s="312"/>
      <c r="C106" s="312"/>
      <c r="D106" s="312"/>
      <c r="E106" s="312"/>
      <c r="F106" s="312"/>
      <c r="G106" s="312"/>
      <c r="H106" s="312"/>
      <c r="I106" s="312"/>
      <c r="J106" s="312"/>
      <c r="K106" s="312"/>
      <c r="L106" s="312"/>
      <c r="M106" s="312"/>
      <c r="N106" s="312"/>
      <c r="O106" s="312"/>
      <c r="P106" s="312"/>
      <c r="Q106" s="312"/>
      <c r="R106" s="312"/>
      <c r="S106" s="312"/>
      <c r="T106" s="312"/>
      <c r="U106" s="312"/>
      <c r="V106" s="312"/>
      <c r="W106" s="312"/>
      <c r="X106" s="312"/>
      <c r="Y106" s="312"/>
      <c r="Z106" s="312"/>
      <c r="AA106" s="312"/>
      <c r="AB106" s="312"/>
      <c r="AC106" s="312"/>
      <c r="AD106" s="312"/>
      <c r="AE106" s="312"/>
      <c r="AF106" s="312"/>
      <c r="AG106" s="312"/>
      <c r="AH106" s="312"/>
      <c r="AI106" s="312"/>
      <c r="AJ106" s="312"/>
      <c r="AK106" s="312"/>
      <c r="AL106" s="312"/>
    </row>
    <row r="107" spans="1:47" ht="12" customHeight="1" x14ac:dyDescent="0.2">
      <c r="A107" s="503" t="s">
        <v>198</v>
      </c>
    </row>
    <row r="108" spans="1:47" ht="12" customHeight="1" x14ac:dyDescent="0.2">
      <c r="A108" s="503" t="s">
        <v>576</v>
      </c>
    </row>
    <row r="109" spans="1:47" ht="12" customHeight="1" x14ac:dyDescent="0.2">
      <c r="A109" s="503" t="s">
        <v>779</v>
      </c>
    </row>
    <row r="110" spans="1:47" s="36" customFormat="1" ht="12" customHeight="1" x14ac:dyDescent="0.25">
      <c r="A110" s="1" t="s">
        <v>965</v>
      </c>
      <c r="B110" s="434"/>
      <c r="C110" s="434"/>
      <c r="D110" s="434"/>
      <c r="E110" s="434"/>
      <c r="F110" s="434"/>
      <c r="G110" s="434"/>
      <c r="H110" s="434"/>
      <c r="I110" s="434"/>
      <c r="J110" s="434"/>
      <c r="K110" s="434"/>
      <c r="L110" s="434"/>
      <c r="M110" s="434"/>
      <c r="N110" s="434"/>
      <c r="O110" s="434"/>
      <c r="P110" s="434"/>
      <c r="Q110" s="434"/>
      <c r="R110" s="434"/>
      <c r="S110" s="434"/>
      <c r="T110" s="434"/>
      <c r="U110" s="434"/>
      <c r="V110" s="434"/>
      <c r="W110" s="434"/>
      <c r="X110" s="434"/>
      <c r="Y110" s="434"/>
      <c r="Z110" s="434"/>
      <c r="AA110" s="434"/>
      <c r="AB110" s="434"/>
      <c r="AC110" s="434"/>
      <c r="AD110" s="434"/>
      <c r="AE110" s="434"/>
      <c r="AF110" s="434"/>
      <c r="AG110" s="434"/>
      <c r="AH110" s="434"/>
      <c r="AI110" s="434"/>
      <c r="AJ110" s="434"/>
      <c r="AK110" s="434"/>
      <c r="AL110" s="434"/>
      <c r="AM110" s="675"/>
      <c r="AN110" s="675"/>
      <c r="AO110" s="675"/>
      <c r="AP110" s="675"/>
      <c r="AQ110" s="675"/>
      <c r="AR110" s="675"/>
      <c r="AS110" s="675"/>
      <c r="AT110" s="675"/>
      <c r="AU110" s="675"/>
    </row>
    <row r="111" spans="1:47" s="36" customFormat="1" ht="12" customHeight="1" x14ac:dyDescent="0.25">
      <c r="A111" s="1" t="s">
        <v>1015</v>
      </c>
      <c r="B111" s="434"/>
      <c r="C111" s="434"/>
      <c r="D111" s="434"/>
      <c r="E111" s="434"/>
      <c r="F111" s="434"/>
      <c r="G111" s="434"/>
      <c r="H111" s="434"/>
      <c r="I111" s="434"/>
      <c r="J111" s="434"/>
      <c r="K111" s="434"/>
      <c r="L111" s="434"/>
      <c r="M111" s="434"/>
      <c r="N111" s="434"/>
      <c r="O111" s="434"/>
      <c r="P111" s="434"/>
      <c r="Q111" s="434"/>
      <c r="R111" s="434"/>
      <c r="S111" s="434"/>
      <c r="T111" s="434"/>
      <c r="U111" s="434"/>
      <c r="V111" s="434"/>
      <c r="W111" s="434"/>
      <c r="X111" s="434"/>
      <c r="Y111" s="434"/>
      <c r="Z111" s="434"/>
      <c r="AA111" s="434"/>
      <c r="AB111" s="434"/>
      <c r="AC111" s="434"/>
      <c r="AD111" s="434"/>
      <c r="AE111" s="434"/>
      <c r="AF111" s="434"/>
      <c r="AG111" s="434"/>
      <c r="AH111" s="434"/>
      <c r="AI111" s="434"/>
      <c r="AJ111" s="434"/>
      <c r="AK111" s="434"/>
      <c r="AL111" s="434"/>
      <c r="AM111" s="675"/>
      <c r="AN111" s="675"/>
      <c r="AO111" s="675"/>
      <c r="AP111" s="675"/>
      <c r="AQ111" s="675"/>
      <c r="AR111" s="675"/>
      <c r="AS111" s="675"/>
      <c r="AT111" s="675"/>
      <c r="AU111" s="675"/>
    </row>
    <row r="112" spans="1:47" ht="12" customHeight="1" x14ac:dyDescent="0.2">
      <c r="A112" s="503" t="s">
        <v>243</v>
      </c>
    </row>
    <row r="113" spans="1:38" ht="12" customHeight="1" x14ac:dyDescent="0.2">
      <c r="A113" s="556" t="s">
        <v>152</v>
      </c>
    </row>
    <row r="114" spans="1:38" ht="12" customHeight="1" x14ac:dyDescent="0.2">
      <c r="A114" s="556"/>
    </row>
    <row r="115" spans="1:38" ht="12" customHeight="1" x14ac:dyDescent="0.2">
      <c r="A115" s="673" t="s">
        <v>1210</v>
      </c>
    </row>
    <row r="116" spans="1:38" ht="10.199999999999999" x14ac:dyDescent="0.2">
      <c r="A116" s="556" t="s">
        <v>577</v>
      </c>
    </row>
    <row r="117" spans="1:38" ht="10.199999999999999" x14ac:dyDescent="0.2">
      <c r="A117" s="1058" t="s">
        <v>578</v>
      </c>
      <c r="B117" s="1058"/>
      <c r="C117" s="1058"/>
      <c r="D117" s="1058"/>
      <c r="E117" s="1058"/>
      <c r="F117" s="1058"/>
      <c r="G117" s="1058"/>
      <c r="H117" s="1058"/>
      <c r="I117" s="1058"/>
      <c r="J117" s="1058"/>
      <c r="K117" s="1058"/>
      <c r="L117" s="1058"/>
      <c r="M117" s="1058"/>
      <c r="N117" s="1058"/>
      <c r="O117" s="1058"/>
      <c r="P117" s="1058"/>
      <c r="Q117" s="1058"/>
      <c r="R117" s="1058"/>
      <c r="S117" s="1058"/>
      <c r="T117" s="1058"/>
      <c r="U117" s="1058"/>
      <c r="V117" s="1058"/>
      <c r="W117" s="1058"/>
      <c r="X117" s="1058"/>
      <c r="Y117" s="1058"/>
      <c r="Z117" s="1058"/>
      <c r="AA117" s="1058"/>
      <c r="AB117" s="1058"/>
      <c r="AC117" s="1058"/>
      <c r="AD117" s="1058"/>
      <c r="AE117" s="1058"/>
      <c r="AF117" s="1058"/>
      <c r="AG117" s="1058"/>
      <c r="AH117" s="1058"/>
      <c r="AI117" s="1058"/>
      <c r="AJ117" s="1058"/>
      <c r="AK117" s="1058"/>
      <c r="AL117" s="1058"/>
    </row>
    <row r="118" spans="1:38" ht="10.199999999999999" x14ac:dyDescent="0.2">
      <c r="A118" s="1058" t="s">
        <v>772</v>
      </c>
      <c r="B118" s="1058"/>
      <c r="C118" s="1058"/>
      <c r="D118" s="1058"/>
      <c r="E118" s="1058"/>
      <c r="F118" s="1058"/>
      <c r="G118" s="1058"/>
      <c r="H118" s="1058"/>
      <c r="I118" s="1058"/>
      <c r="J118" s="1058"/>
      <c r="K118" s="1058"/>
      <c r="L118" s="1058"/>
      <c r="M118" s="1058"/>
      <c r="N118" s="1058"/>
      <c r="O118" s="1058"/>
      <c r="P118" s="1058"/>
      <c r="Q118" s="1058"/>
      <c r="R118" s="1058"/>
      <c r="S118" s="1058"/>
      <c r="T118" s="1058"/>
      <c r="U118" s="1058"/>
      <c r="V118" s="1058"/>
      <c r="W118" s="1058"/>
      <c r="X118" s="1058"/>
      <c r="Y118" s="1058"/>
      <c r="Z118" s="1058"/>
      <c r="AA118" s="1058"/>
      <c r="AB118" s="1058"/>
      <c r="AC118" s="1058"/>
      <c r="AD118" s="1058"/>
      <c r="AE118" s="1058"/>
      <c r="AF118" s="1058"/>
      <c r="AG118" s="1058"/>
      <c r="AH118" s="1058"/>
      <c r="AI118" s="1058"/>
      <c r="AJ118" s="1058"/>
      <c r="AK118" s="1058"/>
      <c r="AL118" s="1058"/>
    </row>
    <row r="119" spans="1:38" ht="10.199999999999999" x14ac:dyDescent="0.2">
      <c r="A119" s="33" t="s">
        <v>1008</v>
      </c>
      <c r="B119" s="672"/>
      <c r="C119" s="672"/>
      <c r="D119" s="672"/>
      <c r="E119" s="672"/>
      <c r="F119" s="672"/>
      <c r="G119" s="672"/>
      <c r="H119" s="672"/>
      <c r="I119" s="672"/>
      <c r="J119" s="672"/>
      <c r="K119" s="672"/>
      <c r="L119" s="672"/>
      <c r="M119" s="672"/>
      <c r="N119" s="672"/>
      <c r="O119" s="672"/>
      <c r="P119" s="672"/>
      <c r="Q119" s="672"/>
      <c r="R119" s="672"/>
      <c r="S119" s="672"/>
      <c r="T119" s="672"/>
      <c r="U119" s="672"/>
      <c r="V119" s="672"/>
      <c r="W119" s="672"/>
      <c r="X119" s="672"/>
      <c r="Y119" s="672"/>
      <c r="Z119" s="672"/>
      <c r="AA119" s="672"/>
      <c r="AB119" s="672"/>
      <c r="AC119" s="672"/>
      <c r="AD119" s="672"/>
      <c r="AE119" s="672"/>
      <c r="AF119" s="672"/>
      <c r="AG119" s="672"/>
      <c r="AH119" s="672"/>
      <c r="AI119" s="672"/>
      <c r="AJ119" s="672"/>
      <c r="AK119" s="672"/>
      <c r="AL119" s="672"/>
    </row>
    <row r="120" spans="1:38" ht="12" customHeight="1" x14ac:dyDescent="0.2">
      <c r="A120" s="503" t="s">
        <v>579</v>
      </c>
    </row>
    <row r="121" spans="1:38" ht="10.199999999999999" x14ac:dyDescent="0.2">
      <c r="A121" s="503" t="s">
        <v>580</v>
      </c>
    </row>
    <row r="122" spans="1:38" ht="10.199999999999999" x14ac:dyDescent="0.2">
      <c r="A122" s="1058" t="s">
        <v>581</v>
      </c>
      <c r="B122" s="1058"/>
      <c r="C122" s="1058"/>
      <c r="D122" s="1058"/>
      <c r="E122" s="1058"/>
      <c r="F122" s="1058"/>
      <c r="G122" s="1058"/>
      <c r="H122" s="1058"/>
      <c r="I122" s="1058"/>
      <c r="J122" s="1058"/>
      <c r="K122" s="1058"/>
      <c r="L122" s="1058"/>
      <c r="M122" s="1058"/>
      <c r="N122" s="1058"/>
      <c r="O122" s="1058"/>
      <c r="P122" s="1058"/>
      <c r="Q122" s="1058"/>
      <c r="R122" s="1058"/>
      <c r="S122" s="1058"/>
      <c r="T122" s="1058"/>
      <c r="U122" s="1058"/>
      <c r="V122" s="1058"/>
      <c r="W122" s="1058"/>
      <c r="X122" s="1058"/>
      <c r="Y122" s="1058"/>
      <c r="Z122" s="1058"/>
      <c r="AA122" s="1058"/>
      <c r="AB122" s="1058"/>
      <c r="AC122" s="1058"/>
      <c r="AD122" s="1058"/>
      <c r="AE122" s="1058"/>
      <c r="AF122" s="1058"/>
      <c r="AG122" s="1058"/>
      <c r="AH122" s="1058"/>
      <c r="AI122" s="1058"/>
      <c r="AJ122" s="1058"/>
      <c r="AK122" s="1058"/>
      <c r="AL122" s="1058"/>
    </row>
    <row r="123" spans="1:38" x14ac:dyDescent="0.2">
      <c r="A123" s="503" t="s">
        <v>1060</v>
      </c>
      <c r="B123" s="672"/>
      <c r="C123" s="672"/>
      <c r="D123" s="672"/>
      <c r="E123" s="672"/>
      <c r="F123" s="672"/>
      <c r="G123" s="672"/>
      <c r="H123" s="672"/>
      <c r="I123" s="672"/>
      <c r="J123" s="672"/>
      <c r="K123" s="672"/>
      <c r="L123" s="672"/>
      <c r="M123" s="672"/>
      <c r="N123" s="672"/>
      <c r="O123" s="672"/>
      <c r="P123" s="672"/>
      <c r="Q123" s="672"/>
      <c r="R123" s="672"/>
      <c r="S123" s="672"/>
      <c r="T123" s="672"/>
      <c r="U123" s="672"/>
      <c r="V123" s="672"/>
      <c r="W123" s="672"/>
      <c r="X123" s="672"/>
      <c r="Y123" s="672"/>
      <c r="Z123" s="672"/>
      <c r="AA123" s="672"/>
      <c r="AB123" s="672"/>
      <c r="AC123" s="672"/>
      <c r="AD123" s="672"/>
      <c r="AE123" s="672"/>
      <c r="AF123" s="672"/>
      <c r="AG123" s="672"/>
      <c r="AH123" s="672"/>
      <c r="AI123" s="672"/>
      <c r="AJ123" s="672"/>
      <c r="AK123" s="672"/>
      <c r="AL123" s="672"/>
    </row>
    <row r="124" spans="1:38" ht="12" customHeight="1" x14ac:dyDescent="0.2">
      <c r="A124" s="557" t="s">
        <v>582</v>
      </c>
    </row>
    <row r="125" spans="1:38" ht="12" customHeight="1" x14ac:dyDescent="0.2">
      <c r="A125" s="558" t="s">
        <v>583</v>
      </c>
    </row>
    <row r="126" spans="1:38" s="130" customFormat="1" ht="12" customHeight="1" x14ac:dyDescent="0.2">
      <c r="A126" s="679" t="s">
        <v>1143</v>
      </c>
    </row>
    <row r="127" spans="1:38" ht="12" customHeight="1" x14ac:dyDescent="0.2">
      <c r="A127" s="558" t="s">
        <v>584</v>
      </c>
    </row>
    <row r="128" spans="1:38" ht="12" customHeight="1" x14ac:dyDescent="0.2">
      <c r="A128" s="558" t="s">
        <v>672</v>
      </c>
    </row>
    <row r="129" spans="1:47" s="667" customFormat="1" ht="12" customHeight="1" x14ac:dyDescent="0.25">
      <c r="A129" s="557" t="s">
        <v>585</v>
      </c>
      <c r="B129" s="557"/>
      <c r="C129" s="557"/>
      <c r="D129" s="557"/>
      <c r="E129" s="557"/>
      <c r="F129" s="557"/>
      <c r="G129" s="557"/>
      <c r="H129" s="557"/>
      <c r="I129" s="557"/>
      <c r="J129" s="557"/>
      <c r="K129" s="557"/>
      <c r="L129" s="557"/>
      <c r="M129" s="557"/>
      <c r="N129" s="557"/>
      <c r="O129" s="557"/>
      <c r="P129" s="557"/>
      <c r="Q129" s="557"/>
      <c r="R129" s="557"/>
      <c r="S129" s="557"/>
      <c r="T129" s="557"/>
      <c r="U129" s="557"/>
      <c r="V129" s="557"/>
      <c r="W129" s="557"/>
      <c r="X129" s="557"/>
      <c r="Y129" s="557"/>
      <c r="Z129" s="557"/>
      <c r="AA129" s="557"/>
      <c r="AB129" s="557"/>
      <c r="AC129" s="557"/>
      <c r="AD129" s="557"/>
      <c r="AE129" s="557"/>
      <c r="AF129" s="557"/>
      <c r="AG129" s="557"/>
      <c r="AH129" s="557"/>
      <c r="AI129" s="557"/>
      <c r="AJ129" s="557"/>
      <c r="AK129" s="557"/>
      <c r="AL129" s="557"/>
    </row>
    <row r="130" spans="1:47" s="667" customFormat="1" ht="12" customHeight="1" x14ac:dyDescent="0.25">
      <c r="A130" s="557" t="s">
        <v>586</v>
      </c>
      <c r="B130" s="557"/>
      <c r="C130" s="557"/>
      <c r="D130" s="557"/>
      <c r="E130" s="557"/>
      <c r="F130" s="557"/>
      <c r="G130" s="557"/>
      <c r="H130" s="557"/>
      <c r="I130" s="557"/>
      <c r="J130" s="557"/>
      <c r="K130" s="557"/>
      <c r="L130" s="557"/>
      <c r="M130" s="557"/>
      <c r="N130" s="557"/>
      <c r="O130" s="557"/>
      <c r="P130" s="557"/>
      <c r="Q130" s="557"/>
      <c r="R130" s="557"/>
      <c r="S130" s="557"/>
      <c r="T130" s="557"/>
      <c r="U130" s="557"/>
      <c r="V130" s="557"/>
      <c r="W130" s="557"/>
      <c r="X130" s="557"/>
      <c r="Y130" s="557"/>
      <c r="Z130" s="557"/>
      <c r="AA130" s="557"/>
      <c r="AB130" s="557"/>
      <c r="AC130" s="557"/>
      <c r="AD130" s="557"/>
      <c r="AE130" s="557"/>
      <c r="AF130" s="557"/>
      <c r="AG130" s="557"/>
      <c r="AH130" s="557"/>
      <c r="AI130" s="557"/>
      <c r="AJ130" s="557"/>
      <c r="AK130" s="557"/>
      <c r="AL130" s="557"/>
    </row>
    <row r="131" spans="1:47" ht="12" customHeight="1" x14ac:dyDescent="0.2">
      <c r="A131" s="557" t="s">
        <v>587</v>
      </c>
    </row>
    <row r="132" spans="1:47" ht="12" customHeight="1" x14ac:dyDescent="0.2">
      <c r="A132" s="557" t="s">
        <v>588</v>
      </c>
    </row>
    <row r="133" spans="1:47" ht="12" customHeight="1" x14ac:dyDescent="0.2">
      <c r="A133" s="503" t="s">
        <v>589</v>
      </c>
    </row>
    <row r="134" spans="1:47" s="36" customFormat="1" ht="12" customHeight="1" x14ac:dyDescent="0.25">
      <c r="A134" s="1" t="s">
        <v>590</v>
      </c>
      <c r="B134" s="434"/>
      <c r="C134" s="434"/>
      <c r="D134" s="434"/>
      <c r="E134" s="434"/>
      <c r="F134" s="434"/>
      <c r="G134" s="434"/>
      <c r="H134" s="434"/>
      <c r="I134" s="434"/>
      <c r="J134" s="434"/>
      <c r="K134" s="434"/>
      <c r="L134" s="434"/>
      <c r="M134" s="434"/>
      <c r="N134" s="434"/>
      <c r="O134" s="434"/>
      <c r="P134" s="434"/>
      <c r="Q134" s="434"/>
      <c r="R134" s="434"/>
      <c r="S134" s="434"/>
      <c r="T134" s="434"/>
      <c r="U134" s="434"/>
      <c r="V134" s="434"/>
      <c r="W134" s="434"/>
      <c r="X134" s="434"/>
      <c r="Y134" s="434"/>
      <c r="Z134" s="434"/>
      <c r="AA134" s="434"/>
      <c r="AB134" s="434"/>
      <c r="AC134" s="434"/>
      <c r="AD134" s="434"/>
      <c r="AE134" s="434"/>
      <c r="AF134" s="434"/>
      <c r="AG134" s="434"/>
      <c r="AH134" s="434"/>
      <c r="AI134" s="434"/>
      <c r="AJ134" s="434"/>
      <c r="AK134" s="434"/>
      <c r="AL134" s="434"/>
      <c r="AM134" s="675"/>
      <c r="AN134" s="675"/>
      <c r="AO134" s="675"/>
      <c r="AP134" s="675"/>
      <c r="AQ134" s="675"/>
      <c r="AR134" s="675"/>
      <c r="AS134" s="675"/>
      <c r="AT134" s="675"/>
      <c r="AU134" s="675"/>
    </row>
    <row r="135" spans="1:47" ht="12" customHeight="1" x14ac:dyDescent="0.2">
      <c r="A135" s="1" t="s">
        <v>801</v>
      </c>
      <c r="K135" s="313"/>
      <c r="L135" s="313"/>
    </row>
    <row r="136" spans="1:47" s="667" customFormat="1" ht="31.95" customHeight="1" x14ac:dyDescent="0.25">
      <c r="A136" s="1069" t="s">
        <v>731</v>
      </c>
      <c r="B136" s="1069"/>
      <c r="C136" s="1069"/>
      <c r="D136" s="1069"/>
      <c r="E136" s="1069"/>
      <c r="F136" s="1069"/>
      <c r="G136" s="1069"/>
      <c r="H136" s="1069"/>
      <c r="I136" s="1069"/>
      <c r="J136" s="1069"/>
      <c r="K136" s="1069"/>
      <c r="L136" s="1069"/>
      <c r="M136" s="1069"/>
      <c r="N136" s="1069"/>
      <c r="O136" s="1069"/>
      <c r="P136" s="1069"/>
      <c r="Q136" s="1069"/>
      <c r="R136" s="1069"/>
      <c r="S136" s="1069"/>
      <c r="T136" s="1069"/>
      <c r="U136" s="1069"/>
      <c r="V136" s="1069"/>
      <c r="W136" s="1069"/>
      <c r="X136" s="1069"/>
      <c r="Y136" s="1069"/>
      <c r="Z136" s="1069"/>
      <c r="AA136" s="1069"/>
      <c r="AB136" s="1069"/>
      <c r="AC136" s="1069"/>
      <c r="AD136" s="1069"/>
      <c r="AE136" s="1069"/>
      <c r="AF136" s="1069"/>
      <c r="AG136" s="1069"/>
      <c r="AH136" s="1069"/>
      <c r="AI136" s="1069"/>
      <c r="AJ136" s="1069"/>
      <c r="AK136" s="1069"/>
      <c r="AL136" s="1069"/>
    </row>
    <row r="137" spans="1:47" ht="12" customHeight="1" x14ac:dyDescent="0.2">
      <c r="A137" s="503" t="s">
        <v>591</v>
      </c>
    </row>
    <row r="138" spans="1:47" ht="12" customHeight="1" x14ac:dyDescent="0.2">
      <c r="A138" s="503" t="s">
        <v>592</v>
      </c>
    </row>
    <row r="139" spans="1:47" ht="12" customHeight="1" x14ac:dyDescent="0.2">
      <c r="A139" s="1" t="s">
        <v>593</v>
      </c>
    </row>
    <row r="140" spans="1:47" s="675" customFormat="1" ht="12" customHeight="1" x14ac:dyDescent="0.2">
      <c r="A140" s="557" t="s">
        <v>773</v>
      </c>
      <c r="B140" s="434"/>
      <c r="C140" s="434"/>
      <c r="D140" s="434"/>
      <c r="E140" s="434"/>
      <c r="F140" s="434"/>
      <c r="G140" s="434"/>
      <c r="H140" s="434"/>
      <c r="I140" s="434"/>
      <c r="J140" s="434"/>
      <c r="K140" s="434"/>
      <c r="L140" s="434"/>
      <c r="M140" s="434"/>
      <c r="N140" s="434"/>
      <c r="O140" s="434"/>
      <c r="P140" s="434"/>
      <c r="Q140" s="434"/>
      <c r="R140" s="434"/>
      <c r="S140" s="434"/>
      <c r="T140" s="434"/>
      <c r="U140" s="434"/>
      <c r="V140" s="434"/>
      <c r="W140" s="434"/>
      <c r="X140" s="434"/>
      <c r="Y140" s="434"/>
      <c r="Z140" s="434"/>
      <c r="AA140" s="434"/>
      <c r="AB140" s="434"/>
      <c r="AC140" s="434"/>
      <c r="AD140" s="434"/>
      <c r="AE140" s="434"/>
      <c r="AF140" s="434"/>
      <c r="AG140" s="434"/>
      <c r="AH140" s="434"/>
      <c r="AI140" s="434"/>
      <c r="AJ140" s="434"/>
      <c r="AK140" s="434"/>
      <c r="AL140" s="434"/>
    </row>
    <row r="141" spans="1:47" s="508" customFormat="1" ht="12" customHeight="1" x14ac:dyDescent="0.25">
      <c r="A141" s="557" t="s">
        <v>966</v>
      </c>
      <c r="B141" s="507"/>
      <c r="C141" s="507"/>
      <c r="D141" s="507"/>
      <c r="E141" s="507"/>
      <c r="F141" s="507"/>
      <c r="G141" s="507"/>
      <c r="H141" s="507"/>
      <c r="I141" s="507"/>
      <c r="J141" s="507"/>
      <c r="K141" s="507"/>
      <c r="L141" s="507"/>
      <c r="M141" s="507"/>
      <c r="N141" s="507"/>
      <c r="O141" s="507"/>
      <c r="P141" s="507"/>
      <c r="Q141" s="507"/>
      <c r="R141" s="507"/>
      <c r="S141" s="507"/>
      <c r="T141" s="507"/>
      <c r="U141" s="507"/>
      <c r="V141" s="507"/>
      <c r="W141" s="507"/>
      <c r="X141" s="507"/>
      <c r="Y141" s="507"/>
      <c r="Z141" s="507"/>
      <c r="AA141" s="507"/>
      <c r="AB141" s="507"/>
      <c r="AC141" s="507"/>
      <c r="AD141" s="507"/>
      <c r="AE141" s="507"/>
      <c r="AF141" s="507"/>
      <c r="AG141" s="507"/>
    </row>
    <row r="142" spans="1:47" s="25" customFormat="1" x14ac:dyDescent="0.25">
      <c r="A142" s="557" t="s">
        <v>629</v>
      </c>
      <c r="B142" s="312"/>
      <c r="C142" s="312"/>
      <c r="D142" s="312"/>
      <c r="E142" s="312"/>
      <c r="F142" s="312"/>
      <c r="G142" s="312"/>
      <c r="H142" s="312"/>
      <c r="I142" s="312"/>
      <c r="J142" s="312"/>
      <c r="K142" s="312"/>
      <c r="L142" s="312"/>
      <c r="M142" s="312"/>
      <c r="N142" s="312"/>
      <c r="O142" s="312"/>
      <c r="P142" s="312"/>
      <c r="Q142" s="312"/>
      <c r="R142" s="312"/>
      <c r="S142" s="312"/>
      <c r="T142" s="312"/>
      <c r="U142" s="312"/>
      <c r="V142" s="312"/>
      <c r="W142" s="312"/>
      <c r="X142" s="312"/>
      <c r="Y142" s="312"/>
      <c r="Z142" s="312"/>
      <c r="AA142" s="312"/>
      <c r="AB142" s="312"/>
      <c r="AC142" s="312"/>
      <c r="AD142" s="312"/>
      <c r="AE142" s="312"/>
      <c r="AF142" s="312"/>
      <c r="AG142" s="312"/>
      <c r="AH142" s="312"/>
      <c r="AI142" s="312"/>
      <c r="AJ142" s="312"/>
      <c r="AK142" s="312"/>
      <c r="AL142" s="312"/>
    </row>
    <row r="143" spans="1:47" ht="12" customHeight="1" x14ac:dyDescent="0.2">
      <c r="A143" s="1" t="s">
        <v>244</v>
      </c>
    </row>
    <row r="144" spans="1:47" ht="12" customHeight="1" x14ac:dyDescent="0.2">
      <c r="A144" s="1" t="s">
        <v>594</v>
      </c>
    </row>
    <row r="145" spans="1:47" ht="12" customHeight="1" x14ac:dyDescent="0.2">
      <c r="A145" s="1" t="s">
        <v>780</v>
      </c>
    </row>
    <row r="146" spans="1:47" s="36" customFormat="1" ht="12" customHeight="1" x14ac:dyDescent="0.25">
      <c r="A146" s="1" t="s">
        <v>967</v>
      </c>
      <c r="B146" s="434"/>
      <c r="C146" s="434"/>
      <c r="D146" s="434"/>
      <c r="E146" s="434"/>
      <c r="F146" s="434"/>
      <c r="G146" s="434"/>
      <c r="H146" s="434"/>
      <c r="I146" s="434"/>
      <c r="J146" s="434"/>
      <c r="K146" s="434"/>
      <c r="L146" s="434"/>
      <c r="M146" s="434"/>
      <c r="N146" s="434"/>
      <c r="O146" s="434"/>
      <c r="P146" s="434"/>
      <c r="Q146" s="434"/>
      <c r="R146" s="434"/>
      <c r="S146" s="434"/>
      <c r="T146" s="434"/>
      <c r="U146" s="434"/>
      <c r="V146" s="434"/>
      <c r="W146" s="434"/>
      <c r="X146" s="434"/>
      <c r="Y146" s="434"/>
      <c r="Z146" s="434"/>
      <c r="AA146" s="434"/>
      <c r="AB146" s="434"/>
      <c r="AC146" s="434"/>
      <c r="AD146" s="434"/>
      <c r="AE146" s="434"/>
      <c r="AF146" s="434"/>
      <c r="AG146" s="434"/>
      <c r="AH146" s="434"/>
      <c r="AI146" s="434"/>
      <c r="AJ146" s="434"/>
      <c r="AK146" s="434"/>
      <c r="AL146" s="434"/>
      <c r="AM146" s="675"/>
      <c r="AN146" s="675"/>
      <c r="AO146" s="675"/>
      <c r="AP146" s="675"/>
      <c r="AQ146" s="675"/>
      <c r="AR146" s="675"/>
      <c r="AS146" s="675"/>
      <c r="AT146" s="675"/>
      <c r="AU146" s="675"/>
    </row>
    <row r="147" spans="1:47" s="36" customFormat="1" ht="12" customHeight="1" x14ac:dyDescent="0.25">
      <c r="A147" s="1" t="s">
        <v>1016</v>
      </c>
      <c r="B147" s="434"/>
      <c r="C147" s="434"/>
      <c r="D147" s="434"/>
      <c r="E147" s="434"/>
      <c r="F147" s="434"/>
      <c r="G147" s="434"/>
      <c r="H147" s="434"/>
      <c r="I147" s="434"/>
      <c r="J147" s="434"/>
      <c r="K147" s="434"/>
      <c r="L147" s="434"/>
      <c r="M147" s="434"/>
      <c r="N147" s="434"/>
      <c r="O147" s="434"/>
      <c r="P147" s="434"/>
      <c r="Q147" s="434"/>
      <c r="R147" s="434"/>
      <c r="S147" s="434"/>
      <c r="T147" s="434"/>
      <c r="U147" s="434"/>
      <c r="V147" s="434"/>
      <c r="W147" s="434"/>
      <c r="X147" s="434"/>
      <c r="Y147" s="434"/>
      <c r="Z147" s="434"/>
      <c r="AA147" s="434"/>
      <c r="AB147" s="434"/>
      <c r="AC147" s="434"/>
      <c r="AD147" s="434"/>
      <c r="AE147" s="434"/>
      <c r="AF147" s="434"/>
      <c r="AG147" s="434"/>
      <c r="AH147" s="434"/>
      <c r="AI147" s="434"/>
      <c r="AJ147" s="434"/>
      <c r="AK147" s="434"/>
      <c r="AL147" s="434"/>
      <c r="AM147" s="675"/>
      <c r="AN147" s="675"/>
      <c r="AO147" s="675"/>
      <c r="AP147" s="675"/>
      <c r="AQ147" s="675"/>
      <c r="AR147" s="675"/>
      <c r="AS147" s="675"/>
      <c r="AT147" s="675"/>
      <c r="AU147" s="675"/>
    </row>
    <row r="148" spans="1:47" ht="12" customHeight="1" x14ac:dyDescent="0.2">
      <c r="A148" s="1" t="s">
        <v>595</v>
      </c>
    </row>
    <row r="149" spans="1:47" ht="12" customHeight="1" x14ac:dyDescent="0.2">
      <c r="A149" s="1" t="s">
        <v>245</v>
      </c>
    </row>
  </sheetData>
  <mergeCells count="17">
    <mergeCell ref="A122:AL122"/>
    <mergeCell ref="A136:AL136"/>
    <mergeCell ref="A81:AL81"/>
    <mergeCell ref="A86:AL86"/>
    <mergeCell ref="A100:AL100"/>
    <mergeCell ref="A117:AL117"/>
    <mergeCell ref="A118:AL118"/>
    <mergeCell ref="A43:AL43"/>
    <mergeCell ref="A44:AL44"/>
    <mergeCell ref="A49:AL49"/>
    <mergeCell ref="A63:AL63"/>
    <mergeCell ref="A80:AL80"/>
    <mergeCell ref="A1:AC1"/>
    <mergeCell ref="B2:K2"/>
    <mergeCell ref="L2:T2"/>
    <mergeCell ref="U2:AC2"/>
    <mergeCell ref="AD2:AL2"/>
  </mergeCells>
  <phoneticPr fontId="5" type="noConversion"/>
  <pageMargins left="0.05" right="0" top="0.05" bottom="0.05" header="0" footer="0"/>
  <pageSetup paperSize="9" scale="48"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XFD122"/>
  <sheetViews>
    <sheetView showGridLines="0" zoomScaleNormal="100" zoomScaleSheetLayoutView="100" workbookViewId="0">
      <pane xSplit="1" ySplit="5" topLeftCell="B6" activePane="bottomRight" state="frozen"/>
      <selection pane="topRight" activeCell="B1" sqref="B1"/>
      <selection pane="bottomLeft" activeCell="A6" sqref="A6"/>
      <selection pane="bottomRight" sqref="A1:X1"/>
    </sheetView>
  </sheetViews>
  <sheetFormatPr defaultColWidth="9.33203125" defaultRowHeight="12" customHeight="1" x14ac:dyDescent="0.2"/>
  <cols>
    <col min="1" max="1" width="20.5546875" style="1" customWidth="1"/>
    <col min="2" max="38" width="7.6640625" style="1" customWidth="1"/>
    <col min="39" max="16384" width="9.33203125" style="1"/>
  </cols>
  <sheetData>
    <row r="1" spans="1:39" ht="12" customHeight="1" thickBot="1" x14ac:dyDescent="0.25">
      <c r="A1" s="1070" t="s">
        <v>103</v>
      </c>
      <c r="B1" s="1070"/>
      <c r="C1" s="1070"/>
      <c r="D1" s="1070"/>
      <c r="E1" s="1070"/>
      <c r="F1" s="1070"/>
      <c r="G1" s="1070"/>
      <c r="H1" s="1070"/>
      <c r="I1" s="1070"/>
      <c r="J1" s="1070"/>
      <c r="K1" s="1070"/>
      <c r="L1" s="1070"/>
      <c r="M1" s="1070"/>
      <c r="N1" s="1070"/>
      <c r="O1" s="1070"/>
      <c r="P1" s="1070"/>
      <c r="Q1" s="1070"/>
      <c r="R1" s="1070"/>
      <c r="S1" s="1070"/>
      <c r="T1" s="1070"/>
      <c r="U1" s="1070"/>
      <c r="V1" s="1070"/>
      <c r="W1" s="1070"/>
      <c r="X1" s="1070"/>
      <c r="Y1" s="833"/>
      <c r="Z1" s="833"/>
      <c r="AA1" s="833"/>
      <c r="AB1" s="833"/>
      <c r="AC1" s="833"/>
      <c r="AD1" s="833"/>
      <c r="AE1" s="833"/>
      <c r="AF1" s="833"/>
    </row>
    <row r="2" spans="1:39" ht="12" customHeight="1" x14ac:dyDescent="0.2">
      <c r="A2" s="784"/>
      <c r="B2" s="1052" t="s">
        <v>110</v>
      </c>
      <c r="C2" s="1053"/>
      <c r="D2" s="1053"/>
      <c r="E2" s="1053"/>
      <c r="F2" s="1053"/>
      <c r="G2" s="1053"/>
      <c r="H2" s="1053"/>
      <c r="I2" s="1053"/>
      <c r="J2" s="1053"/>
      <c r="K2" s="1054"/>
      <c r="L2" s="1052" t="s">
        <v>71</v>
      </c>
      <c r="M2" s="1053"/>
      <c r="N2" s="1053"/>
      <c r="O2" s="1053"/>
      <c r="P2" s="1053"/>
      <c r="Q2" s="1053"/>
      <c r="R2" s="1053"/>
      <c r="S2" s="1053"/>
      <c r="T2" s="1054"/>
      <c r="U2" s="1053" t="s">
        <v>8</v>
      </c>
      <c r="V2" s="1053"/>
      <c r="W2" s="1053"/>
      <c r="X2" s="1053"/>
      <c r="Y2" s="1053"/>
      <c r="Z2" s="1053"/>
      <c r="AA2" s="1053"/>
      <c r="AB2" s="1053"/>
      <c r="AC2" s="1054"/>
      <c r="AD2" s="1052" t="s">
        <v>165</v>
      </c>
      <c r="AE2" s="1053"/>
      <c r="AF2" s="1053"/>
      <c r="AG2" s="1053"/>
      <c r="AH2" s="1053"/>
      <c r="AI2" s="1053"/>
      <c r="AJ2" s="1053"/>
      <c r="AK2" s="1053"/>
      <c r="AL2" s="1054"/>
    </row>
    <row r="3" spans="1:39" s="438" customFormat="1" ht="12" customHeight="1" x14ac:dyDescent="0.2">
      <c r="A3" s="785" t="s">
        <v>67</v>
      </c>
      <c r="B3" s="316">
        <v>2016</v>
      </c>
      <c r="C3" s="317">
        <v>2017</v>
      </c>
      <c r="D3" s="317">
        <v>2018</v>
      </c>
      <c r="E3" s="317">
        <v>2019</v>
      </c>
      <c r="F3" s="317">
        <v>2020</v>
      </c>
      <c r="G3" s="318">
        <v>2021</v>
      </c>
      <c r="H3" s="318">
        <v>2022</v>
      </c>
      <c r="I3" s="318">
        <v>2023</v>
      </c>
      <c r="J3" s="318">
        <v>2024</v>
      </c>
      <c r="K3" s="834">
        <v>2025</v>
      </c>
      <c r="L3" s="316">
        <v>2016</v>
      </c>
      <c r="M3" s="317">
        <v>2017</v>
      </c>
      <c r="N3" s="317">
        <v>2018</v>
      </c>
      <c r="O3" s="317">
        <v>2019</v>
      </c>
      <c r="P3" s="318">
        <v>2020</v>
      </c>
      <c r="Q3" s="317">
        <v>2021</v>
      </c>
      <c r="R3" s="318">
        <v>2022</v>
      </c>
      <c r="S3" s="318">
        <v>2023</v>
      </c>
      <c r="T3" s="834">
        <v>2024</v>
      </c>
      <c r="U3" s="741">
        <v>2016</v>
      </c>
      <c r="V3" s="787">
        <v>2017</v>
      </c>
      <c r="W3" s="317">
        <v>2018</v>
      </c>
      <c r="X3" s="787">
        <v>2019</v>
      </c>
      <c r="Y3" s="318">
        <v>2020</v>
      </c>
      <c r="Z3" s="318">
        <v>2021</v>
      </c>
      <c r="AA3" s="318">
        <v>2022</v>
      </c>
      <c r="AB3" s="318">
        <v>2023</v>
      </c>
      <c r="AC3" s="789">
        <v>2024</v>
      </c>
      <c r="AD3" s="835">
        <v>2018</v>
      </c>
      <c r="AE3" s="836">
        <v>2019</v>
      </c>
      <c r="AF3" s="317">
        <v>2020</v>
      </c>
      <c r="AG3" s="836">
        <v>2021</v>
      </c>
      <c r="AH3" s="318">
        <v>2022</v>
      </c>
      <c r="AI3" s="318">
        <v>2023</v>
      </c>
      <c r="AJ3" s="318">
        <v>2024</v>
      </c>
      <c r="AK3" s="318">
        <v>2025</v>
      </c>
      <c r="AL3" s="837">
        <v>2026</v>
      </c>
    </row>
    <row r="4" spans="1:39" s="438" customFormat="1" ht="12" customHeight="1" thickBot="1" x14ac:dyDescent="0.25">
      <c r="A4" s="838" t="s">
        <v>63</v>
      </c>
      <c r="B4" s="745">
        <v>355</v>
      </c>
      <c r="C4" s="746">
        <v>355</v>
      </c>
      <c r="D4" s="746">
        <v>355</v>
      </c>
      <c r="E4" s="746">
        <v>400</v>
      </c>
      <c r="F4" s="746">
        <v>355</v>
      </c>
      <c r="G4" s="747">
        <v>355</v>
      </c>
      <c r="H4" s="747">
        <v>355</v>
      </c>
      <c r="I4" s="747">
        <v>355</v>
      </c>
      <c r="J4" s="747">
        <v>355</v>
      </c>
      <c r="K4" s="839">
        <v>355</v>
      </c>
      <c r="L4" s="840"/>
      <c r="M4" s="793"/>
      <c r="N4" s="793"/>
      <c r="O4" s="793"/>
      <c r="P4" s="841"/>
      <c r="Q4" s="793"/>
      <c r="R4" s="841"/>
      <c r="S4" s="841"/>
      <c r="T4" s="842"/>
      <c r="U4" s="794"/>
      <c r="V4" s="795"/>
      <c r="W4" s="795"/>
      <c r="X4" s="795"/>
      <c r="Y4" s="796"/>
      <c r="Z4" s="796"/>
      <c r="AA4" s="796"/>
      <c r="AB4" s="796"/>
      <c r="AC4" s="799"/>
      <c r="AD4" s="843"/>
      <c r="AE4" s="795"/>
      <c r="AF4" s="795"/>
      <c r="AG4" s="795"/>
      <c r="AH4" s="796"/>
      <c r="AI4" s="796"/>
      <c r="AJ4" s="796"/>
      <c r="AK4" s="796"/>
      <c r="AL4" s="799"/>
    </row>
    <row r="5" spans="1:39" ht="12" customHeight="1" x14ac:dyDescent="0.2">
      <c r="A5" s="844" t="s">
        <v>2</v>
      </c>
      <c r="B5" s="43">
        <v>10</v>
      </c>
      <c r="C5" s="522">
        <v>10</v>
      </c>
      <c r="D5" s="522">
        <v>10</v>
      </c>
      <c r="E5" s="522">
        <v>10</v>
      </c>
      <c r="F5" s="522">
        <v>10</v>
      </c>
      <c r="G5" s="408">
        <v>10</v>
      </c>
      <c r="H5" s="408">
        <v>10</v>
      </c>
      <c r="I5" s="408">
        <v>10</v>
      </c>
      <c r="J5" s="408">
        <v>10</v>
      </c>
      <c r="K5" s="523">
        <v>10</v>
      </c>
      <c r="L5" s="451">
        <v>14.23</v>
      </c>
      <c r="M5" s="452">
        <v>17.399999999999999</v>
      </c>
      <c r="N5" s="452">
        <v>17.5</v>
      </c>
      <c r="O5" s="452">
        <v>11.56</v>
      </c>
      <c r="P5" s="453">
        <v>14.36</v>
      </c>
      <c r="Q5" s="452">
        <v>10</v>
      </c>
      <c r="R5" s="453">
        <v>9.6999999999999993</v>
      </c>
      <c r="S5" s="453">
        <v>7.38</v>
      </c>
      <c r="T5" s="454">
        <v>6.24</v>
      </c>
      <c r="U5" s="845">
        <v>-2.2300000000000004</v>
      </c>
      <c r="V5" s="342">
        <v>-5.3999999999999986</v>
      </c>
      <c r="W5" s="342">
        <v>-9.73</v>
      </c>
      <c r="X5" s="342">
        <v>-6.9599999999999991</v>
      </c>
      <c r="Y5" s="344">
        <v>-14.09</v>
      </c>
      <c r="Z5" s="344">
        <v>-6.9599999999999991</v>
      </c>
      <c r="AA5" s="344">
        <v>-17.3125</v>
      </c>
      <c r="AB5" s="344">
        <v>-6.0799999999999992</v>
      </c>
      <c r="AC5" s="846">
        <v>-17.88</v>
      </c>
      <c r="AD5" s="451">
        <v>7.77</v>
      </c>
      <c r="AE5" s="759">
        <v>4.6000000000000014</v>
      </c>
      <c r="AF5" s="759">
        <v>0.26999999999999957</v>
      </c>
      <c r="AG5" s="452">
        <v>3.0400000000000009</v>
      </c>
      <c r="AH5" s="453">
        <v>-7.6125000000000007</v>
      </c>
      <c r="AI5" s="453">
        <v>1.3000000000000007</v>
      </c>
      <c r="AJ5" s="453">
        <v>-11.640625</v>
      </c>
      <c r="AK5" s="453">
        <v>2.4</v>
      </c>
      <c r="AL5" s="803"/>
      <c r="AM5" s="600"/>
    </row>
    <row r="6" spans="1:39" ht="12" customHeight="1" x14ac:dyDescent="0.2">
      <c r="A6" s="805" t="s">
        <v>1</v>
      </c>
      <c r="B6" s="46">
        <v>50</v>
      </c>
      <c r="C6" s="27">
        <v>50</v>
      </c>
      <c r="D6" s="27">
        <v>50</v>
      </c>
      <c r="E6" s="27">
        <v>50</v>
      </c>
      <c r="F6" s="27">
        <v>50</v>
      </c>
      <c r="G6" s="29">
        <v>50</v>
      </c>
      <c r="H6" s="29">
        <v>50</v>
      </c>
      <c r="I6" s="29">
        <v>50</v>
      </c>
      <c r="J6" s="29">
        <v>50</v>
      </c>
      <c r="K6" s="28">
        <v>50</v>
      </c>
      <c r="L6" s="46">
        <v>66.930000000000007</v>
      </c>
      <c r="M6" s="27">
        <v>46.58</v>
      </c>
      <c r="N6" s="27">
        <v>62</v>
      </c>
      <c r="O6" s="27">
        <v>76.31</v>
      </c>
      <c r="P6" s="29">
        <v>46</v>
      </c>
      <c r="Q6" s="27">
        <v>0</v>
      </c>
      <c r="R6" s="29">
        <v>0</v>
      </c>
      <c r="S6" s="29">
        <v>17</v>
      </c>
      <c r="T6" s="28">
        <v>1.36</v>
      </c>
      <c r="U6" s="847"/>
      <c r="V6" s="598"/>
      <c r="W6" s="598"/>
      <c r="X6" s="598"/>
      <c r="Y6" s="599"/>
      <c r="Z6" s="599"/>
      <c r="AA6" s="599"/>
      <c r="AB6" s="599"/>
      <c r="AC6" s="350">
        <v>48.64</v>
      </c>
      <c r="AD6" s="765"/>
      <c r="AE6" s="806"/>
      <c r="AF6" s="806"/>
      <c r="AG6" s="27"/>
      <c r="AH6" s="29"/>
      <c r="AI6" s="29"/>
      <c r="AJ6" s="29"/>
      <c r="AK6" s="29"/>
      <c r="AL6" s="28"/>
    </row>
    <row r="7" spans="1:39" ht="12" customHeight="1" x14ac:dyDescent="0.2">
      <c r="A7" s="805" t="s">
        <v>3</v>
      </c>
      <c r="B7" s="351">
        <v>10</v>
      </c>
      <c r="C7" s="352">
        <v>10</v>
      </c>
      <c r="D7" s="352">
        <v>10</v>
      </c>
      <c r="E7" s="352">
        <v>10</v>
      </c>
      <c r="F7" s="352">
        <v>10</v>
      </c>
      <c r="G7" s="353">
        <v>10</v>
      </c>
      <c r="H7" s="353">
        <v>10</v>
      </c>
      <c r="I7" s="353">
        <v>10</v>
      </c>
      <c r="J7" s="353">
        <v>10</v>
      </c>
      <c r="K7" s="350">
        <v>10</v>
      </c>
      <c r="L7" s="351">
        <v>1.03</v>
      </c>
      <c r="M7" s="352">
        <v>2.2999999999999998</v>
      </c>
      <c r="N7" s="352">
        <v>1.64</v>
      </c>
      <c r="O7" s="352">
        <v>1.49</v>
      </c>
      <c r="P7" s="353">
        <v>1.37</v>
      </c>
      <c r="Q7" s="352">
        <v>4.97</v>
      </c>
      <c r="R7" s="353">
        <v>1.99</v>
      </c>
      <c r="S7" s="353">
        <v>2.0569999999999999</v>
      </c>
      <c r="T7" s="350">
        <v>1.42</v>
      </c>
      <c r="U7" s="45">
        <v>8.9700000000000006</v>
      </c>
      <c r="V7" s="27">
        <v>7.7</v>
      </c>
      <c r="W7" s="27">
        <v>10.36</v>
      </c>
      <c r="X7" s="27">
        <v>8.51</v>
      </c>
      <c r="Y7" s="27">
        <v>8.629999999999999</v>
      </c>
      <c r="Z7" s="27">
        <v>5.03</v>
      </c>
      <c r="AA7" s="27">
        <v>8.01</v>
      </c>
      <c r="AB7" s="29">
        <v>7.9429999999999996</v>
      </c>
      <c r="AC7" s="28">
        <v>8.58</v>
      </c>
      <c r="AD7" s="46">
        <v>12</v>
      </c>
      <c r="AE7" s="27">
        <v>12</v>
      </c>
      <c r="AF7" s="27">
        <v>12</v>
      </c>
      <c r="AG7" s="27">
        <v>12</v>
      </c>
      <c r="AH7" s="29">
        <v>10</v>
      </c>
      <c r="AI7" s="29"/>
      <c r="AJ7" s="29"/>
      <c r="AK7" s="29"/>
      <c r="AL7" s="28"/>
    </row>
    <row r="8" spans="1:39" ht="12" customHeight="1" x14ac:dyDescent="0.2">
      <c r="A8" s="805" t="s">
        <v>4</v>
      </c>
      <c r="B8" s="351">
        <v>10</v>
      </c>
      <c r="C8" s="352">
        <v>10</v>
      </c>
      <c r="D8" s="352">
        <v>10</v>
      </c>
      <c r="E8" s="352">
        <v>10</v>
      </c>
      <c r="F8" s="352">
        <v>10</v>
      </c>
      <c r="G8" s="353">
        <v>10</v>
      </c>
      <c r="H8" s="353">
        <v>10</v>
      </c>
      <c r="I8" s="353">
        <v>10</v>
      </c>
      <c r="J8" s="353">
        <v>10</v>
      </c>
      <c r="K8" s="350">
        <v>10</v>
      </c>
      <c r="L8" s="46">
        <v>0.26300000000000001</v>
      </c>
      <c r="M8" s="352">
        <v>2.5249999999999999</v>
      </c>
      <c r="N8" s="352">
        <v>3.23</v>
      </c>
      <c r="O8" s="27">
        <v>2.88</v>
      </c>
      <c r="P8" s="29">
        <v>1.81</v>
      </c>
      <c r="Q8" s="27">
        <v>1.57</v>
      </c>
      <c r="R8" s="29">
        <v>2.13</v>
      </c>
      <c r="S8" s="29">
        <v>1.5</v>
      </c>
      <c r="T8" s="28">
        <v>1.92</v>
      </c>
      <c r="U8" s="848">
        <v>11.737</v>
      </c>
      <c r="V8" s="352">
        <v>9.4749999999999996</v>
      </c>
      <c r="W8" s="352">
        <v>8.77</v>
      </c>
      <c r="X8" s="352">
        <v>9.120000000000001</v>
      </c>
      <c r="Y8" s="353">
        <v>10.19</v>
      </c>
      <c r="Z8" s="353">
        <v>10.43</v>
      </c>
      <c r="AA8" s="353">
        <v>7.87</v>
      </c>
      <c r="AB8" s="353">
        <v>8.5</v>
      </c>
      <c r="AC8" s="350">
        <v>10.08</v>
      </c>
      <c r="AD8" s="46">
        <v>12</v>
      </c>
      <c r="AE8" s="27">
        <v>12</v>
      </c>
      <c r="AF8" s="27">
        <v>12</v>
      </c>
      <c r="AG8" s="27">
        <v>12</v>
      </c>
      <c r="AH8" s="29">
        <v>10</v>
      </c>
      <c r="AI8" s="534"/>
      <c r="AJ8" s="534"/>
      <c r="AK8" s="534"/>
      <c r="AL8" s="28"/>
    </row>
    <row r="9" spans="1:39" ht="12" customHeight="1" x14ac:dyDescent="0.2">
      <c r="A9" s="804" t="s">
        <v>51</v>
      </c>
      <c r="B9" s="351">
        <v>50</v>
      </c>
      <c r="C9" s="352">
        <v>50</v>
      </c>
      <c r="D9" s="352">
        <v>50</v>
      </c>
      <c r="E9" s="352">
        <v>50</v>
      </c>
      <c r="F9" s="352">
        <v>50</v>
      </c>
      <c r="G9" s="353">
        <v>50</v>
      </c>
      <c r="H9" s="353">
        <v>50</v>
      </c>
      <c r="I9" s="353">
        <v>50</v>
      </c>
      <c r="J9" s="353">
        <v>50</v>
      </c>
      <c r="K9" s="350">
        <v>50</v>
      </c>
      <c r="L9" s="455">
        <v>10</v>
      </c>
      <c r="M9" s="352">
        <v>5</v>
      </c>
      <c r="N9" s="352">
        <v>6</v>
      </c>
      <c r="O9" s="456">
        <v>2</v>
      </c>
      <c r="P9" s="457">
        <v>5.4</v>
      </c>
      <c r="Q9" s="456">
        <v>5.2</v>
      </c>
      <c r="R9" s="457">
        <v>2</v>
      </c>
      <c r="S9" s="457">
        <v>1.3</v>
      </c>
      <c r="T9" s="458">
        <v>1.7</v>
      </c>
      <c r="U9" s="848">
        <v>45</v>
      </c>
      <c r="V9" s="352">
        <v>50</v>
      </c>
      <c r="W9" s="352">
        <v>49</v>
      </c>
      <c r="X9" s="352">
        <v>53</v>
      </c>
      <c r="Y9" s="352">
        <v>49.600000000000009</v>
      </c>
      <c r="Z9" s="353">
        <v>49.8</v>
      </c>
      <c r="AA9" s="353">
        <v>48</v>
      </c>
      <c r="AB9" s="353">
        <v>48.7</v>
      </c>
      <c r="AC9" s="350">
        <v>48.3</v>
      </c>
      <c r="AD9" s="46">
        <v>55</v>
      </c>
      <c r="AE9" s="27">
        <v>55</v>
      </c>
      <c r="AF9" s="27">
        <v>55.000000000000007</v>
      </c>
      <c r="AG9" s="27">
        <v>55</v>
      </c>
      <c r="AH9" s="29">
        <v>50</v>
      </c>
      <c r="AI9" s="408"/>
      <c r="AJ9" s="408"/>
      <c r="AK9" s="408"/>
      <c r="AL9" s="28"/>
    </row>
    <row r="10" spans="1:39" ht="12" customHeight="1" x14ac:dyDescent="0.2">
      <c r="A10" s="804" t="s">
        <v>174</v>
      </c>
      <c r="B10" s="351">
        <v>2</v>
      </c>
      <c r="C10" s="352">
        <v>2</v>
      </c>
      <c r="D10" s="352">
        <v>2</v>
      </c>
      <c r="E10" s="352">
        <v>2</v>
      </c>
      <c r="F10" s="352">
        <v>2</v>
      </c>
      <c r="G10" s="353">
        <v>2</v>
      </c>
      <c r="H10" s="353">
        <v>2</v>
      </c>
      <c r="I10" s="353">
        <v>2</v>
      </c>
      <c r="J10" s="353">
        <v>2</v>
      </c>
      <c r="K10" s="350">
        <v>2</v>
      </c>
      <c r="L10" s="849"/>
      <c r="M10" s="598"/>
      <c r="N10" s="598"/>
      <c r="O10" s="456"/>
      <c r="P10" s="457"/>
      <c r="Q10" s="456"/>
      <c r="R10" s="457"/>
      <c r="S10" s="457"/>
      <c r="T10" s="458"/>
      <c r="U10" s="847"/>
      <c r="V10" s="598"/>
      <c r="W10" s="598"/>
      <c r="X10" s="352"/>
      <c r="Y10" s="353"/>
      <c r="Z10" s="353"/>
      <c r="AA10" s="353"/>
      <c r="AB10" s="353"/>
      <c r="AC10" s="350"/>
      <c r="AD10" s="765"/>
      <c r="AE10" s="806"/>
      <c r="AF10" s="27"/>
      <c r="AG10" s="27"/>
      <c r="AH10" s="29"/>
      <c r="AI10" s="29"/>
      <c r="AJ10" s="29"/>
      <c r="AK10" s="29"/>
      <c r="AL10" s="28"/>
      <c r="AM10" s="461"/>
    </row>
    <row r="11" spans="1:39" ht="12" customHeight="1" x14ac:dyDescent="0.2">
      <c r="A11" s="805" t="s">
        <v>93</v>
      </c>
      <c r="B11" s="351">
        <v>10</v>
      </c>
      <c r="C11" s="352">
        <v>10</v>
      </c>
      <c r="D11" s="352">
        <v>10</v>
      </c>
      <c r="E11" s="352">
        <v>10</v>
      </c>
      <c r="F11" s="352">
        <v>10</v>
      </c>
      <c r="G11" s="353">
        <v>10</v>
      </c>
      <c r="H11" s="353">
        <v>10</v>
      </c>
      <c r="I11" s="353">
        <v>10</v>
      </c>
      <c r="J11" s="353">
        <v>10</v>
      </c>
      <c r="K11" s="350">
        <v>10</v>
      </c>
      <c r="L11" s="351">
        <v>0.97</v>
      </c>
      <c r="M11" s="352">
        <v>1.1200000000000001</v>
      </c>
      <c r="N11" s="352">
        <v>0</v>
      </c>
      <c r="O11" s="352">
        <v>0.25</v>
      </c>
      <c r="P11" s="353">
        <v>0.28999999999999998</v>
      </c>
      <c r="Q11" s="352">
        <v>0</v>
      </c>
      <c r="R11" s="353">
        <v>1.3323584900000001</v>
      </c>
      <c r="S11" s="353">
        <v>0</v>
      </c>
      <c r="T11" s="350">
        <v>0</v>
      </c>
      <c r="U11" s="848">
        <v>9.0299999999999994</v>
      </c>
      <c r="V11" s="352">
        <v>8.8800000000000008</v>
      </c>
      <c r="W11" s="352">
        <v>10</v>
      </c>
      <c r="X11" s="352">
        <v>11.75</v>
      </c>
      <c r="Y11" s="353">
        <v>11.71</v>
      </c>
      <c r="Z11" s="353">
        <v>12</v>
      </c>
      <c r="AA11" s="353">
        <v>8.6676415099999993</v>
      </c>
      <c r="AB11" s="353">
        <v>10</v>
      </c>
      <c r="AC11" s="350"/>
      <c r="AD11" s="46">
        <v>12</v>
      </c>
      <c r="AE11" s="27">
        <v>12</v>
      </c>
      <c r="AF11" s="27">
        <v>12</v>
      </c>
      <c r="AG11" s="27">
        <v>12</v>
      </c>
      <c r="AH11" s="29">
        <v>10</v>
      </c>
      <c r="AI11" s="29"/>
      <c r="AJ11" s="29"/>
      <c r="AK11" s="29"/>
      <c r="AL11" s="28"/>
    </row>
    <row r="12" spans="1:39" ht="12" customHeight="1" x14ac:dyDescent="0.2">
      <c r="A12" s="805" t="s">
        <v>112</v>
      </c>
      <c r="B12" s="351">
        <v>2</v>
      </c>
      <c r="C12" s="352">
        <v>2</v>
      </c>
      <c r="D12" s="352">
        <v>2</v>
      </c>
      <c r="E12" s="352">
        <v>2</v>
      </c>
      <c r="F12" s="352">
        <v>2</v>
      </c>
      <c r="G12" s="353">
        <v>2</v>
      </c>
      <c r="H12" s="353">
        <v>2</v>
      </c>
      <c r="I12" s="353">
        <v>2</v>
      </c>
      <c r="J12" s="353">
        <v>2</v>
      </c>
      <c r="K12" s="350">
        <v>2</v>
      </c>
      <c r="L12" s="351"/>
      <c r="M12" s="352"/>
      <c r="N12" s="352">
        <v>0.8</v>
      </c>
      <c r="O12" s="352">
        <v>0</v>
      </c>
      <c r="P12" s="353">
        <v>0</v>
      </c>
      <c r="Q12" s="352">
        <v>0</v>
      </c>
      <c r="R12" s="353">
        <v>0</v>
      </c>
      <c r="S12" s="353">
        <v>0</v>
      </c>
      <c r="T12" s="350"/>
      <c r="U12" s="848"/>
      <c r="V12" s="352"/>
      <c r="W12" s="352">
        <v>1.2</v>
      </c>
      <c r="X12" s="352">
        <v>2</v>
      </c>
      <c r="Y12" s="353">
        <v>2</v>
      </c>
      <c r="Z12" s="353">
        <v>2</v>
      </c>
      <c r="AA12" s="353">
        <v>2</v>
      </c>
      <c r="AB12" s="353">
        <v>2</v>
      </c>
      <c r="AC12" s="350">
        <v>2</v>
      </c>
      <c r="AD12" s="46">
        <v>2</v>
      </c>
      <c r="AE12" s="27">
        <v>2</v>
      </c>
      <c r="AF12" s="27">
        <v>2</v>
      </c>
      <c r="AG12" s="27">
        <v>2</v>
      </c>
      <c r="AH12" s="29">
        <v>2</v>
      </c>
      <c r="AI12" s="29"/>
      <c r="AJ12" s="29"/>
      <c r="AK12" s="29"/>
      <c r="AL12" s="28"/>
    </row>
    <row r="13" spans="1:39" ht="12" customHeight="1" x14ac:dyDescent="0.2">
      <c r="A13" s="850" t="s">
        <v>179</v>
      </c>
      <c r="B13" s="351">
        <v>2</v>
      </c>
      <c r="C13" s="352">
        <v>2</v>
      </c>
      <c r="D13" s="352">
        <v>2</v>
      </c>
      <c r="E13" s="352">
        <v>2</v>
      </c>
      <c r="F13" s="352">
        <v>2</v>
      </c>
      <c r="G13" s="353">
        <v>2</v>
      </c>
      <c r="H13" s="353">
        <v>2</v>
      </c>
      <c r="I13" s="353">
        <v>2</v>
      </c>
      <c r="J13" s="353">
        <v>2</v>
      </c>
      <c r="K13" s="350">
        <v>2</v>
      </c>
      <c r="L13" s="351">
        <v>0</v>
      </c>
      <c r="M13" s="352">
        <v>0.2</v>
      </c>
      <c r="N13" s="352">
        <v>0</v>
      </c>
      <c r="O13" s="352">
        <v>0</v>
      </c>
      <c r="P13" s="353">
        <v>0</v>
      </c>
      <c r="Q13" s="352">
        <v>0</v>
      </c>
      <c r="R13" s="353">
        <v>0</v>
      </c>
      <c r="S13" s="353">
        <v>0</v>
      </c>
      <c r="T13" s="350">
        <v>0</v>
      </c>
      <c r="U13" s="848">
        <v>2</v>
      </c>
      <c r="V13" s="352">
        <v>1.8</v>
      </c>
      <c r="W13" s="352">
        <v>2</v>
      </c>
      <c r="X13" s="352">
        <v>2</v>
      </c>
      <c r="Y13" s="353">
        <v>2</v>
      </c>
      <c r="Z13" s="353">
        <v>2</v>
      </c>
      <c r="AA13" s="353">
        <v>2</v>
      </c>
      <c r="AB13" s="353">
        <v>2</v>
      </c>
      <c r="AC13" s="350">
        <v>2</v>
      </c>
      <c r="AD13" s="46"/>
      <c r="AE13" s="27"/>
      <c r="AF13" s="27"/>
      <c r="AG13" s="27"/>
      <c r="AH13" s="29"/>
      <c r="AI13" s="29"/>
      <c r="AJ13" s="29"/>
      <c r="AK13" s="29"/>
      <c r="AL13" s="28"/>
    </row>
    <row r="14" spans="1:39" ht="12" customHeight="1" x14ac:dyDescent="0.2">
      <c r="A14" s="805" t="s">
        <v>1056</v>
      </c>
      <c r="B14" s="351">
        <v>50</v>
      </c>
      <c r="C14" s="352">
        <v>50</v>
      </c>
      <c r="D14" s="352">
        <v>50</v>
      </c>
      <c r="E14" s="352">
        <v>50</v>
      </c>
      <c r="F14" s="352">
        <v>50</v>
      </c>
      <c r="G14" s="353">
        <v>50</v>
      </c>
      <c r="H14" s="353">
        <v>50</v>
      </c>
      <c r="I14" s="353">
        <v>50</v>
      </c>
      <c r="J14" s="353">
        <v>50</v>
      </c>
      <c r="K14" s="350">
        <v>50</v>
      </c>
      <c r="L14" s="351">
        <v>101.54</v>
      </c>
      <c r="M14" s="352">
        <v>14.67</v>
      </c>
      <c r="N14" s="352">
        <v>0.17</v>
      </c>
      <c r="O14" s="352">
        <v>0.7</v>
      </c>
      <c r="P14" s="353">
        <v>3.0670000000000002</v>
      </c>
      <c r="Q14" s="352">
        <v>14.32</v>
      </c>
      <c r="R14" s="353">
        <v>1.1000000000000001</v>
      </c>
      <c r="S14" s="353">
        <v>9.2259999999999991</v>
      </c>
      <c r="T14" s="350">
        <v>10.220000000000001</v>
      </c>
      <c r="U14" s="848">
        <v>-77.64</v>
      </c>
      <c r="V14" s="352">
        <v>9.23</v>
      </c>
      <c r="W14" s="352">
        <v>27.43</v>
      </c>
      <c r="X14" s="352">
        <v>26.9</v>
      </c>
      <c r="Y14" s="353">
        <v>29.533000000000001</v>
      </c>
      <c r="Z14" s="353">
        <v>40.68</v>
      </c>
      <c r="AA14" s="353">
        <v>48.9</v>
      </c>
      <c r="AB14" s="353">
        <v>40.774000000000001</v>
      </c>
      <c r="AC14" s="350">
        <v>39.78</v>
      </c>
      <c r="AD14" s="46">
        <v>27.6</v>
      </c>
      <c r="AE14" s="27">
        <v>27.6</v>
      </c>
      <c r="AF14" s="27">
        <v>32.6</v>
      </c>
      <c r="AG14" s="27">
        <v>55</v>
      </c>
      <c r="AH14" s="29">
        <v>50</v>
      </c>
      <c r="AI14" s="29"/>
      <c r="AJ14" s="29"/>
      <c r="AK14" s="29"/>
      <c r="AL14" s="28"/>
    </row>
    <row r="15" spans="1:39" ht="12" customHeight="1" x14ac:dyDescent="0.2">
      <c r="A15" s="804" t="s">
        <v>52</v>
      </c>
      <c r="B15" s="351">
        <v>2</v>
      </c>
      <c r="C15" s="352">
        <v>2</v>
      </c>
      <c r="D15" s="352">
        <v>2</v>
      </c>
      <c r="E15" s="352">
        <v>2</v>
      </c>
      <c r="F15" s="352">
        <v>2</v>
      </c>
      <c r="G15" s="353">
        <v>2</v>
      </c>
      <c r="H15" s="353">
        <v>2</v>
      </c>
      <c r="I15" s="353">
        <v>2</v>
      </c>
      <c r="J15" s="353">
        <v>2</v>
      </c>
      <c r="K15" s="350">
        <v>2</v>
      </c>
      <c r="L15" s="351"/>
      <c r="M15" s="352">
        <v>0.1</v>
      </c>
      <c r="N15" s="352"/>
      <c r="O15" s="352"/>
      <c r="P15" s="353"/>
      <c r="Q15" s="352"/>
      <c r="R15" s="353">
        <v>0</v>
      </c>
      <c r="S15" s="353">
        <v>0</v>
      </c>
      <c r="T15" s="350"/>
      <c r="U15" s="848"/>
      <c r="V15" s="352">
        <v>1.9</v>
      </c>
      <c r="W15" s="352"/>
      <c r="X15" s="352"/>
      <c r="Y15" s="353"/>
      <c r="Z15" s="353"/>
      <c r="AA15" s="353">
        <v>2</v>
      </c>
      <c r="AB15" s="353">
        <v>2</v>
      </c>
      <c r="AC15" s="350"/>
      <c r="AD15" s="46"/>
      <c r="AE15" s="27"/>
      <c r="AF15" s="27"/>
      <c r="AG15" s="27"/>
      <c r="AH15" s="29"/>
      <c r="AI15" s="29"/>
      <c r="AJ15" s="29"/>
      <c r="AK15" s="29"/>
      <c r="AL15" s="28"/>
    </row>
    <row r="16" spans="1:39" ht="12" customHeight="1" x14ac:dyDescent="0.25">
      <c r="A16" s="346" t="s">
        <v>1075</v>
      </c>
      <c r="B16" s="351">
        <v>2</v>
      </c>
      <c r="C16" s="352">
        <v>2</v>
      </c>
      <c r="D16" s="352">
        <v>2</v>
      </c>
      <c r="E16" s="352">
        <v>2</v>
      </c>
      <c r="F16" s="352">
        <v>2</v>
      </c>
      <c r="G16" s="353">
        <v>2</v>
      </c>
      <c r="H16" s="353">
        <v>2</v>
      </c>
      <c r="I16" s="353">
        <v>2</v>
      </c>
      <c r="J16" s="353">
        <v>2</v>
      </c>
      <c r="K16" s="350">
        <v>2</v>
      </c>
      <c r="L16" s="362">
        <v>15.25929</v>
      </c>
      <c r="M16" s="363">
        <v>8.9916800000000006</v>
      </c>
      <c r="N16" s="363">
        <v>10.67803</v>
      </c>
      <c r="O16" s="363">
        <v>18.686989999999998</v>
      </c>
      <c r="P16" s="364">
        <v>13.52032</v>
      </c>
      <c r="Q16" s="363">
        <v>1.349</v>
      </c>
      <c r="R16" s="364">
        <v>4.7110000000000003</v>
      </c>
      <c r="S16" s="364">
        <v>12.655430000000001</v>
      </c>
      <c r="T16" s="365">
        <v>4.5548440000000001</v>
      </c>
      <c r="U16" s="851">
        <v>-13.25929</v>
      </c>
      <c r="V16" s="363">
        <v>-20.250970000000002</v>
      </c>
      <c r="W16" s="363">
        <v>-28.929000000000002</v>
      </c>
      <c r="X16" s="363">
        <v>-45.615989999999996</v>
      </c>
      <c r="Y16" s="364">
        <v>-57.136309999999995</v>
      </c>
      <c r="Z16" s="364">
        <v>-56.485309999999991</v>
      </c>
      <c r="AA16" s="364">
        <v>-73.317637499999989</v>
      </c>
      <c r="AB16" s="364">
        <v>-83.973067499999985</v>
      </c>
      <c r="AC16" s="1004">
        <v>-86.527911499999988</v>
      </c>
      <c r="AD16" s="469">
        <v>-18.250970000000002</v>
      </c>
      <c r="AE16" s="462">
        <v>-26.929000000000002</v>
      </c>
      <c r="AF16" s="462">
        <v>-43.615989999999996</v>
      </c>
      <c r="AG16" s="462">
        <v>-55.136309999999995</v>
      </c>
      <c r="AH16" s="468">
        <v>-68.606637499999991</v>
      </c>
      <c r="AI16" s="468">
        <v>-71.317637499999989</v>
      </c>
      <c r="AJ16" s="468">
        <v>-81.973067499999999</v>
      </c>
      <c r="AK16" s="468">
        <v>-84.53</v>
      </c>
      <c r="AL16" s="28"/>
    </row>
    <row r="17" spans="1:43" s="2" customFormat="1" ht="12" customHeight="1" x14ac:dyDescent="0.2">
      <c r="A17" s="804" t="s">
        <v>49</v>
      </c>
      <c r="B17" s="351">
        <v>2</v>
      </c>
      <c r="C17" s="352">
        <v>2</v>
      </c>
      <c r="D17" s="352">
        <v>2</v>
      </c>
      <c r="E17" s="352">
        <v>2</v>
      </c>
      <c r="F17" s="352">
        <v>2</v>
      </c>
      <c r="G17" s="353">
        <v>2</v>
      </c>
      <c r="H17" s="353">
        <v>2</v>
      </c>
      <c r="I17" s="353">
        <v>2</v>
      </c>
      <c r="J17" s="353">
        <v>2</v>
      </c>
      <c r="K17" s="350">
        <v>2</v>
      </c>
      <c r="L17" s="351">
        <v>0</v>
      </c>
      <c r="M17" s="352">
        <v>0.11</v>
      </c>
      <c r="N17" s="352">
        <v>0</v>
      </c>
      <c r="O17" s="352">
        <v>0</v>
      </c>
      <c r="P17" s="353">
        <v>0</v>
      </c>
      <c r="Q17" s="352">
        <v>0</v>
      </c>
      <c r="R17" s="353">
        <v>0</v>
      </c>
      <c r="S17" s="353">
        <v>0</v>
      </c>
      <c r="T17" s="350">
        <v>0</v>
      </c>
      <c r="U17" s="848">
        <v>2</v>
      </c>
      <c r="V17" s="352">
        <v>1.89</v>
      </c>
      <c r="W17" s="352">
        <v>2</v>
      </c>
      <c r="X17" s="352">
        <v>2</v>
      </c>
      <c r="Y17" s="353">
        <v>2</v>
      </c>
      <c r="Z17" s="353">
        <v>2</v>
      </c>
      <c r="AA17" s="353">
        <v>2</v>
      </c>
      <c r="AB17" s="353">
        <v>2</v>
      </c>
      <c r="AC17" s="350">
        <v>2</v>
      </c>
      <c r="AD17" s="46"/>
      <c r="AE17" s="27"/>
      <c r="AF17" s="27"/>
      <c r="AG17" s="27"/>
      <c r="AH17" s="29"/>
      <c r="AI17" s="29"/>
      <c r="AJ17" s="29"/>
      <c r="AK17" s="29"/>
      <c r="AL17" s="28"/>
    </row>
    <row r="18" spans="1:43" ht="12" customHeight="1" x14ac:dyDescent="0.25">
      <c r="A18" s="804" t="s">
        <v>100</v>
      </c>
      <c r="B18" s="351">
        <v>2</v>
      </c>
      <c r="C18" s="352">
        <v>2</v>
      </c>
      <c r="D18" s="352">
        <v>2</v>
      </c>
      <c r="E18" s="352">
        <v>2</v>
      </c>
      <c r="F18" s="352">
        <v>2</v>
      </c>
      <c r="G18" s="353">
        <v>2</v>
      </c>
      <c r="H18" s="353">
        <v>2</v>
      </c>
      <c r="I18" s="353">
        <v>2</v>
      </c>
      <c r="J18" s="353">
        <v>2</v>
      </c>
      <c r="K18" s="350">
        <v>2</v>
      </c>
      <c r="L18" s="455">
        <v>48.42</v>
      </c>
      <c r="M18" s="352">
        <v>57.2</v>
      </c>
      <c r="N18" s="352">
        <v>67</v>
      </c>
      <c r="O18" s="456">
        <v>0</v>
      </c>
      <c r="P18" s="457">
        <v>0</v>
      </c>
      <c r="Q18" s="852">
        <v>0</v>
      </c>
      <c r="R18" s="853">
        <v>0</v>
      </c>
      <c r="S18" s="853">
        <v>0</v>
      </c>
      <c r="T18" s="854"/>
      <c r="U18" s="848">
        <v>-47.06</v>
      </c>
      <c r="V18" s="352">
        <v>-102.26</v>
      </c>
      <c r="W18" s="352">
        <v>-167.26</v>
      </c>
      <c r="X18" s="352">
        <v>-165.26</v>
      </c>
      <c r="Y18" s="353">
        <v>-163.26</v>
      </c>
      <c r="Z18" s="353">
        <v>-161.26</v>
      </c>
      <c r="AA18" s="353">
        <v>-159.26</v>
      </c>
      <c r="AB18" s="353">
        <v>-157.26</v>
      </c>
      <c r="AC18" s="1007">
        <f>AB18+D18</f>
        <v>-155.26</v>
      </c>
      <c r="AD18" s="46">
        <v>-100.26</v>
      </c>
      <c r="AE18" s="27">
        <v>-165.26</v>
      </c>
      <c r="AF18" s="27">
        <v>-163.26</v>
      </c>
      <c r="AG18" s="27">
        <v>-161.26</v>
      </c>
      <c r="AH18" s="29">
        <v>-159.26</v>
      </c>
      <c r="AI18" s="29">
        <v>-157.26</v>
      </c>
      <c r="AJ18" s="692">
        <f>AI18+K18</f>
        <v>-155.26</v>
      </c>
      <c r="AK18" s="29"/>
      <c r="AL18" s="28"/>
    </row>
    <row r="19" spans="1:43" ht="12" customHeight="1" x14ac:dyDescent="0.2">
      <c r="A19" s="805" t="s">
        <v>54</v>
      </c>
      <c r="B19" s="351">
        <v>35</v>
      </c>
      <c r="C19" s="352">
        <v>35</v>
      </c>
      <c r="D19" s="352">
        <v>35</v>
      </c>
      <c r="E19" s="352">
        <v>35</v>
      </c>
      <c r="F19" s="352">
        <v>35</v>
      </c>
      <c r="G19" s="353">
        <v>35</v>
      </c>
      <c r="H19" s="353">
        <v>35</v>
      </c>
      <c r="I19" s="353">
        <v>35</v>
      </c>
      <c r="J19" s="353">
        <v>35</v>
      </c>
      <c r="K19" s="350">
        <v>35</v>
      </c>
      <c r="L19" s="351">
        <v>12.6</v>
      </c>
      <c r="M19" s="352">
        <v>9.1999999999999993</v>
      </c>
      <c r="N19" s="352">
        <v>14.4</v>
      </c>
      <c r="O19" s="352">
        <v>10.852466</v>
      </c>
      <c r="P19" s="353">
        <v>7.9</v>
      </c>
      <c r="Q19" s="352">
        <v>6.1</v>
      </c>
      <c r="R19" s="353">
        <v>6.4</v>
      </c>
      <c r="S19" s="353">
        <v>6.4</v>
      </c>
      <c r="T19" s="350">
        <v>0.6</v>
      </c>
      <c r="U19" s="848">
        <v>29.4</v>
      </c>
      <c r="V19" s="352">
        <v>32.799999999999997</v>
      </c>
      <c r="W19" s="352">
        <v>27.6</v>
      </c>
      <c r="X19" s="352">
        <v>31.147534</v>
      </c>
      <c r="Y19" s="353">
        <v>34.1</v>
      </c>
      <c r="Z19" s="353">
        <v>35.9</v>
      </c>
      <c r="AA19" s="353">
        <v>28.6</v>
      </c>
      <c r="AB19" s="353">
        <v>28.6</v>
      </c>
      <c r="AC19" s="350">
        <v>34.4</v>
      </c>
      <c r="AD19" s="46">
        <v>42</v>
      </c>
      <c r="AE19" s="27">
        <v>42</v>
      </c>
      <c r="AF19" s="27">
        <v>42</v>
      </c>
      <c r="AG19" s="27">
        <v>42</v>
      </c>
      <c r="AH19" s="29">
        <v>35</v>
      </c>
      <c r="AI19" s="29"/>
      <c r="AJ19" s="29"/>
      <c r="AK19" s="29"/>
      <c r="AL19" s="28"/>
    </row>
    <row r="20" spans="1:43" ht="12" customHeight="1" x14ac:dyDescent="0.2">
      <c r="A20" s="805" t="s">
        <v>55</v>
      </c>
      <c r="B20" s="46">
        <v>20</v>
      </c>
      <c r="C20" s="27">
        <v>20</v>
      </c>
      <c r="D20" s="27">
        <v>20</v>
      </c>
      <c r="E20" s="27">
        <v>20</v>
      </c>
      <c r="F20" s="27">
        <v>20</v>
      </c>
      <c r="G20" s="29">
        <v>20</v>
      </c>
      <c r="H20" s="29">
        <v>20</v>
      </c>
      <c r="I20" s="29">
        <v>20</v>
      </c>
      <c r="J20" s="29">
        <v>20</v>
      </c>
      <c r="K20" s="350">
        <v>20</v>
      </c>
      <c r="L20" s="46">
        <v>0</v>
      </c>
      <c r="M20" s="27">
        <v>0.14000000000000001</v>
      </c>
      <c r="N20" s="27">
        <v>0</v>
      </c>
      <c r="O20" s="27">
        <v>0</v>
      </c>
      <c r="P20" s="29">
        <v>0</v>
      </c>
      <c r="Q20" s="27">
        <v>0</v>
      </c>
      <c r="R20" s="29">
        <v>0</v>
      </c>
      <c r="S20" s="29">
        <v>0</v>
      </c>
      <c r="T20" s="28">
        <v>0</v>
      </c>
      <c r="U20" s="848">
        <v>20</v>
      </c>
      <c r="V20" s="27">
        <v>19.86</v>
      </c>
      <c r="W20" s="27">
        <v>24</v>
      </c>
      <c r="X20" s="352">
        <v>24</v>
      </c>
      <c r="Y20" s="353">
        <v>24</v>
      </c>
      <c r="Z20" s="353">
        <v>24</v>
      </c>
      <c r="AA20" s="353">
        <v>20</v>
      </c>
      <c r="AB20" s="353">
        <v>20</v>
      </c>
      <c r="AC20" s="350">
        <v>20</v>
      </c>
      <c r="AD20" s="46">
        <v>24</v>
      </c>
      <c r="AE20" s="27">
        <v>24</v>
      </c>
      <c r="AF20" s="27">
        <v>24</v>
      </c>
      <c r="AG20" s="27">
        <v>24</v>
      </c>
      <c r="AH20" s="29">
        <v>20</v>
      </c>
      <c r="AI20" s="29"/>
      <c r="AJ20" s="29"/>
      <c r="AK20" s="29"/>
      <c r="AL20" s="28"/>
    </row>
    <row r="21" spans="1:43" ht="12" customHeight="1" x14ac:dyDescent="0.2">
      <c r="A21" s="805" t="s">
        <v>177</v>
      </c>
      <c r="B21" s="46"/>
      <c r="C21" s="27">
        <v>2</v>
      </c>
      <c r="D21" s="27">
        <v>2</v>
      </c>
      <c r="E21" s="27">
        <v>2</v>
      </c>
      <c r="F21" s="27">
        <v>2</v>
      </c>
      <c r="G21" s="29">
        <v>2</v>
      </c>
      <c r="H21" s="29">
        <v>2</v>
      </c>
      <c r="I21" s="29">
        <v>2</v>
      </c>
      <c r="J21" s="29">
        <v>2</v>
      </c>
      <c r="K21" s="28">
        <v>2</v>
      </c>
      <c r="L21" s="765"/>
      <c r="M21" s="806"/>
      <c r="N21" s="352">
        <v>1.0449999999999999</v>
      </c>
      <c r="O21" s="27">
        <v>1.984</v>
      </c>
      <c r="P21" s="29">
        <v>0</v>
      </c>
      <c r="Q21" s="27">
        <v>0</v>
      </c>
      <c r="R21" s="29">
        <v>0</v>
      </c>
      <c r="S21" s="29">
        <v>0</v>
      </c>
      <c r="T21" s="28"/>
      <c r="U21" s="847"/>
      <c r="V21" s="806"/>
      <c r="W21" s="806"/>
      <c r="X21" s="352">
        <v>0.95</v>
      </c>
      <c r="Y21" s="353">
        <v>1.6000000000000014E-2</v>
      </c>
      <c r="Z21" s="353">
        <v>2</v>
      </c>
      <c r="AA21" s="353">
        <v>2</v>
      </c>
      <c r="AB21" s="353">
        <v>2</v>
      </c>
      <c r="AC21" s="350"/>
      <c r="AD21" s="46"/>
      <c r="AE21" s="27"/>
      <c r="AF21" s="27"/>
      <c r="AG21" s="27"/>
      <c r="AH21" s="29"/>
      <c r="AI21" s="29"/>
      <c r="AJ21" s="29"/>
      <c r="AK21" s="29"/>
      <c r="AL21" s="28"/>
    </row>
    <row r="22" spans="1:43" ht="12" customHeight="1" x14ac:dyDescent="0.2">
      <c r="A22" s="805" t="s">
        <v>6</v>
      </c>
      <c r="B22" s="46">
        <v>2</v>
      </c>
      <c r="C22" s="27">
        <v>2</v>
      </c>
      <c r="D22" s="27">
        <v>2</v>
      </c>
      <c r="E22" s="27">
        <v>2</v>
      </c>
      <c r="F22" s="27">
        <v>2</v>
      </c>
      <c r="G22" s="29">
        <v>2</v>
      </c>
      <c r="H22" s="29">
        <v>2</v>
      </c>
      <c r="I22" s="29">
        <v>2</v>
      </c>
      <c r="J22" s="29">
        <v>2</v>
      </c>
      <c r="K22" s="28">
        <v>2</v>
      </c>
      <c r="L22" s="46">
        <v>0</v>
      </c>
      <c r="M22" s="27">
        <v>0.4</v>
      </c>
      <c r="N22" s="27">
        <v>0.5</v>
      </c>
      <c r="O22" s="27">
        <v>0</v>
      </c>
      <c r="P22" s="29">
        <v>0</v>
      </c>
      <c r="Q22" s="27">
        <v>0</v>
      </c>
      <c r="R22" s="29">
        <v>0</v>
      </c>
      <c r="S22" s="29">
        <v>0</v>
      </c>
      <c r="T22" s="28">
        <v>0</v>
      </c>
      <c r="U22" s="45">
        <v>2</v>
      </c>
      <c r="V22" s="27">
        <v>1.6</v>
      </c>
      <c r="W22" s="27">
        <v>1.5</v>
      </c>
      <c r="X22" s="27">
        <v>2</v>
      </c>
      <c r="Y22" s="29">
        <v>2</v>
      </c>
      <c r="Z22" s="29">
        <v>2</v>
      </c>
      <c r="AA22" s="29">
        <v>2</v>
      </c>
      <c r="AB22" s="29">
        <v>2</v>
      </c>
      <c r="AC22" s="350">
        <v>2</v>
      </c>
      <c r="AD22" s="46">
        <v>2</v>
      </c>
      <c r="AE22" s="27">
        <v>2</v>
      </c>
      <c r="AF22" s="27">
        <v>2</v>
      </c>
      <c r="AG22" s="27">
        <v>2</v>
      </c>
      <c r="AH22" s="29">
        <v>2</v>
      </c>
      <c r="AI22" s="29"/>
      <c r="AJ22" s="29"/>
      <c r="AK22" s="29"/>
      <c r="AL22" s="28"/>
    </row>
    <row r="23" spans="1:43" ht="12" customHeight="1" x14ac:dyDescent="0.2">
      <c r="A23" s="805" t="s">
        <v>11</v>
      </c>
      <c r="B23" s="46">
        <v>25</v>
      </c>
      <c r="C23" s="27">
        <v>25</v>
      </c>
      <c r="D23" s="27">
        <v>25</v>
      </c>
      <c r="E23" s="27">
        <v>25</v>
      </c>
      <c r="F23" s="27">
        <v>25</v>
      </c>
      <c r="G23" s="29">
        <v>25</v>
      </c>
      <c r="H23" s="29">
        <v>25</v>
      </c>
      <c r="I23" s="29">
        <v>25</v>
      </c>
      <c r="J23" s="29">
        <v>25</v>
      </c>
      <c r="K23" s="28">
        <v>25</v>
      </c>
      <c r="L23" s="46">
        <v>20</v>
      </c>
      <c r="M23" s="27">
        <v>12</v>
      </c>
      <c r="N23" s="27">
        <v>15.89</v>
      </c>
      <c r="O23" s="27">
        <v>9</v>
      </c>
      <c r="P23" s="29">
        <v>10</v>
      </c>
      <c r="Q23" s="27">
        <v>12</v>
      </c>
      <c r="R23" s="29">
        <v>8</v>
      </c>
      <c r="S23" s="29">
        <v>8</v>
      </c>
      <c r="T23" s="28">
        <v>9</v>
      </c>
      <c r="U23" s="45">
        <v>4</v>
      </c>
      <c r="V23" s="352">
        <v>13</v>
      </c>
      <c r="W23" s="352">
        <v>13.11</v>
      </c>
      <c r="X23" s="27">
        <v>21</v>
      </c>
      <c r="Y23" s="29">
        <v>20</v>
      </c>
      <c r="Z23" s="29">
        <v>18</v>
      </c>
      <c r="AA23" s="29">
        <v>17</v>
      </c>
      <c r="AB23" s="29">
        <v>17</v>
      </c>
      <c r="AC23" s="350">
        <v>16</v>
      </c>
      <c r="AD23" s="46">
        <v>29</v>
      </c>
      <c r="AE23" s="27">
        <v>30</v>
      </c>
      <c r="AF23" s="27">
        <v>30</v>
      </c>
      <c r="AG23" s="27">
        <v>30</v>
      </c>
      <c r="AH23" s="29">
        <v>25</v>
      </c>
      <c r="AI23" s="29"/>
      <c r="AJ23" s="29"/>
      <c r="AK23" s="29"/>
      <c r="AL23" s="28"/>
    </row>
    <row r="24" spans="1:43" s="2" customFormat="1" ht="12" customHeight="1" x14ac:dyDescent="0.2">
      <c r="A24" s="805" t="s">
        <v>9</v>
      </c>
      <c r="B24" s="46">
        <v>2</v>
      </c>
      <c r="C24" s="27">
        <v>2</v>
      </c>
      <c r="D24" s="27">
        <v>2</v>
      </c>
      <c r="E24" s="27">
        <v>2</v>
      </c>
      <c r="F24" s="27">
        <v>2</v>
      </c>
      <c r="G24" s="29">
        <v>2</v>
      </c>
      <c r="H24" s="29">
        <v>2</v>
      </c>
      <c r="I24" s="29">
        <v>2</v>
      </c>
      <c r="J24" s="29">
        <v>2</v>
      </c>
      <c r="K24" s="28">
        <v>2</v>
      </c>
      <c r="L24" s="46"/>
      <c r="M24" s="27">
        <v>0.11</v>
      </c>
      <c r="N24" s="27">
        <v>0</v>
      </c>
      <c r="O24" s="27">
        <v>0</v>
      </c>
      <c r="P24" s="29">
        <v>0</v>
      </c>
      <c r="Q24" s="27">
        <v>0</v>
      </c>
      <c r="R24" s="29">
        <v>0</v>
      </c>
      <c r="S24" s="29">
        <v>0</v>
      </c>
      <c r="T24" s="28">
        <v>0</v>
      </c>
      <c r="U24" s="45"/>
      <c r="V24" s="352">
        <v>1.89</v>
      </c>
      <c r="W24" s="352">
        <v>2</v>
      </c>
      <c r="X24" s="27">
        <v>2</v>
      </c>
      <c r="Y24" s="29">
        <v>2</v>
      </c>
      <c r="Z24" s="29">
        <v>2</v>
      </c>
      <c r="AA24" s="29">
        <v>2</v>
      </c>
      <c r="AB24" s="29">
        <v>2</v>
      </c>
      <c r="AC24" s="350"/>
      <c r="AD24" s="46"/>
      <c r="AE24" s="27"/>
      <c r="AF24" s="27"/>
      <c r="AG24" s="27"/>
      <c r="AH24" s="29"/>
      <c r="AI24" s="29"/>
      <c r="AJ24" s="29"/>
      <c r="AK24" s="29"/>
      <c r="AL24" s="28"/>
    </row>
    <row r="25" spans="1:43" ht="12" customHeight="1" x14ac:dyDescent="0.25">
      <c r="A25" s="804" t="s">
        <v>111</v>
      </c>
      <c r="B25" s="455">
        <v>20</v>
      </c>
      <c r="C25" s="456">
        <v>20</v>
      </c>
      <c r="D25" s="456">
        <v>20</v>
      </c>
      <c r="E25" s="456">
        <v>20</v>
      </c>
      <c r="F25" s="456">
        <v>20</v>
      </c>
      <c r="G25" s="456">
        <v>20</v>
      </c>
      <c r="H25" s="456">
        <v>20</v>
      </c>
      <c r="I25" s="457">
        <v>20</v>
      </c>
      <c r="J25" s="457">
        <v>20</v>
      </c>
      <c r="K25" s="28">
        <v>20</v>
      </c>
      <c r="L25" s="455">
        <v>15</v>
      </c>
      <c r="M25" s="456">
        <v>13</v>
      </c>
      <c r="N25" s="855">
        <v>1.125</v>
      </c>
      <c r="O25" s="855">
        <v>9.5559999999999992</v>
      </c>
      <c r="P25" s="856">
        <v>10.503</v>
      </c>
      <c r="Q25" s="855">
        <v>20.413</v>
      </c>
      <c r="R25" s="856">
        <v>26.72</v>
      </c>
      <c r="S25" s="856">
        <v>27.1</v>
      </c>
      <c r="T25" s="857">
        <v>16.8</v>
      </c>
      <c r="U25" s="858">
        <v>9</v>
      </c>
      <c r="V25" s="456">
        <v>11</v>
      </c>
      <c r="W25" s="855">
        <v>22.875</v>
      </c>
      <c r="X25" s="855">
        <v>14.444000000000001</v>
      </c>
      <c r="Y25" s="855">
        <v>13.497</v>
      </c>
      <c r="Z25" s="855">
        <v>-0.41300000000000026</v>
      </c>
      <c r="AA25" s="856">
        <v>-7.1329999999999991</v>
      </c>
      <c r="AB25" s="856">
        <v>-16.016249999999999</v>
      </c>
      <c r="AC25" s="1004">
        <v>-16.82</v>
      </c>
      <c r="AD25" s="455">
        <v>24</v>
      </c>
      <c r="AE25" s="855">
        <v>24</v>
      </c>
      <c r="AF25" s="855">
        <v>24</v>
      </c>
      <c r="AG25" s="855"/>
      <c r="AH25" s="856">
        <v>19.587</v>
      </c>
      <c r="AI25" s="856">
        <v>11.083750000000002</v>
      </c>
      <c r="AJ25" s="856">
        <v>-0.02</v>
      </c>
      <c r="AK25" s="856">
        <v>-1.03</v>
      </c>
      <c r="AL25" s="458"/>
    </row>
    <row r="26" spans="1:43" s="2" customFormat="1" ht="12" customHeight="1" x14ac:dyDescent="0.2">
      <c r="A26" s="804" t="s">
        <v>13</v>
      </c>
      <c r="B26" s="455">
        <v>2</v>
      </c>
      <c r="C26" s="456">
        <v>2</v>
      </c>
      <c r="D26" s="456">
        <v>2</v>
      </c>
      <c r="E26" s="456">
        <v>2</v>
      </c>
      <c r="F26" s="456">
        <v>2</v>
      </c>
      <c r="G26" s="457">
        <v>2</v>
      </c>
      <c r="H26" s="457">
        <v>2</v>
      </c>
      <c r="I26" s="457">
        <v>2</v>
      </c>
      <c r="J26" s="457">
        <v>2</v>
      </c>
      <c r="K26" s="458">
        <v>2</v>
      </c>
      <c r="L26" s="455"/>
      <c r="M26" s="456"/>
      <c r="N26" s="456">
        <v>0.22</v>
      </c>
      <c r="O26" s="456">
        <v>0</v>
      </c>
      <c r="P26" s="457">
        <v>0</v>
      </c>
      <c r="Q26" s="456">
        <v>0</v>
      </c>
      <c r="R26" s="457">
        <v>0</v>
      </c>
      <c r="S26" s="457">
        <v>0</v>
      </c>
      <c r="T26" s="458">
        <v>0</v>
      </c>
      <c r="U26" s="858"/>
      <c r="V26" s="456"/>
      <c r="W26" s="456">
        <v>1.78</v>
      </c>
      <c r="X26" s="456">
        <v>2</v>
      </c>
      <c r="Y26" s="457">
        <v>2</v>
      </c>
      <c r="Z26" s="457">
        <v>2</v>
      </c>
      <c r="AA26" s="457">
        <v>2</v>
      </c>
      <c r="AB26" s="457">
        <v>2</v>
      </c>
      <c r="AC26" s="350">
        <v>2</v>
      </c>
      <c r="AD26" s="455"/>
      <c r="AE26" s="456"/>
      <c r="AF26" s="456"/>
      <c r="AG26" s="456"/>
      <c r="AH26" s="457"/>
      <c r="AI26" s="457"/>
      <c r="AJ26" s="457"/>
      <c r="AK26" s="457"/>
      <c r="AL26" s="458"/>
    </row>
    <row r="27" spans="1:43" ht="12" customHeight="1" x14ac:dyDescent="0.2">
      <c r="A27" s="804" t="s">
        <v>59</v>
      </c>
      <c r="B27" s="455">
        <v>2</v>
      </c>
      <c r="C27" s="456">
        <v>2</v>
      </c>
      <c r="D27" s="456">
        <v>2</v>
      </c>
      <c r="E27" s="456">
        <v>2</v>
      </c>
      <c r="F27" s="456">
        <v>2</v>
      </c>
      <c r="G27" s="457">
        <v>2</v>
      </c>
      <c r="H27" s="457">
        <v>2</v>
      </c>
      <c r="I27" s="457">
        <v>2</v>
      </c>
      <c r="J27" s="457">
        <v>2</v>
      </c>
      <c r="K27" s="458">
        <v>2</v>
      </c>
      <c r="L27" s="455">
        <v>0</v>
      </c>
      <c r="M27" s="456">
        <v>0</v>
      </c>
      <c r="N27" s="456">
        <v>0</v>
      </c>
      <c r="O27" s="456">
        <v>0</v>
      </c>
      <c r="P27" s="457">
        <v>0</v>
      </c>
      <c r="Q27" s="456">
        <v>0</v>
      </c>
      <c r="R27" s="457">
        <v>0</v>
      </c>
      <c r="S27" s="457">
        <v>0</v>
      </c>
      <c r="T27" s="458">
        <v>0</v>
      </c>
      <c r="U27" s="858">
        <v>2</v>
      </c>
      <c r="V27" s="456">
        <v>2</v>
      </c>
      <c r="W27" s="456">
        <v>2</v>
      </c>
      <c r="X27" s="456">
        <v>2</v>
      </c>
      <c r="Y27" s="457">
        <v>2</v>
      </c>
      <c r="Z27" s="457">
        <v>2</v>
      </c>
      <c r="AA27" s="457">
        <v>2</v>
      </c>
      <c r="AB27" s="457">
        <v>2</v>
      </c>
      <c r="AC27" s="350">
        <v>2</v>
      </c>
      <c r="AD27" s="455"/>
      <c r="AE27" s="456"/>
      <c r="AF27" s="456"/>
      <c r="AG27" s="456"/>
      <c r="AH27" s="457"/>
      <c r="AI27" s="457"/>
      <c r="AJ27" s="457"/>
      <c r="AK27" s="457"/>
      <c r="AL27" s="458"/>
      <c r="AQ27" s="460"/>
    </row>
    <row r="28" spans="1:43" ht="12" customHeight="1" x14ac:dyDescent="0.2">
      <c r="A28" s="804" t="s">
        <v>176</v>
      </c>
      <c r="B28" s="455"/>
      <c r="C28" s="456"/>
      <c r="D28" s="456">
        <v>2</v>
      </c>
      <c r="E28" s="456">
        <v>2</v>
      </c>
      <c r="F28" s="456">
        <v>2</v>
      </c>
      <c r="G28" s="457">
        <v>2</v>
      </c>
      <c r="H28" s="457">
        <v>2</v>
      </c>
      <c r="I28" s="457">
        <v>2</v>
      </c>
      <c r="J28" s="457">
        <v>2</v>
      </c>
      <c r="K28" s="458">
        <v>2</v>
      </c>
      <c r="L28" s="455">
        <v>5.56</v>
      </c>
      <c r="M28" s="456">
        <v>7.5</v>
      </c>
      <c r="N28" s="456">
        <v>6.7</v>
      </c>
      <c r="O28" s="456">
        <v>5.0999999999999996</v>
      </c>
      <c r="P28" s="457">
        <v>9</v>
      </c>
      <c r="Q28" s="456">
        <v>1.6</v>
      </c>
      <c r="R28" s="457">
        <v>1.5</v>
      </c>
      <c r="S28" s="457">
        <v>4.4000000000000004</v>
      </c>
      <c r="T28" s="458">
        <v>4.8810339999999997</v>
      </c>
      <c r="U28" s="858">
        <v>-3.5599999999999996</v>
      </c>
      <c r="V28" s="456">
        <v>-9.0599999999999987</v>
      </c>
      <c r="W28" s="456">
        <v>-13.759999999999998</v>
      </c>
      <c r="X28" s="456">
        <v>-16.86</v>
      </c>
      <c r="Y28" s="457">
        <v>-23.86</v>
      </c>
      <c r="Z28" s="457">
        <v>-23.46</v>
      </c>
      <c r="AA28" s="457">
        <v>-28.825000000000003</v>
      </c>
      <c r="AB28" s="457">
        <v>-38.431249999999999</v>
      </c>
      <c r="AC28" s="354">
        <f>AJ28-T28</f>
        <v>-50.9200965</v>
      </c>
      <c r="AD28" s="455">
        <v>-7.0599999999999987</v>
      </c>
      <c r="AE28" s="456">
        <v>-11.759999999999998</v>
      </c>
      <c r="AF28" s="456">
        <v>-14.86</v>
      </c>
      <c r="AG28" s="456">
        <v>-21.86</v>
      </c>
      <c r="AH28" s="457">
        <v>-27.325000000000003</v>
      </c>
      <c r="AI28" s="457">
        <v>-34.03125</v>
      </c>
      <c r="AJ28" s="457">
        <v>-46.0390625</v>
      </c>
      <c r="AK28" s="457">
        <v>-61.65</v>
      </c>
      <c r="AL28" s="458"/>
      <c r="AQ28" s="475"/>
    </row>
    <row r="29" spans="1:43" ht="12" customHeight="1" x14ac:dyDescent="0.25">
      <c r="A29" s="804" t="s">
        <v>94</v>
      </c>
      <c r="B29" s="46">
        <v>15</v>
      </c>
      <c r="C29" s="27">
        <v>15</v>
      </c>
      <c r="D29" s="27">
        <v>15</v>
      </c>
      <c r="E29" s="27">
        <v>15</v>
      </c>
      <c r="F29" s="27">
        <v>15</v>
      </c>
      <c r="G29" s="29">
        <v>15</v>
      </c>
      <c r="H29" s="29">
        <v>15</v>
      </c>
      <c r="I29" s="29">
        <v>15</v>
      </c>
      <c r="J29" s="29">
        <v>15</v>
      </c>
      <c r="K29" s="458">
        <v>15</v>
      </c>
      <c r="L29" s="455">
        <v>19.899999999999999</v>
      </c>
      <c r="M29" s="27">
        <v>0</v>
      </c>
      <c r="N29" s="27">
        <v>0</v>
      </c>
      <c r="O29" s="456">
        <v>0</v>
      </c>
      <c r="P29" s="457">
        <v>0</v>
      </c>
      <c r="Q29" s="456">
        <v>0.36</v>
      </c>
      <c r="R29" s="457">
        <v>0</v>
      </c>
      <c r="S29" s="457">
        <v>0</v>
      </c>
      <c r="T29" s="857">
        <v>1.533325</v>
      </c>
      <c r="U29" s="45">
        <v>-79.199999999999989</v>
      </c>
      <c r="V29" s="27">
        <v>-64.199999999999989</v>
      </c>
      <c r="W29" s="27">
        <v>-49.199999999999989</v>
      </c>
      <c r="X29" s="456">
        <v>-34.199999999999989</v>
      </c>
      <c r="Y29" s="457">
        <v>-19.199999999999989</v>
      </c>
      <c r="Z29" s="457">
        <v>-4.559999999999989</v>
      </c>
      <c r="AA29" s="457">
        <v>10.440000000000012</v>
      </c>
      <c r="AB29" s="457">
        <v>10.440000000000012</v>
      </c>
      <c r="AC29" s="350">
        <v>13.47</v>
      </c>
      <c r="AD29" s="455">
        <v>-49.199999999999989</v>
      </c>
      <c r="AE29" s="27">
        <v>-34.199999999999989</v>
      </c>
      <c r="AF29" s="27">
        <v>-19.199999999999989</v>
      </c>
      <c r="AG29" s="27">
        <v>-4.1999999999999886</v>
      </c>
      <c r="AH29" s="29">
        <v>10.440000000000012</v>
      </c>
      <c r="AI29" s="29"/>
      <c r="AJ29" s="29"/>
      <c r="AK29" s="29"/>
      <c r="AL29" s="28"/>
      <c r="AQ29" s="475"/>
    </row>
    <row r="30" spans="1:43" ht="12" customHeight="1" x14ac:dyDescent="0.2">
      <c r="A30" s="346" t="s">
        <v>730</v>
      </c>
      <c r="B30" s="46">
        <v>2</v>
      </c>
      <c r="C30" s="27">
        <v>2</v>
      </c>
      <c r="D30" s="27">
        <v>2</v>
      </c>
      <c r="E30" s="27">
        <v>2</v>
      </c>
      <c r="F30" s="27">
        <v>2</v>
      </c>
      <c r="G30" s="29">
        <v>2</v>
      </c>
      <c r="H30" s="29">
        <v>2</v>
      </c>
      <c r="I30" s="29">
        <v>2</v>
      </c>
      <c r="J30" s="29">
        <v>2</v>
      </c>
      <c r="K30" s="28">
        <v>2</v>
      </c>
      <c r="L30" s="455">
        <v>0.25</v>
      </c>
      <c r="M30" s="27">
        <v>0.3</v>
      </c>
      <c r="N30" s="27">
        <v>0.19</v>
      </c>
      <c r="O30" s="456">
        <v>0.21</v>
      </c>
      <c r="P30" s="457">
        <v>0.28999999999999998</v>
      </c>
      <c r="Q30" s="456">
        <v>0.19</v>
      </c>
      <c r="R30" s="457">
        <v>0.1</v>
      </c>
      <c r="S30" s="457">
        <v>0.22</v>
      </c>
      <c r="T30" s="458">
        <v>0.17</v>
      </c>
      <c r="U30" s="45">
        <v>1.75</v>
      </c>
      <c r="V30" s="27">
        <v>1.7</v>
      </c>
      <c r="W30" s="27">
        <v>1.81</v>
      </c>
      <c r="X30" s="27">
        <v>1.79</v>
      </c>
      <c r="Y30" s="29">
        <v>1.71</v>
      </c>
      <c r="Z30" s="29">
        <v>1.81</v>
      </c>
      <c r="AA30" s="29">
        <v>1.9</v>
      </c>
      <c r="AB30" s="29">
        <v>1.78</v>
      </c>
      <c r="AC30" s="350">
        <v>1.83</v>
      </c>
      <c r="AD30" s="455">
        <v>2</v>
      </c>
      <c r="AE30" s="27">
        <v>2</v>
      </c>
      <c r="AF30" s="27">
        <v>2</v>
      </c>
      <c r="AG30" s="27">
        <v>2</v>
      </c>
      <c r="AH30" s="29">
        <v>2</v>
      </c>
      <c r="AI30" s="29"/>
      <c r="AJ30" s="29"/>
      <c r="AK30" s="29"/>
      <c r="AL30" s="28"/>
      <c r="AQ30" s="475"/>
    </row>
    <row r="31" spans="1:43" ht="12" customHeight="1" x14ac:dyDescent="0.2">
      <c r="A31" s="805" t="s">
        <v>7</v>
      </c>
      <c r="B31" s="46">
        <v>50</v>
      </c>
      <c r="C31" s="27">
        <v>50</v>
      </c>
      <c r="D31" s="27">
        <v>50</v>
      </c>
      <c r="E31" s="27">
        <v>50</v>
      </c>
      <c r="F31" s="27">
        <v>50</v>
      </c>
      <c r="G31" s="29">
        <v>50</v>
      </c>
      <c r="H31" s="29">
        <v>50</v>
      </c>
      <c r="I31" s="29">
        <v>50</v>
      </c>
      <c r="J31" s="29">
        <v>50</v>
      </c>
      <c r="K31" s="28">
        <v>50</v>
      </c>
      <c r="L31" s="455">
        <v>157.97999999999999</v>
      </c>
      <c r="M31" s="27">
        <v>150.09</v>
      </c>
      <c r="N31" s="27">
        <v>67.894000000000005</v>
      </c>
      <c r="O31" s="456">
        <v>51.429000000000002</v>
      </c>
      <c r="P31" s="457">
        <v>35.395000000000003</v>
      </c>
      <c r="Q31" s="456">
        <v>31.771000000000001</v>
      </c>
      <c r="R31" s="457">
        <v>43.220999999999997</v>
      </c>
      <c r="S31" s="457">
        <v>49.13</v>
      </c>
      <c r="T31" s="458">
        <v>42.152999999999999</v>
      </c>
      <c r="U31" s="848">
        <v>-107.97999999999999</v>
      </c>
      <c r="V31" s="352">
        <v>-208.07</v>
      </c>
      <c r="W31" s="352">
        <v>-225.964</v>
      </c>
      <c r="X31" s="352">
        <v>-227.393</v>
      </c>
      <c r="Y31" s="353">
        <v>-212.78800000000001</v>
      </c>
      <c r="Z31" s="353">
        <v>-194.55900000000003</v>
      </c>
      <c r="AA31" s="353">
        <v>-236.41975000000002</v>
      </c>
      <c r="AB31" s="353">
        <v>-294.65468750000002</v>
      </c>
      <c r="AC31" s="354">
        <v>-360.47300000000001</v>
      </c>
      <c r="AD31" s="46">
        <v>-158.07</v>
      </c>
      <c r="AE31" s="859">
        <v>-175.964</v>
      </c>
      <c r="AF31" s="859">
        <v>-177.393</v>
      </c>
      <c r="AG31" s="27">
        <v>-162.78800000000001</v>
      </c>
      <c r="AH31" s="29">
        <v>-193.19875000000002</v>
      </c>
      <c r="AI31" s="29">
        <v>-245.52468750000003</v>
      </c>
      <c r="AJ31" s="29">
        <v>-318.318359375</v>
      </c>
      <c r="AK31" s="29">
        <v>-400.59</v>
      </c>
      <c r="AL31" s="28"/>
      <c r="AQ31" s="460"/>
    </row>
    <row r="32" spans="1:43" s="2" customFormat="1" ht="12" customHeight="1" x14ac:dyDescent="0.2">
      <c r="A32" s="860" t="s">
        <v>251</v>
      </c>
      <c r="B32" s="351"/>
      <c r="C32" s="352"/>
      <c r="D32" s="352"/>
      <c r="E32" s="352"/>
      <c r="F32" s="352"/>
      <c r="G32" s="353"/>
      <c r="H32" s="353"/>
      <c r="I32" s="353"/>
      <c r="J32" s="353"/>
      <c r="K32" s="350"/>
      <c r="L32" s="861">
        <f>SUM(L5:L31)</f>
        <v>489.93228999999997</v>
      </c>
      <c r="M32" s="862">
        <f>SUM(M5:M31)</f>
        <v>348.93668000000002</v>
      </c>
      <c r="N32" s="862">
        <f t="shared" ref="N32:T32" si="0">SUM(N5:N31)</f>
        <v>276.98203000000001</v>
      </c>
      <c r="O32" s="862">
        <f t="shared" si="0"/>
        <v>202.00845600000002</v>
      </c>
      <c r="P32" s="862">
        <f t="shared" si="0"/>
        <v>158.90532000000002</v>
      </c>
      <c r="Q32" s="862">
        <f t="shared" si="0"/>
        <v>109.84299999999999</v>
      </c>
      <c r="R32" s="862">
        <f t="shared" si="0"/>
        <v>108.90435848999999</v>
      </c>
      <c r="S32" s="862">
        <f t="shared" si="0"/>
        <v>146.36842999999999</v>
      </c>
      <c r="T32" s="1031">
        <f t="shared" si="0"/>
        <v>102.55220299999999</v>
      </c>
      <c r="U32" s="848"/>
      <c r="V32" s="352"/>
      <c r="W32" s="352"/>
      <c r="X32" s="352"/>
      <c r="Y32" s="353"/>
      <c r="Z32" s="353"/>
      <c r="AA32" s="353"/>
      <c r="AB32" s="353"/>
      <c r="AC32" s="350"/>
      <c r="AD32" s="46"/>
      <c r="AE32" s="27"/>
      <c r="AF32" s="27"/>
      <c r="AG32" s="27"/>
      <c r="AH32" s="29"/>
      <c r="AI32" s="29"/>
      <c r="AJ32" s="29"/>
      <c r="AK32" s="29"/>
      <c r="AL32" s="28"/>
      <c r="AQ32" s="475"/>
    </row>
    <row r="33" spans="1:43" ht="12" customHeight="1" thickBot="1" x14ac:dyDescent="0.25">
      <c r="A33" s="863" t="s">
        <v>144</v>
      </c>
      <c r="B33" s="864">
        <v>250</v>
      </c>
      <c r="C33" s="816">
        <v>250</v>
      </c>
      <c r="D33" s="816">
        <v>250</v>
      </c>
      <c r="E33" s="816">
        <v>250</v>
      </c>
      <c r="F33" s="816">
        <v>250</v>
      </c>
      <c r="G33" s="865">
        <v>250</v>
      </c>
      <c r="H33" s="865">
        <v>250</v>
      </c>
      <c r="I33" s="865">
        <v>250</v>
      </c>
      <c r="J33" s="865">
        <v>250</v>
      </c>
      <c r="K33" s="28">
        <v>250</v>
      </c>
      <c r="L33" s="815">
        <v>169</v>
      </c>
      <c r="M33" s="816">
        <v>129</v>
      </c>
      <c r="N33" s="816">
        <v>188</v>
      </c>
      <c r="O33" s="816">
        <v>189</v>
      </c>
      <c r="P33" s="865">
        <v>235</v>
      </c>
      <c r="Q33" s="816">
        <v>175</v>
      </c>
      <c r="R33" s="865">
        <v>150</v>
      </c>
      <c r="S33" s="865">
        <v>136</v>
      </c>
      <c r="T33" s="866">
        <v>116</v>
      </c>
      <c r="U33" s="820">
        <v>81</v>
      </c>
      <c r="V33" s="813">
        <v>121</v>
      </c>
      <c r="W33" s="813">
        <v>62</v>
      </c>
      <c r="X33" s="813">
        <v>61</v>
      </c>
      <c r="Y33" s="814">
        <v>15</v>
      </c>
      <c r="Z33" s="814">
        <v>75</v>
      </c>
      <c r="AA33" s="814">
        <v>100</v>
      </c>
      <c r="AB33" s="814">
        <v>114</v>
      </c>
      <c r="AC33" s="867">
        <v>134</v>
      </c>
      <c r="AD33" s="812">
        <v>250</v>
      </c>
      <c r="AE33" s="823">
        <v>250</v>
      </c>
      <c r="AF33" s="823">
        <v>250</v>
      </c>
      <c r="AG33" s="813">
        <v>250</v>
      </c>
      <c r="AH33" s="814">
        <v>250</v>
      </c>
      <c r="AI33" s="814">
        <v>250</v>
      </c>
      <c r="AJ33" s="814">
        <v>250</v>
      </c>
      <c r="AK33" s="814">
        <v>250</v>
      </c>
      <c r="AL33" s="490"/>
      <c r="AQ33" s="460"/>
    </row>
    <row r="34" spans="1:43" s="394" customFormat="1" ht="12" customHeight="1" thickBot="1" x14ac:dyDescent="0.25">
      <c r="A34" s="59" t="s">
        <v>14</v>
      </c>
      <c r="B34" s="391" t="s">
        <v>145</v>
      </c>
      <c r="C34" s="389" t="s">
        <v>145</v>
      </c>
      <c r="D34" s="389" t="s">
        <v>145</v>
      </c>
      <c r="E34" s="389" t="s">
        <v>194</v>
      </c>
      <c r="F34" s="389" t="s">
        <v>261</v>
      </c>
      <c r="G34" s="390" t="s">
        <v>261</v>
      </c>
      <c r="H34" s="390" t="s">
        <v>261</v>
      </c>
      <c r="I34" s="390" t="s">
        <v>261</v>
      </c>
      <c r="J34" s="390" t="s">
        <v>261</v>
      </c>
      <c r="K34" s="386" t="s">
        <v>261</v>
      </c>
      <c r="L34" s="868"/>
      <c r="M34" s="389"/>
      <c r="N34" s="389"/>
      <c r="O34" s="389"/>
      <c r="P34" s="389"/>
      <c r="Q34" s="389"/>
      <c r="R34" s="869"/>
      <c r="S34" s="869"/>
      <c r="T34" s="870"/>
      <c r="U34" s="871"/>
      <c r="V34" s="871"/>
      <c r="W34" s="871"/>
      <c r="X34" s="871"/>
      <c r="Y34" s="872"/>
      <c r="Z34" s="872"/>
      <c r="AA34" s="872"/>
      <c r="AB34" s="872"/>
      <c r="AC34" s="873"/>
      <c r="AD34" s="47" t="s">
        <v>145</v>
      </c>
      <c r="AE34" s="389" t="s">
        <v>194</v>
      </c>
      <c r="AF34" s="778" t="s">
        <v>261</v>
      </c>
      <c r="AG34" s="778" t="s">
        <v>261</v>
      </c>
      <c r="AH34" s="389" t="s">
        <v>261</v>
      </c>
      <c r="AI34" s="389" t="s">
        <v>261</v>
      </c>
      <c r="AJ34" s="390" t="s">
        <v>261</v>
      </c>
      <c r="AK34" s="390" t="s">
        <v>261</v>
      </c>
      <c r="AL34" s="386"/>
      <c r="AQ34" s="874"/>
    </row>
    <row r="35" spans="1:43" ht="12" customHeight="1" x14ac:dyDescent="0.2">
      <c r="A35" s="392"/>
      <c r="B35" s="395"/>
      <c r="C35" s="395"/>
      <c r="D35" s="395"/>
      <c r="E35" s="395"/>
      <c r="F35" s="395"/>
      <c r="G35" s="395"/>
      <c r="H35" s="395"/>
      <c r="I35" s="395"/>
      <c r="J35" s="395"/>
      <c r="K35" s="395"/>
      <c r="L35" s="875"/>
      <c r="M35" s="395"/>
      <c r="N35" s="395"/>
      <c r="O35" s="395"/>
      <c r="P35" s="395"/>
      <c r="Q35" s="395"/>
      <c r="R35" s="395"/>
      <c r="S35" s="395"/>
      <c r="T35" s="395"/>
      <c r="U35" s="875"/>
      <c r="V35" s="875"/>
      <c r="W35" s="875"/>
      <c r="X35" s="875"/>
      <c r="Y35" s="875"/>
      <c r="Z35" s="875"/>
      <c r="AA35" s="875"/>
      <c r="AB35" s="875"/>
      <c r="AC35" s="875"/>
      <c r="AD35" s="875"/>
      <c r="AE35" s="393"/>
      <c r="AF35" s="393"/>
      <c r="AG35" s="393"/>
      <c r="AH35" s="393"/>
      <c r="AI35" s="393"/>
      <c r="AJ35" s="393"/>
      <c r="AK35" s="393"/>
      <c r="AL35" s="393"/>
      <c r="AQ35" s="461"/>
    </row>
    <row r="36" spans="1:43" ht="12" customHeight="1" x14ac:dyDescent="0.2">
      <c r="A36" s="396"/>
    </row>
    <row r="37" spans="1:43" ht="12" customHeight="1" x14ac:dyDescent="0.2">
      <c r="A37" s="673" t="s">
        <v>1208</v>
      </c>
    </row>
    <row r="38" spans="1:43" ht="10.199999999999999" x14ac:dyDescent="0.2">
      <c r="A38" s="1058" t="s">
        <v>968</v>
      </c>
      <c r="B38" s="1058"/>
      <c r="C38" s="1058"/>
      <c r="D38" s="1058"/>
      <c r="E38" s="1058"/>
      <c r="F38" s="1058"/>
      <c r="G38" s="1058"/>
      <c r="H38" s="1058"/>
      <c r="I38" s="1058"/>
      <c r="J38" s="1058"/>
      <c r="K38" s="1058"/>
      <c r="L38" s="1058"/>
      <c r="M38" s="1058"/>
      <c r="N38" s="1058"/>
      <c r="O38" s="1058"/>
      <c r="P38" s="1058"/>
      <c r="Q38" s="1058"/>
      <c r="R38" s="1058"/>
      <c r="S38" s="1058"/>
      <c r="T38" s="1058"/>
      <c r="U38" s="1058"/>
      <c r="V38" s="1058"/>
      <c r="W38" s="1058"/>
      <c r="X38" s="1058"/>
      <c r="Y38" s="1058"/>
      <c r="Z38" s="1058"/>
      <c r="AA38" s="1058"/>
      <c r="AB38" s="1058"/>
      <c r="AC38" s="1058"/>
      <c r="AD38" s="1058"/>
      <c r="AE38" s="1058"/>
      <c r="AF38" s="1058"/>
      <c r="AG38" s="1058"/>
      <c r="AH38" s="1058"/>
      <c r="AI38" s="1058"/>
      <c r="AJ38" s="1058"/>
      <c r="AK38" s="1058"/>
      <c r="AL38" s="1058"/>
    </row>
    <row r="39" spans="1:43" ht="10.199999999999999" x14ac:dyDescent="0.2">
      <c r="A39" s="1058" t="s">
        <v>951</v>
      </c>
      <c r="B39" s="1058"/>
      <c r="C39" s="1058"/>
      <c r="D39" s="1058"/>
      <c r="E39" s="1058"/>
      <c r="F39" s="1058"/>
      <c r="G39" s="1058"/>
      <c r="H39" s="1058"/>
      <c r="I39" s="1058"/>
      <c r="J39" s="1058"/>
      <c r="K39" s="1058"/>
      <c r="L39" s="1058"/>
      <c r="M39" s="1058"/>
      <c r="N39" s="1058"/>
      <c r="O39" s="1058"/>
      <c r="P39" s="1058"/>
      <c r="Q39" s="1058"/>
      <c r="R39" s="1058"/>
      <c r="S39" s="1058"/>
      <c r="T39" s="1058"/>
      <c r="U39" s="1058"/>
      <c r="V39" s="1058"/>
      <c r="W39" s="1058"/>
      <c r="X39" s="1058"/>
      <c r="Y39" s="1058"/>
      <c r="Z39" s="1058"/>
      <c r="AA39" s="1058"/>
      <c r="AB39" s="1058"/>
      <c r="AC39" s="1058"/>
      <c r="AD39" s="1058"/>
      <c r="AE39" s="1058"/>
      <c r="AF39" s="1058"/>
      <c r="AG39" s="1058"/>
      <c r="AH39" s="1058"/>
      <c r="AI39" s="1058"/>
      <c r="AJ39" s="1058"/>
      <c r="AK39" s="1058"/>
      <c r="AL39" s="1058"/>
    </row>
    <row r="40" spans="1:43" ht="12" customHeight="1" x14ac:dyDescent="0.2">
      <c r="A40" s="33" t="s">
        <v>1006</v>
      </c>
    </row>
    <row r="41" spans="1:43" ht="12" customHeight="1" x14ac:dyDescent="0.2">
      <c r="A41" s="503" t="s">
        <v>596</v>
      </c>
    </row>
    <row r="42" spans="1:43" ht="12" customHeight="1" x14ac:dyDescent="0.2">
      <c r="A42" s="503" t="s">
        <v>597</v>
      </c>
    </row>
    <row r="43" spans="1:43" ht="12" customHeight="1" x14ac:dyDescent="0.2">
      <c r="A43" s="503" t="s">
        <v>598</v>
      </c>
    </row>
    <row r="44" spans="1:43" ht="12" customHeight="1" x14ac:dyDescent="0.2">
      <c r="A44" s="503" t="s">
        <v>246</v>
      </c>
    </row>
    <row r="45" spans="1:43" ht="12" customHeight="1" x14ac:dyDescent="0.2">
      <c r="A45" s="556" t="s">
        <v>599</v>
      </c>
    </row>
    <row r="46" spans="1:43" ht="12" customHeight="1" x14ac:dyDescent="0.2">
      <c r="A46" s="556" t="s">
        <v>600</v>
      </c>
    </row>
    <row r="47" spans="1:43" ht="12" customHeight="1" x14ac:dyDescent="0.2">
      <c r="A47" s="503" t="s">
        <v>1058</v>
      </c>
    </row>
    <row r="48" spans="1:43" ht="12" customHeight="1" x14ac:dyDescent="0.2">
      <c r="A48" s="503" t="s">
        <v>952</v>
      </c>
    </row>
    <row r="49" spans="1:57" ht="12" customHeight="1" x14ac:dyDescent="0.2">
      <c r="A49" s="557" t="s">
        <v>969</v>
      </c>
      <c r="B49" s="876"/>
      <c r="C49" s="876"/>
      <c r="D49" s="876"/>
      <c r="E49" s="876"/>
      <c r="F49" s="876"/>
      <c r="G49" s="876"/>
      <c r="H49" s="876"/>
      <c r="I49" s="876"/>
      <c r="J49" s="876"/>
      <c r="K49" s="876"/>
    </row>
    <row r="50" spans="1:57" ht="12" customHeight="1" x14ac:dyDescent="0.2">
      <c r="A50" s="556" t="s">
        <v>970</v>
      </c>
    </row>
    <row r="51" spans="1:57" ht="12" customHeight="1" x14ac:dyDescent="0.2">
      <c r="A51" s="556" t="s">
        <v>971</v>
      </c>
    </row>
    <row r="52" spans="1:57" ht="12" customHeight="1" x14ac:dyDescent="0.2">
      <c r="A52" s="556" t="s">
        <v>972</v>
      </c>
    </row>
    <row r="53" spans="1:57" ht="12" customHeight="1" x14ac:dyDescent="0.2">
      <c r="A53" s="556" t="s">
        <v>601</v>
      </c>
    </row>
    <row r="54" spans="1:57" s="557" customFormat="1" ht="12" customHeight="1" x14ac:dyDescent="0.2">
      <c r="A54" s="557" t="s">
        <v>197</v>
      </c>
    </row>
    <row r="55" spans="1:57" ht="12" customHeight="1" x14ac:dyDescent="0.2">
      <c r="A55" s="503" t="s">
        <v>602</v>
      </c>
    </row>
    <row r="56" spans="1:57" s="36" customFormat="1" ht="12" customHeight="1" x14ac:dyDescent="0.25">
      <c r="A56" s="1" t="s">
        <v>963</v>
      </c>
      <c r="B56" s="434"/>
      <c r="C56" s="434"/>
      <c r="D56" s="434"/>
      <c r="E56" s="434"/>
      <c r="F56" s="434"/>
      <c r="G56" s="434"/>
      <c r="H56" s="434"/>
      <c r="I56" s="434"/>
      <c r="J56" s="434"/>
      <c r="K56" s="434"/>
      <c r="L56" s="434"/>
      <c r="M56" s="434"/>
      <c r="N56" s="434"/>
      <c r="O56" s="434"/>
      <c r="P56" s="434"/>
      <c r="Q56" s="434"/>
      <c r="R56" s="434"/>
      <c r="S56" s="434"/>
      <c r="T56" s="434"/>
      <c r="U56" s="434"/>
      <c r="V56" s="434"/>
      <c r="W56" s="434"/>
      <c r="X56" s="434"/>
      <c r="Y56" s="434"/>
      <c r="Z56" s="434"/>
      <c r="AA56" s="434"/>
      <c r="AB56" s="434"/>
      <c r="AC56" s="434"/>
      <c r="AD56" s="434"/>
      <c r="AE56" s="434"/>
      <c r="AF56" s="434"/>
      <c r="AG56" s="434"/>
      <c r="AH56" s="434"/>
      <c r="AI56" s="434"/>
      <c r="AJ56" s="434"/>
      <c r="AK56" s="434"/>
      <c r="AL56" s="434"/>
      <c r="AM56" s="1"/>
      <c r="AN56" s="1"/>
      <c r="AO56" s="1"/>
      <c r="AP56" s="675"/>
      <c r="AQ56" s="675"/>
      <c r="AR56" s="675"/>
      <c r="AS56" s="675"/>
      <c r="AT56" s="675"/>
      <c r="AU56" s="675"/>
      <c r="AV56" s="675"/>
      <c r="AW56" s="675"/>
      <c r="AX56" s="675"/>
      <c r="AY56" s="675"/>
      <c r="AZ56" s="675"/>
      <c r="BA56" s="675"/>
      <c r="BB56" s="675"/>
      <c r="BC56" s="675"/>
      <c r="BD56" s="675"/>
      <c r="BE56" s="675"/>
    </row>
    <row r="57" spans="1:57" s="36" customFormat="1" ht="12" customHeight="1" x14ac:dyDescent="0.25">
      <c r="A57" s="1" t="s">
        <v>973</v>
      </c>
      <c r="B57" s="434"/>
      <c r="C57" s="434"/>
      <c r="D57" s="434"/>
      <c r="E57" s="434"/>
      <c r="F57" s="434"/>
      <c r="G57" s="434"/>
      <c r="H57" s="434"/>
      <c r="I57" s="434"/>
      <c r="J57" s="434"/>
      <c r="K57" s="434"/>
      <c r="L57" s="434"/>
      <c r="M57" s="434"/>
      <c r="N57" s="434"/>
      <c r="O57" s="434"/>
      <c r="P57" s="434"/>
      <c r="Q57" s="434"/>
      <c r="R57" s="434"/>
      <c r="S57" s="434"/>
      <c r="T57" s="434"/>
      <c r="U57" s="434"/>
      <c r="V57" s="434"/>
      <c r="W57" s="434"/>
      <c r="X57" s="434"/>
      <c r="Y57" s="434"/>
      <c r="Z57" s="434"/>
      <c r="AA57" s="434"/>
      <c r="AB57" s="434"/>
      <c r="AC57" s="434"/>
      <c r="AD57" s="434"/>
      <c r="AE57" s="434"/>
      <c r="AF57" s="434"/>
      <c r="AG57" s="434"/>
      <c r="AH57" s="434"/>
      <c r="AI57" s="434"/>
      <c r="AJ57" s="434"/>
      <c r="AK57" s="434"/>
      <c r="AL57" s="434"/>
      <c r="AM57" s="1"/>
      <c r="AN57" s="1"/>
      <c r="AO57" s="1"/>
      <c r="AP57" s="675"/>
      <c r="AQ57" s="675"/>
      <c r="AR57" s="675"/>
      <c r="AS57" s="675"/>
      <c r="AT57" s="675"/>
      <c r="AU57" s="675"/>
      <c r="AV57" s="675"/>
      <c r="AW57" s="675"/>
      <c r="AX57" s="675"/>
      <c r="AY57" s="675"/>
      <c r="AZ57" s="675"/>
      <c r="BA57" s="675"/>
      <c r="BB57" s="675"/>
      <c r="BC57" s="675"/>
      <c r="BD57" s="675"/>
      <c r="BE57" s="675"/>
    </row>
    <row r="58" spans="1:57" s="36" customFormat="1" ht="12" customHeight="1" x14ac:dyDescent="0.25">
      <c r="A58" s="1" t="s">
        <v>1014</v>
      </c>
      <c r="B58" s="434"/>
      <c r="C58" s="434"/>
      <c r="D58" s="434"/>
      <c r="E58" s="434"/>
      <c r="F58" s="434"/>
      <c r="G58" s="434"/>
      <c r="H58" s="434"/>
      <c r="I58" s="434"/>
      <c r="J58" s="434"/>
      <c r="K58" s="434"/>
      <c r="L58" s="434"/>
      <c r="M58" s="434"/>
      <c r="N58" s="434"/>
      <c r="O58" s="434"/>
      <c r="P58" s="434"/>
      <c r="Q58" s="434"/>
      <c r="R58" s="434"/>
      <c r="S58" s="434"/>
      <c r="T58" s="434"/>
      <c r="U58" s="434"/>
      <c r="V58" s="434"/>
      <c r="W58" s="434"/>
      <c r="X58" s="434"/>
      <c r="Y58" s="434"/>
      <c r="Z58" s="434"/>
      <c r="AA58" s="434"/>
      <c r="AB58" s="434"/>
      <c r="AC58" s="434"/>
      <c r="AD58" s="434"/>
      <c r="AE58" s="434"/>
      <c r="AF58" s="434"/>
      <c r="AG58" s="434"/>
      <c r="AH58" s="434"/>
      <c r="AI58" s="434"/>
      <c r="AJ58" s="434"/>
      <c r="AK58" s="434"/>
      <c r="AL58" s="434"/>
      <c r="AM58" s="1"/>
      <c r="AN58" s="1"/>
      <c r="AO58" s="1"/>
      <c r="AP58" s="675"/>
      <c r="AQ58" s="675"/>
      <c r="AR58" s="675"/>
      <c r="AS58" s="675"/>
      <c r="AT58" s="675"/>
      <c r="AU58" s="675"/>
      <c r="AV58" s="675"/>
      <c r="AW58" s="675"/>
      <c r="AX58" s="675"/>
      <c r="AY58" s="675"/>
      <c r="AZ58" s="675"/>
      <c r="BA58" s="675"/>
      <c r="BB58" s="675"/>
      <c r="BC58" s="675"/>
      <c r="BD58" s="675"/>
      <c r="BE58" s="675"/>
    </row>
    <row r="59" spans="1:57" s="36" customFormat="1" ht="12" customHeight="1" x14ac:dyDescent="0.25">
      <c r="A59" s="130" t="s">
        <v>1195</v>
      </c>
      <c r="B59" s="434"/>
      <c r="C59" s="434"/>
      <c r="D59" s="434"/>
      <c r="E59" s="434"/>
      <c r="F59" s="434"/>
      <c r="G59" s="434"/>
      <c r="H59" s="434"/>
      <c r="I59" s="434"/>
      <c r="J59" s="434"/>
      <c r="K59" s="434"/>
      <c r="L59" s="434"/>
      <c r="M59" s="434"/>
      <c r="N59" s="434"/>
      <c r="O59" s="434"/>
      <c r="P59" s="434"/>
      <c r="Q59" s="434"/>
      <c r="R59" s="434"/>
      <c r="S59" s="434"/>
      <c r="T59" s="434"/>
      <c r="U59" s="434"/>
      <c r="V59" s="434"/>
      <c r="W59" s="434"/>
      <c r="X59" s="434"/>
      <c r="Y59" s="434"/>
      <c r="Z59" s="434"/>
      <c r="AA59" s="434"/>
      <c r="AB59" s="434"/>
      <c r="AC59" s="434"/>
      <c r="AD59" s="434"/>
      <c r="AE59" s="434"/>
      <c r="AF59" s="434"/>
      <c r="AG59" s="434"/>
      <c r="AH59" s="434"/>
      <c r="AI59" s="434"/>
      <c r="AJ59" s="434"/>
      <c r="AK59" s="434"/>
      <c r="AL59" s="434"/>
      <c r="AM59" s="1"/>
      <c r="AN59" s="1"/>
      <c r="AO59" s="1"/>
      <c r="AP59" s="675"/>
      <c r="AQ59" s="675"/>
      <c r="AR59" s="675"/>
      <c r="AS59" s="675"/>
      <c r="AT59" s="675"/>
      <c r="AU59" s="675"/>
      <c r="AV59" s="675"/>
      <c r="AW59" s="675"/>
      <c r="AX59" s="675"/>
      <c r="AY59" s="675"/>
      <c r="AZ59" s="675"/>
      <c r="BA59" s="675"/>
      <c r="BB59" s="675"/>
      <c r="BC59" s="675"/>
      <c r="BD59" s="675"/>
      <c r="BE59" s="675"/>
    </row>
    <row r="60" spans="1:57" ht="12" customHeight="1" x14ac:dyDescent="0.2">
      <c r="A60" s="1" t="s">
        <v>247</v>
      </c>
      <c r="B60" s="434"/>
      <c r="C60" s="434"/>
      <c r="D60" s="434"/>
      <c r="E60" s="434"/>
      <c r="F60" s="434"/>
      <c r="G60" s="434"/>
      <c r="H60" s="434"/>
      <c r="I60" s="434"/>
      <c r="J60" s="434"/>
      <c r="K60" s="434"/>
      <c r="L60" s="434"/>
      <c r="M60" s="434"/>
      <c r="N60" s="434"/>
      <c r="O60" s="434"/>
      <c r="P60" s="434"/>
      <c r="Q60" s="434"/>
      <c r="R60" s="434"/>
      <c r="S60" s="434"/>
      <c r="T60" s="434"/>
      <c r="U60" s="434"/>
      <c r="V60" s="434"/>
      <c r="W60" s="434"/>
      <c r="X60" s="434"/>
      <c r="Y60" s="434"/>
      <c r="Z60" s="434"/>
      <c r="AA60" s="434"/>
      <c r="AB60" s="434"/>
      <c r="AC60" s="434"/>
      <c r="AD60" s="434"/>
      <c r="AE60" s="434"/>
      <c r="AF60" s="434"/>
      <c r="AG60" s="434"/>
      <c r="AH60" s="434"/>
      <c r="AI60" s="434"/>
      <c r="AJ60" s="434"/>
      <c r="AK60" s="434"/>
      <c r="AL60" s="434"/>
    </row>
    <row r="61" spans="1:57" ht="12" customHeight="1" x14ac:dyDescent="0.2">
      <c r="A61" s="503" t="s">
        <v>248</v>
      </c>
    </row>
    <row r="62" spans="1:57" ht="12" customHeight="1" x14ac:dyDescent="0.2">
      <c r="A62" s="503" t="s">
        <v>974</v>
      </c>
    </row>
    <row r="63" spans="1:57" ht="12" customHeight="1" x14ac:dyDescent="0.2">
      <c r="A63" s="503" t="s">
        <v>975</v>
      </c>
    </row>
    <row r="64" spans="1:57" s="508" customFormat="1" ht="12" customHeight="1" x14ac:dyDescent="0.25">
      <c r="A64" s="503" t="s">
        <v>828</v>
      </c>
      <c r="B64" s="507"/>
      <c r="C64" s="507"/>
      <c r="D64" s="507"/>
      <c r="E64" s="507"/>
      <c r="F64" s="507"/>
      <c r="G64" s="507"/>
      <c r="H64" s="507"/>
      <c r="I64" s="507"/>
      <c r="J64" s="507"/>
      <c r="K64" s="507"/>
      <c r="L64" s="507"/>
      <c r="M64" s="507"/>
      <c r="N64" s="507"/>
      <c r="O64" s="507"/>
      <c r="P64" s="507"/>
      <c r="Q64" s="507"/>
      <c r="R64" s="507"/>
      <c r="S64" s="507"/>
      <c r="T64" s="507"/>
      <c r="U64" s="507"/>
      <c r="V64" s="507"/>
      <c r="W64" s="507"/>
      <c r="X64" s="507"/>
      <c r="Y64" s="507"/>
      <c r="Z64" s="507"/>
      <c r="AA64" s="507"/>
      <c r="AB64" s="507"/>
      <c r="AC64" s="507"/>
      <c r="AD64" s="507"/>
      <c r="AE64" s="507"/>
      <c r="AF64" s="507"/>
      <c r="AG64" s="507"/>
    </row>
    <row r="65" spans="1:38" ht="12" customHeight="1" x14ac:dyDescent="0.2">
      <c r="B65" s="434"/>
      <c r="C65" s="434"/>
      <c r="D65" s="434"/>
      <c r="E65" s="434"/>
      <c r="F65" s="434"/>
      <c r="G65" s="434"/>
      <c r="H65" s="434"/>
      <c r="I65" s="434"/>
      <c r="J65" s="434"/>
      <c r="K65" s="434"/>
      <c r="L65" s="434"/>
      <c r="M65" s="434"/>
      <c r="N65" s="434"/>
      <c r="O65" s="434"/>
      <c r="P65" s="434"/>
      <c r="Q65" s="434"/>
      <c r="R65" s="434"/>
      <c r="S65" s="434"/>
      <c r="T65" s="434"/>
      <c r="U65" s="434"/>
      <c r="V65" s="434"/>
      <c r="W65" s="434"/>
      <c r="X65" s="434"/>
      <c r="Y65" s="434"/>
      <c r="Z65" s="434"/>
      <c r="AA65" s="434"/>
      <c r="AB65" s="434"/>
      <c r="AC65" s="434"/>
      <c r="AD65" s="434"/>
      <c r="AE65" s="434"/>
      <c r="AF65" s="434"/>
      <c r="AG65" s="434"/>
      <c r="AH65" s="434"/>
      <c r="AI65" s="434"/>
      <c r="AJ65" s="434"/>
      <c r="AK65" s="434"/>
      <c r="AL65" s="434"/>
    </row>
    <row r="66" spans="1:38" ht="12" customHeight="1" x14ac:dyDescent="0.2">
      <c r="A66" s="673" t="s">
        <v>1209</v>
      </c>
      <c r="B66" s="434"/>
      <c r="C66" s="434"/>
      <c r="D66" s="434"/>
      <c r="E66" s="434"/>
      <c r="F66" s="434"/>
      <c r="G66" s="434"/>
      <c r="H66" s="434"/>
      <c r="I66" s="434"/>
      <c r="J66" s="434"/>
      <c r="K66" s="434"/>
      <c r="L66" s="434"/>
      <c r="M66" s="434"/>
      <c r="N66" s="434"/>
      <c r="O66" s="434"/>
      <c r="P66" s="434"/>
      <c r="Q66" s="434"/>
      <c r="R66" s="434"/>
      <c r="S66" s="434"/>
      <c r="T66" s="434"/>
      <c r="U66" s="434"/>
      <c r="V66" s="434"/>
      <c r="W66" s="434"/>
      <c r="X66" s="434"/>
      <c r="Y66" s="434"/>
      <c r="Z66" s="434"/>
      <c r="AA66" s="434"/>
      <c r="AB66" s="434"/>
      <c r="AC66" s="434"/>
      <c r="AD66" s="434"/>
      <c r="AE66" s="434"/>
      <c r="AF66" s="434"/>
      <c r="AG66" s="434"/>
      <c r="AH66" s="434"/>
      <c r="AI66" s="434"/>
      <c r="AJ66" s="434"/>
      <c r="AK66" s="434"/>
      <c r="AL66" s="434"/>
    </row>
    <row r="67" spans="1:38" ht="21.6" customHeight="1" x14ac:dyDescent="0.2">
      <c r="A67" s="1058" t="s">
        <v>603</v>
      </c>
      <c r="B67" s="1058"/>
      <c r="C67" s="1058"/>
      <c r="D67" s="1058"/>
      <c r="E67" s="1058"/>
      <c r="F67" s="1058"/>
      <c r="G67" s="1058"/>
      <c r="H67" s="1058"/>
      <c r="I67" s="1058"/>
      <c r="J67" s="1058"/>
      <c r="K67" s="1058"/>
      <c r="L67" s="1058"/>
      <c r="M67" s="1058"/>
      <c r="N67" s="1058"/>
      <c r="O67" s="1058"/>
      <c r="P67" s="1058"/>
      <c r="Q67" s="1058"/>
      <c r="R67" s="1058"/>
      <c r="S67" s="1058"/>
      <c r="T67" s="1058"/>
      <c r="U67" s="1058"/>
      <c r="V67" s="1058"/>
      <c r="W67" s="1058"/>
      <c r="X67" s="1058"/>
      <c r="Y67" s="1058"/>
      <c r="Z67" s="1058"/>
      <c r="AA67" s="1058"/>
      <c r="AB67" s="1058"/>
      <c r="AC67" s="1058"/>
      <c r="AD67" s="1058"/>
      <c r="AE67" s="1058"/>
      <c r="AF67" s="1058"/>
      <c r="AG67" s="1058"/>
      <c r="AH67" s="1058"/>
      <c r="AI67" s="1058"/>
      <c r="AJ67" s="1058"/>
      <c r="AK67" s="1058"/>
      <c r="AL67" s="1058"/>
    </row>
    <row r="68" spans="1:38" ht="10.199999999999999" x14ac:dyDescent="0.2">
      <c r="A68" s="1058" t="s">
        <v>774</v>
      </c>
      <c r="B68" s="1058"/>
      <c r="C68" s="1058"/>
      <c r="D68" s="1058"/>
      <c r="E68" s="1058"/>
      <c r="F68" s="1058"/>
      <c r="G68" s="1058"/>
      <c r="H68" s="1058"/>
      <c r="I68" s="1058"/>
      <c r="J68" s="1058"/>
      <c r="K68" s="1058"/>
      <c r="L68" s="1058"/>
      <c r="M68" s="1058"/>
      <c r="N68" s="1058"/>
      <c r="O68" s="1058"/>
      <c r="P68" s="1058"/>
      <c r="Q68" s="1058"/>
      <c r="R68" s="1058"/>
      <c r="S68" s="1058"/>
      <c r="T68" s="1058"/>
      <c r="U68" s="1058"/>
      <c r="V68" s="1058"/>
      <c r="W68" s="1058"/>
      <c r="X68" s="1058"/>
      <c r="Y68" s="1058"/>
      <c r="Z68" s="1058"/>
      <c r="AA68" s="1058"/>
      <c r="AB68" s="1058"/>
      <c r="AC68" s="1058"/>
      <c r="AD68" s="1058"/>
      <c r="AE68" s="1058"/>
      <c r="AF68" s="1058"/>
      <c r="AG68" s="1058"/>
      <c r="AH68" s="1058"/>
      <c r="AI68" s="1058"/>
      <c r="AJ68" s="1058"/>
      <c r="AK68" s="1058"/>
      <c r="AL68" s="1058"/>
    </row>
    <row r="69" spans="1:38" ht="12" customHeight="1" x14ac:dyDescent="0.2">
      <c r="A69" s="33" t="s">
        <v>1007</v>
      </c>
    </row>
    <row r="70" spans="1:38" ht="12" customHeight="1" x14ac:dyDescent="0.2">
      <c r="A70" s="396" t="s">
        <v>604</v>
      </c>
    </row>
    <row r="71" spans="1:38" ht="12" customHeight="1" x14ac:dyDescent="0.2">
      <c r="A71" s="503" t="s">
        <v>605</v>
      </c>
    </row>
    <row r="72" spans="1:38" ht="12" customHeight="1" x14ac:dyDescent="0.2">
      <c r="A72" s="503" t="s">
        <v>606</v>
      </c>
    </row>
    <row r="73" spans="1:38" ht="12" customHeight="1" x14ac:dyDescent="0.2">
      <c r="A73" s="503" t="s">
        <v>607</v>
      </c>
    </row>
    <row r="74" spans="1:38" ht="12" customHeight="1" x14ac:dyDescent="0.2">
      <c r="A74" s="556" t="s">
        <v>608</v>
      </c>
      <c r="B74" s="556"/>
      <c r="C74" s="556"/>
      <c r="D74" s="556"/>
      <c r="E74" s="556"/>
      <c r="F74" s="556"/>
      <c r="G74" s="556"/>
      <c r="H74" s="556"/>
      <c r="I74" s="556"/>
      <c r="J74" s="556"/>
      <c r="K74" s="556"/>
      <c r="L74" s="556"/>
      <c r="M74" s="556"/>
      <c r="N74" s="556"/>
      <c r="O74" s="556"/>
      <c r="P74" s="556"/>
      <c r="Q74" s="556"/>
      <c r="R74" s="556"/>
      <c r="S74" s="556"/>
      <c r="T74" s="556"/>
      <c r="U74" s="556"/>
      <c r="V74" s="556"/>
      <c r="W74" s="556"/>
      <c r="X74" s="556"/>
      <c r="Y74" s="556"/>
      <c r="Z74" s="556"/>
      <c r="AA74" s="556"/>
      <c r="AB74" s="556"/>
      <c r="AC74" s="556"/>
      <c r="AD74" s="556"/>
      <c r="AE74" s="556"/>
      <c r="AF74" s="556"/>
      <c r="AG74" s="556"/>
      <c r="AH74" s="556"/>
      <c r="AI74" s="556"/>
      <c r="AJ74" s="556"/>
      <c r="AK74" s="556"/>
      <c r="AL74" s="556"/>
    </row>
    <row r="75" spans="1:38" ht="12" customHeight="1" x14ac:dyDescent="0.2">
      <c r="A75" s="557" t="s">
        <v>609</v>
      </c>
    </row>
    <row r="76" spans="1:38" ht="12" customHeight="1" x14ac:dyDescent="0.2">
      <c r="A76" s="503" t="s">
        <v>1062</v>
      </c>
    </row>
    <row r="77" spans="1:38" ht="12" customHeight="1" x14ac:dyDescent="0.2">
      <c r="A77" s="503" t="s">
        <v>671</v>
      </c>
    </row>
    <row r="78" spans="1:38" ht="12" customHeight="1" x14ac:dyDescent="0.2">
      <c r="A78" s="556" t="s">
        <v>610</v>
      </c>
    </row>
    <row r="79" spans="1:38" ht="12" customHeight="1" x14ac:dyDescent="0.2">
      <c r="A79" s="556" t="s">
        <v>611</v>
      </c>
    </row>
    <row r="80" spans="1:38" ht="12" customHeight="1" x14ac:dyDescent="0.2">
      <c r="A80" s="556" t="s">
        <v>666</v>
      </c>
    </row>
    <row r="81" spans="1:16384" ht="12" customHeight="1" x14ac:dyDescent="0.2">
      <c r="A81" s="556" t="s">
        <v>667</v>
      </c>
    </row>
    <row r="82" spans="1:16384" ht="12" customHeight="1" x14ac:dyDescent="0.2">
      <c r="A82" s="503" t="s">
        <v>572</v>
      </c>
    </row>
    <row r="83" spans="1:16384" s="36" customFormat="1" ht="12" customHeight="1" x14ac:dyDescent="0.25">
      <c r="A83" s="1" t="s">
        <v>198</v>
      </c>
      <c r="B83" s="674"/>
      <c r="C83" s="674"/>
      <c r="D83" s="674"/>
      <c r="E83" s="674"/>
      <c r="F83" s="674"/>
      <c r="G83" s="674"/>
      <c r="H83" s="674"/>
      <c r="I83" s="674"/>
      <c r="J83" s="674"/>
      <c r="K83" s="674"/>
      <c r="L83" s="674"/>
      <c r="M83" s="674"/>
      <c r="N83" s="674"/>
      <c r="O83" s="674"/>
      <c r="P83" s="674"/>
      <c r="Q83" s="674"/>
      <c r="R83" s="674"/>
      <c r="S83" s="674"/>
      <c r="T83" s="674"/>
      <c r="U83" s="674"/>
      <c r="V83" s="674"/>
      <c r="W83" s="674"/>
      <c r="X83" s="674"/>
      <c r="Y83" s="674"/>
      <c r="Z83" s="674"/>
      <c r="AA83" s="674"/>
      <c r="AB83" s="674"/>
      <c r="AC83" s="674"/>
      <c r="AD83" s="674"/>
      <c r="AE83" s="674"/>
      <c r="AF83" s="674"/>
      <c r="AG83" s="674"/>
      <c r="AH83" s="674"/>
      <c r="AI83" s="674"/>
      <c r="AJ83" s="674"/>
      <c r="AK83" s="674"/>
      <c r="AL83" s="674"/>
      <c r="AM83" s="675"/>
      <c r="AN83" s="675"/>
      <c r="AO83" s="675"/>
      <c r="AP83" s="675"/>
      <c r="AQ83" s="675"/>
      <c r="AR83" s="675"/>
      <c r="AS83" s="675"/>
      <c r="AT83" s="675"/>
      <c r="AU83" s="675"/>
      <c r="AV83" s="675"/>
      <c r="AW83" s="675"/>
      <c r="AX83" s="675"/>
      <c r="AY83" s="675"/>
      <c r="AZ83" s="675"/>
      <c r="BA83" s="675"/>
      <c r="BB83" s="675"/>
      <c r="BC83" s="675"/>
      <c r="BD83" s="675"/>
      <c r="BE83" s="675"/>
    </row>
    <row r="84" spans="1:16384" ht="12" customHeight="1" x14ac:dyDescent="0.2">
      <c r="A84" s="503" t="s">
        <v>779</v>
      </c>
    </row>
    <row r="85" spans="1:16384" s="36" customFormat="1" ht="12" customHeight="1" x14ac:dyDescent="0.25">
      <c r="A85" s="1" t="s">
        <v>976</v>
      </c>
      <c r="B85" s="434"/>
      <c r="C85" s="434"/>
      <c r="D85" s="434"/>
      <c r="E85" s="434"/>
      <c r="F85" s="434"/>
      <c r="G85" s="434"/>
      <c r="H85" s="434"/>
      <c r="I85" s="434"/>
      <c r="J85" s="434"/>
      <c r="K85" s="434"/>
      <c r="L85" s="434"/>
      <c r="M85" s="434"/>
      <c r="N85" s="434"/>
      <c r="O85" s="434"/>
      <c r="P85" s="434"/>
      <c r="Q85" s="434"/>
      <c r="R85" s="434"/>
      <c r="S85" s="434"/>
      <c r="T85" s="434"/>
      <c r="U85" s="434"/>
      <c r="V85" s="434"/>
      <c r="W85" s="434"/>
      <c r="X85" s="434"/>
      <c r="Y85" s="434"/>
      <c r="Z85" s="434"/>
      <c r="AA85" s="434"/>
      <c r="AB85" s="434"/>
      <c r="AC85" s="434"/>
      <c r="AD85" s="434"/>
      <c r="AE85" s="434"/>
      <c r="AF85" s="434"/>
      <c r="AG85" s="434"/>
      <c r="AH85" s="434"/>
      <c r="AI85" s="434"/>
      <c r="AJ85" s="434"/>
      <c r="AK85" s="434"/>
      <c r="AL85" s="434"/>
      <c r="AM85" s="1"/>
      <c r="AN85" s="1"/>
      <c r="AO85" s="1"/>
      <c r="AP85" s="675"/>
      <c r="AQ85" s="675"/>
      <c r="AR85" s="675"/>
      <c r="AS85" s="675"/>
      <c r="AT85" s="675"/>
      <c r="AU85" s="675"/>
      <c r="AV85" s="675"/>
      <c r="AW85" s="675"/>
      <c r="AX85" s="675"/>
      <c r="AY85" s="675"/>
      <c r="AZ85" s="675"/>
      <c r="BA85" s="675"/>
      <c r="BB85" s="675"/>
      <c r="BC85" s="675"/>
      <c r="BD85" s="675"/>
      <c r="BE85" s="675"/>
    </row>
    <row r="86" spans="1:16384" s="36" customFormat="1" ht="12" customHeight="1" x14ac:dyDescent="0.25">
      <c r="A86" s="1" t="s">
        <v>1015</v>
      </c>
      <c r="B86" s="434"/>
      <c r="C86" s="434"/>
      <c r="D86" s="434"/>
      <c r="E86" s="434"/>
      <c r="F86" s="434"/>
      <c r="G86" s="434"/>
      <c r="H86" s="434"/>
      <c r="I86" s="434"/>
      <c r="J86" s="434"/>
      <c r="K86" s="434"/>
      <c r="L86" s="434"/>
      <c r="M86" s="434"/>
      <c r="N86" s="434"/>
      <c r="O86" s="434"/>
      <c r="P86" s="434"/>
      <c r="Q86" s="434"/>
      <c r="R86" s="434"/>
      <c r="S86" s="434"/>
      <c r="T86" s="434"/>
      <c r="U86" s="434"/>
      <c r="V86" s="434"/>
      <c r="W86" s="434"/>
      <c r="X86" s="434"/>
      <c r="Y86" s="434"/>
      <c r="Z86" s="434"/>
      <c r="AA86" s="434"/>
      <c r="AB86" s="434"/>
      <c r="AC86" s="434"/>
      <c r="AD86" s="434"/>
      <c r="AE86" s="434"/>
      <c r="AF86" s="434"/>
      <c r="AG86" s="434"/>
      <c r="AH86" s="434"/>
      <c r="AI86" s="434"/>
      <c r="AJ86" s="434"/>
      <c r="AK86" s="434"/>
      <c r="AL86" s="434"/>
      <c r="AM86" s="1"/>
      <c r="AN86" s="1"/>
      <c r="AO86" s="1"/>
      <c r="AP86" s="675"/>
      <c r="AQ86" s="675"/>
      <c r="AR86" s="675"/>
      <c r="AS86" s="675"/>
      <c r="AT86" s="675"/>
      <c r="AU86" s="675"/>
      <c r="AV86" s="675"/>
      <c r="AW86" s="675"/>
      <c r="AX86" s="675"/>
      <c r="AY86" s="675"/>
      <c r="AZ86" s="675"/>
      <c r="BA86" s="675"/>
      <c r="BB86" s="675"/>
      <c r="BC86" s="675"/>
      <c r="BD86" s="675"/>
      <c r="BE86" s="675"/>
    </row>
    <row r="87" spans="1:16384" s="36" customFormat="1" ht="12" customHeight="1" x14ac:dyDescent="0.25">
      <c r="A87" s="1" t="s">
        <v>1015</v>
      </c>
      <c r="B87" s="434"/>
      <c r="C87" s="434"/>
      <c r="D87" s="434"/>
      <c r="E87" s="434"/>
      <c r="F87" s="434"/>
      <c r="G87" s="434"/>
      <c r="H87" s="434"/>
      <c r="I87" s="434"/>
      <c r="J87" s="434"/>
      <c r="K87" s="434"/>
      <c r="L87" s="434"/>
      <c r="M87" s="434"/>
      <c r="N87" s="434"/>
      <c r="O87" s="434"/>
      <c r="P87" s="434"/>
      <c r="Q87" s="434"/>
      <c r="R87" s="434"/>
      <c r="S87" s="434"/>
      <c r="T87" s="434"/>
      <c r="U87" s="434"/>
      <c r="V87" s="434"/>
      <c r="W87" s="434"/>
      <c r="X87" s="434"/>
      <c r="Y87" s="434"/>
      <c r="Z87" s="434"/>
      <c r="AA87" s="434"/>
      <c r="AB87" s="434"/>
      <c r="AC87" s="434"/>
      <c r="AD87" s="434"/>
      <c r="AE87" s="434"/>
      <c r="AF87" s="434"/>
      <c r="AG87" s="434"/>
      <c r="AH87" s="434"/>
      <c r="AI87" s="434"/>
      <c r="AJ87" s="434"/>
      <c r="AK87" s="434"/>
      <c r="AL87" s="434"/>
      <c r="AM87" s="1"/>
      <c r="AN87" s="1"/>
      <c r="AO87" s="1"/>
      <c r="AP87" s="675"/>
      <c r="AQ87" s="675"/>
      <c r="AR87" s="675"/>
      <c r="AS87" s="675"/>
      <c r="AT87" s="675"/>
      <c r="AU87" s="675"/>
      <c r="AV87" s="675"/>
      <c r="AW87" s="675"/>
      <c r="AX87" s="675"/>
      <c r="AY87" s="675"/>
      <c r="AZ87" s="675"/>
      <c r="BA87" s="675"/>
      <c r="BB87" s="675"/>
      <c r="BC87" s="675"/>
      <c r="BD87" s="675"/>
      <c r="BE87" s="675"/>
    </row>
    <row r="88" spans="1:16384" s="36" customFormat="1" ht="12" customHeight="1" x14ac:dyDescent="0.25">
      <c r="A88" s="679" t="s">
        <v>1196</v>
      </c>
      <c r="B88" s="434"/>
      <c r="C88" s="434"/>
      <c r="D88" s="434"/>
      <c r="E88" s="434"/>
      <c r="F88" s="434"/>
      <c r="G88" s="434"/>
      <c r="H88" s="434"/>
      <c r="I88" s="434"/>
      <c r="J88" s="434"/>
      <c r="K88" s="434"/>
      <c r="L88" s="434"/>
      <c r="M88" s="434"/>
      <c r="N88" s="434"/>
      <c r="O88" s="434"/>
      <c r="P88" s="434"/>
      <c r="Q88" s="434"/>
      <c r="R88" s="434"/>
      <c r="S88" s="434"/>
      <c r="T88" s="434"/>
      <c r="U88" s="434"/>
      <c r="V88" s="434"/>
      <c r="W88" s="434"/>
      <c r="X88" s="434"/>
      <c r="Y88" s="434"/>
      <c r="Z88" s="434"/>
      <c r="AA88" s="434"/>
      <c r="AB88" s="434"/>
      <c r="AC88" s="434"/>
      <c r="AD88" s="434"/>
      <c r="AE88" s="434"/>
      <c r="AF88" s="434"/>
      <c r="AG88" s="434"/>
      <c r="AH88" s="434"/>
      <c r="AI88" s="434"/>
      <c r="AJ88" s="434"/>
      <c r="AK88" s="434"/>
      <c r="AL88" s="434"/>
      <c r="AM88" s="1"/>
      <c r="AN88" s="1"/>
      <c r="AO88" s="1"/>
      <c r="AP88" s="675"/>
      <c r="AQ88" s="675"/>
      <c r="AR88" s="675"/>
      <c r="AS88" s="675"/>
      <c r="AT88" s="675"/>
      <c r="AU88" s="675"/>
      <c r="AV88" s="675"/>
      <c r="AW88" s="675"/>
      <c r="AX88" s="675"/>
      <c r="AY88" s="675"/>
      <c r="AZ88" s="675"/>
      <c r="BA88" s="675"/>
      <c r="BB88" s="675"/>
      <c r="BC88" s="675"/>
      <c r="BD88" s="675"/>
      <c r="BE88" s="675"/>
    </row>
    <row r="89" spans="1:16384" ht="12" customHeight="1" x14ac:dyDescent="0.2">
      <c r="A89" s="503" t="s">
        <v>612</v>
      </c>
    </row>
    <row r="90" spans="1:16384" ht="12" customHeight="1" x14ac:dyDescent="0.2">
      <c r="A90" s="503" t="s">
        <v>613</v>
      </c>
    </row>
    <row r="91" spans="1:16384" ht="12" customHeight="1" x14ac:dyDescent="0.2">
      <c r="A91" s="556" t="s">
        <v>614</v>
      </c>
      <c r="B91" s="556"/>
      <c r="C91" s="556"/>
      <c r="D91" s="556"/>
      <c r="E91" s="556"/>
      <c r="F91" s="556"/>
      <c r="G91" s="556"/>
      <c r="H91" s="556"/>
      <c r="I91" s="556"/>
      <c r="J91" s="556"/>
      <c r="K91" s="556"/>
      <c r="L91" s="556"/>
      <c r="M91" s="556"/>
      <c r="N91" s="556"/>
      <c r="O91" s="556"/>
      <c r="P91" s="556"/>
      <c r="Q91" s="556"/>
      <c r="R91" s="556"/>
      <c r="S91" s="556"/>
      <c r="T91" s="556"/>
      <c r="U91" s="556"/>
      <c r="V91" s="556"/>
      <c r="W91" s="556"/>
      <c r="X91" s="556"/>
      <c r="Y91" s="556"/>
      <c r="Z91" s="556"/>
      <c r="AA91" s="556"/>
      <c r="AB91" s="556"/>
      <c r="AC91" s="556"/>
      <c r="AD91" s="556"/>
      <c r="AE91" s="556"/>
      <c r="AF91" s="556"/>
      <c r="AG91" s="556"/>
      <c r="AH91" s="556"/>
      <c r="AI91" s="556"/>
      <c r="AJ91" s="556"/>
      <c r="AK91" s="556"/>
      <c r="AL91" s="556"/>
    </row>
    <row r="92" spans="1:16384" ht="12" customHeight="1" x14ac:dyDescent="0.2">
      <c r="A92" s="503" t="s">
        <v>775</v>
      </c>
    </row>
    <row r="93" spans="1:16384" s="508" customFormat="1" ht="12" customHeight="1" x14ac:dyDescent="0.25">
      <c r="A93" s="503" t="s">
        <v>977</v>
      </c>
      <c r="B93" s="507"/>
      <c r="C93" s="507"/>
      <c r="D93" s="507"/>
      <c r="E93" s="507"/>
      <c r="F93" s="507"/>
      <c r="G93" s="507"/>
      <c r="H93" s="507"/>
      <c r="I93" s="507"/>
      <c r="J93" s="507"/>
      <c r="K93" s="507"/>
      <c r="L93" s="507"/>
      <c r="M93" s="507"/>
      <c r="N93" s="507"/>
      <c r="O93" s="507"/>
      <c r="P93" s="507"/>
      <c r="Q93" s="507"/>
      <c r="R93" s="507"/>
      <c r="S93" s="507"/>
      <c r="T93" s="507"/>
      <c r="U93" s="507"/>
      <c r="V93" s="507"/>
      <c r="W93" s="507"/>
      <c r="X93" s="507"/>
      <c r="Y93" s="507"/>
      <c r="Z93" s="507"/>
      <c r="AA93" s="507"/>
      <c r="AB93" s="507"/>
      <c r="AC93" s="507"/>
      <c r="AD93" s="507"/>
      <c r="AE93" s="507"/>
      <c r="AF93" s="507"/>
      <c r="AG93" s="507"/>
    </row>
    <row r="94" spans="1:16384" s="1" customFormat="1" ht="11.4" customHeight="1" x14ac:dyDescent="0.2">
      <c r="A94" s="396"/>
    </row>
    <row r="95" spans="1:16384" s="1" customFormat="1" ht="11.4" customHeight="1" x14ac:dyDescent="0.2">
      <c r="A95" s="673" t="s">
        <v>1210</v>
      </c>
      <c r="B95" s="673" t="s">
        <v>1210</v>
      </c>
      <c r="C95" s="673" t="s">
        <v>1210</v>
      </c>
      <c r="D95" s="673" t="s">
        <v>1210</v>
      </c>
      <c r="E95" s="673" t="s">
        <v>1210</v>
      </c>
      <c r="F95" s="673" t="s">
        <v>1210</v>
      </c>
      <c r="G95" s="673" t="s">
        <v>1210</v>
      </c>
      <c r="H95" s="673" t="s">
        <v>1210</v>
      </c>
      <c r="I95" s="673" t="s">
        <v>1210</v>
      </c>
      <c r="J95" s="673" t="s">
        <v>1210</v>
      </c>
      <c r="K95" s="673" t="s">
        <v>1210</v>
      </c>
      <c r="L95" s="673" t="s">
        <v>1210</v>
      </c>
      <c r="M95" s="673" t="s">
        <v>1210</v>
      </c>
      <c r="N95" s="673" t="s">
        <v>1210</v>
      </c>
      <c r="O95" s="673" t="s">
        <v>1210</v>
      </c>
      <c r="P95" s="673" t="s">
        <v>1210</v>
      </c>
      <c r="Q95" s="673" t="s">
        <v>1210</v>
      </c>
      <c r="R95" s="673" t="s">
        <v>1210</v>
      </c>
      <c r="S95" s="673" t="s">
        <v>1210</v>
      </c>
      <c r="T95" s="673" t="s">
        <v>1210</v>
      </c>
      <c r="U95" s="673" t="s">
        <v>1210</v>
      </c>
      <c r="V95" s="673" t="s">
        <v>1210</v>
      </c>
      <c r="W95" s="673" t="s">
        <v>1210</v>
      </c>
      <c r="X95" s="673" t="s">
        <v>1210</v>
      </c>
      <c r="Y95" s="673" t="s">
        <v>1210</v>
      </c>
      <c r="Z95" s="673" t="s">
        <v>1210</v>
      </c>
      <c r="AA95" s="673" t="s">
        <v>1210</v>
      </c>
      <c r="AB95" s="673" t="s">
        <v>1210</v>
      </c>
      <c r="AC95" s="673" t="s">
        <v>1210</v>
      </c>
      <c r="AD95" s="673" t="s">
        <v>1210</v>
      </c>
      <c r="AE95" s="673" t="s">
        <v>1210</v>
      </c>
      <c r="AF95" s="673" t="s">
        <v>1210</v>
      </c>
      <c r="AG95" s="673" t="s">
        <v>1210</v>
      </c>
      <c r="AH95" s="673" t="s">
        <v>1210</v>
      </c>
      <c r="AI95" s="673" t="s">
        <v>1210</v>
      </c>
      <c r="AJ95" s="673" t="s">
        <v>1210</v>
      </c>
      <c r="AK95" s="673" t="s">
        <v>1210</v>
      </c>
      <c r="AL95" s="673" t="s">
        <v>1210</v>
      </c>
      <c r="AM95" s="673" t="s">
        <v>1210</v>
      </c>
      <c r="AN95" s="673" t="s">
        <v>1210</v>
      </c>
      <c r="AO95" s="673" t="s">
        <v>1210</v>
      </c>
      <c r="AP95" s="673" t="s">
        <v>1210</v>
      </c>
      <c r="AQ95" s="673" t="s">
        <v>1210</v>
      </c>
      <c r="AR95" s="673" t="s">
        <v>1210</v>
      </c>
      <c r="AS95" s="673" t="s">
        <v>1210</v>
      </c>
      <c r="AT95" s="673" t="s">
        <v>1210</v>
      </c>
      <c r="AU95" s="673" t="s">
        <v>1210</v>
      </c>
      <c r="AV95" s="673" t="s">
        <v>1210</v>
      </c>
      <c r="AW95" s="673" t="s">
        <v>1210</v>
      </c>
      <c r="AX95" s="673" t="s">
        <v>1210</v>
      </c>
      <c r="AY95" s="673" t="s">
        <v>1210</v>
      </c>
      <c r="AZ95" s="673" t="s">
        <v>1210</v>
      </c>
      <c r="BA95" s="673" t="s">
        <v>1210</v>
      </c>
      <c r="BB95" s="673" t="s">
        <v>1210</v>
      </c>
      <c r="BC95" s="673" t="s">
        <v>1210</v>
      </c>
      <c r="BD95" s="673" t="s">
        <v>1210</v>
      </c>
      <c r="BE95" s="673" t="s">
        <v>1210</v>
      </c>
      <c r="BF95" s="673" t="s">
        <v>1210</v>
      </c>
      <c r="BG95" s="673" t="s">
        <v>1210</v>
      </c>
      <c r="BH95" s="673" t="s">
        <v>1210</v>
      </c>
      <c r="BI95" s="673" t="s">
        <v>1210</v>
      </c>
      <c r="BJ95" s="673" t="s">
        <v>1210</v>
      </c>
      <c r="BK95" s="673" t="s">
        <v>1210</v>
      </c>
      <c r="BL95" s="673" t="s">
        <v>1210</v>
      </c>
      <c r="BM95" s="673" t="s">
        <v>1210</v>
      </c>
      <c r="BN95" s="673" t="s">
        <v>1210</v>
      </c>
      <c r="BO95" s="673" t="s">
        <v>1210</v>
      </c>
      <c r="BP95" s="673" t="s">
        <v>1210</v>
      </c>
      <c r="BQ95" s="673" t="s">
        <v>1210</v>
      </c>
      <c r="BR95" s="673" t="s">
        <v>1210</v>
      </c>
      <c r="BS95" s="673" t="s">
        <v>1210</v>
      </c>
      <c r="BT95" s="673" t="s">
        <v>1210</v>
      </c>
      <c r="BU95" s="673" t="s">
        <v>1210</v>
      </c>
      <c r="BV95" s="673" t="s">
        <v>1210</v>
      </c>
      <c r="BW95" s="673" t="s">
        <v>1210</v>
      </c>
      <c r="BX95" s="673" t="s">
        <v>1210</v>
      </c>
      <c r="BY95" s="673" t="s">
        <v>1210</v>
      </c>
      <c r="BZ95" s="673" t="s">
        <v>1210</v>
      </c>
      <c r="CA95" s="673" t="s">
        <v>1210</v>
      </c>
      <c r="CB95" s="673" t="s">
        <v>1210</v>
      </c>
      <c r="CC95" s="673" t="s">
        <v>1210</v>
      </c>
      <c r="CD95" s="673" t="s">
        <v>1210</v>
      </c>
      <c r="CE95" s="673" t="s">
        <v>1210</v>
      </c>
      <c r="CF95" s="673" t="s">
        <v>1210</v>
      </c>
      <c r="CG95" s="673" t="s">
        <v>1210</v>
      </c>
      <c r="CH95" s="673" t="s">
        <v>1210</v>
      </c>
      <c r="CI95" s="673" t="s">
        <v>1210</v>
      </c>
      <c r="CJ95" s="673" t="s">
        <v>1210</v>
      </c>
      <c r="CK95" s="673" t="s">
        <v>1210</v>
      </c>
      <c r="CL95" s="673" t="s">
        <v>1210</v>
      </c>
      <c r="CM95" s="673" t="s">
        <v>1210</v>
      </c>
      <c r="CN95" s="673" t="s">
        <v>1210</v>
      </c>
      <c r="CO95" s="673" t="s">
        <v>1210</v>
      </c>
      <c r="CP95" s="673" t="s">
        <v>1210</v>
      </c>
      <c r="CQ95" s="673" t="s">
        <v>1210</v>
      </c>
      <c r="CR95" s="673" t="s">
        <v>1210</v>
      </c>
      <c r="CS95" s="673" t="s">
        <v>1210</v>
      </c>
      <c r="CT95" s="673" t="s">
        <v>1210</v>
      </c>
      <c r="CU95" s="673" t="s">
        <v>1210</v>
      </c>
      <c r="CV95" s="673" t="s">
        <v>1210</v>
      </c>
      <c r="CW95" s="673" t="s">
        <v>1210</v>
      </c>
      <c r="CX95" s="673" t="s">
        <v>1210</v>
      </c>
      <c r="CY95" s="673" t="s">
        <v>1210</v>
      </c>
      <c r="CZ95" s="673" t="s">
        <v>1210</v>
      </c>
      <c r="DA95" s="673" t="s">
        <v>1210</v>
      </c>
      <c r="DB95" s="673" t="s">
        <v>1210</v>
      </c>
      <c r="DC95" s="673" t="s">
        <v>1210</v>
      </c>
      <c r="DD95" s="673" t="s">
        <v>1210</v>
      </c>
      <c r="DE95" s="673" t="s">
        <v>1210</v>
      </c>
      <c r="DF95" s="673" t="s">
        <v>1210</v>
      </c>
      <c r="DG95" s="673" t="s">
        <v>1210</v>
      </c>
      <c r="DH95" s="673" t="s">
        <v>1210</v>
      </c>
      <c r="DI95" s="673" t="s">
        <v>1210</v>
      </c>
      <c r="DJ95" s="673" t="s">
        <v>1210</v>
      </c>
      <c r="DK95" s="673" t="s">
        <v>1210</v>
      </c>
      <c r="DL95" s="673" t="s">
        <v>1210</v>
      </c>
      <c r="DM95" s="673" t="s">
        <v>1210</v>
      </c>
      <c r="DN95" s="673" t="s">
        <v>1210</v>
      </c>
      <c r="DO95" s="673" t="s">
        <v>1210</v>
      </c>
      <c r="DP95" s="673" t="s">
        <v>1210</v>
      </c>
      <c r="DQ95" s="673" t="s">
        <v>1210</v>
      </c>
      <c r="DR95" s="673" t="s">
        <v>1210</v>
      </c>
      <c r="DS95" s="673" t="s">
        <v>1210</v>
      </c>
      <c r="DT95" s="673" t="s">
        <v>1210</v>
      </c>
      <c r="DU95" s="673" t="s">
        <v>1210</v>
      </c>
      <c r="DV95" s="673" t="s">
        <v>1210</v>
      </c>
      <c r="DW95" s="673" t="s">
        <v>1210</v>
      </c>
      <c r="DX95" s="673" t="s">
        <v>1210</v>
      </c>
      <c r="DY95" s="673" t="s">
        <v>1210</v>
      </c>
      <c r="DZ95" s="673" t="s">
        <v>1210</v>
      </c>
      <c r="EA95" s="673" t="s">
        <v>1210</v>
      </c>
      <c r="EB95" s="673" t="s">
        <v>1210</v>
      </c>
      <c r="EC95" s="673" t="s">
        <v>1210</v>
      </c>
      <c r="ED95" s="673" t="s">
        <v>1210</v>
      </c>
      <c r="EE95" s="673" t="s">
        <v>1210</v>
      </c>
      <c r="EF95" s="673" t="s">
        <v>1210</v>
      </c>
      <c r="EG95" s="673" t="s">
        <v>1210</v>
      </c>
      <c r="EH95" s="673" t="s">
        <v>1210</v>
      </c>
      <c r="EI95" s="673" t="s">
        <v>1210</v>
      </c>
      <c r="EJ95" s="673" t="s">
        <v>1210</v>
      </c>
      <c r="EK95" s="673" t="s">
        <v>1210</v>
      </c>
      <c r="EL95" s="673" t="s">
        <v>1210</v>
      </c>
      <c r="EM95" s="673" t="s">
        <v>1210</v>
      </c>
      <c r="EN95" s="673" t="s">
        <v>1210</v>
      </c>
      <c r="EO95" s="673" t="s">
        <v>1210</v>
      </c>
      <c r="EP95" s="673" t="s">
        <v>1210</v>
      </c>
      <c r="EQ95" s="673" t="s">
        <v>1210</v>
      </c>
      <c r="ER95" s="673" t="s">
        <v>1210</v>
      </c>
      <c r="ES95" s="673" t="s">
        <v>1210</v>
      </c>
      <c r="ET95" s="673" t="s">
        <v>1210</v>
      </c>
      <c r="EU95" s="673" t="s">
        <v>1210</v>
      </c>
      <c r="EV95" s="673" t="s">
        <v>1210</v>
      </c>
      <c r="EW95" s="673" t="s">
        <v>1210</v>
      </c>
      <c r="EX95" s="673" t="s">
        <v>1210</v>
      </c>
      <c r="EY95" s="673" t="s">
        <v>1210</v>
      </c>
      <c r="EZ95" s="673" t="s">
        <v>1210</v>
      </c>
      <c r="FA95" s="673" t="s">
        <v>1210</v>
      </c>
      <c r="FB95" s="673" t="s">
        <v>1210</v>
      </c>
      <c r="FC95" s="673" t="s">
        <v>1210</v>
      </c>
      <c r="FD95" s="673" t="s">
        <v>1210</v>
      </c>
      <c r="FE95" s="673" t="s">
        <v>1210</v>
      </c>
      <c r="FF95" s="673" t="s">
        <v>1210</v>
      </c>
      <c r="FG95" s="673" t="s">
        <v>1210</v>
      </c>
      <c r="FH95" s="673" t="s">
        <v>1210</v>
      </c>
      <c r="FI95" s="673" t="s">
        <v>1210</v>
      </c>
      <c r="FJ95" s="673" t="s">
        <v>1210</v>
      </c>
      <c r="FK95" s="673" t="s">
        <v>1210</v>
      </c>
      <c r="FL95" s="673" t="s">
        <v>1210</v>
      </c>
      <c r="FM95" s="673" t="s">
        <v>1210</v>
      </c>
      <c r="FN95" s="673" t="s">
        <v>1210</v>
      </c>
      <c r="FO95" s="673" t="s">
        <v>1210</v>
      </c>
      <c r="FP95" s="673" t="s">
        <v>1210</v>
      </c>
      <c r="FQ95" s="673" t="s">
        <v>1210</v>
      </c>
      <c r="FR95" s="673" t="s">
        <v>1210</v>
      </c>
      <c r="FS95" s="673" t="s">
        <v>1210</v>
      </c>
      <c r="FT95" s="673" t="s">
        <v>1210</v>
      </c>
      <c r="FU95" s="673" t="s">
        <v>1210</v>
      </c>
      <c r="FV95" s="673" t="s">
        <v>1210</v>
      </c>
      <c r="FW95" s="673" t="s">
        <v>1210</v>
      </c>
      <c r="FX95" s="673" t="s">
        <v>1210</v>
      </c>
      <c r="FY95" s="673" t="s">
        <v>1210</v>
      </c>
      <c r="FZ95" s="673" t="s">
        <v>1210</v>
      </c>
      <c r="GA95" s="673" t="s">
        <v>1210</v>
      </c>
      <c r="GB95" s="673" t="s">
        <v>1210</v>
      </c>
      <c r="GC95" s="673" t="s">
        <v>1210</v>
      </c>
      <c r="GD95" s="673" t="s">
        <v>1210</v>
      </c>
      <c r="GE95" s="673" t="s">
        <v>1210</v>
      </c>
      <c r="GF95" s="673" t="s">
        <v>1210</v>
      </c>
      <c r="GG95" s="673" t="s">
        <v>1210</v>
      </c>
      <c r="GH95" s="673" t="s">
        <v>1210</v>
      </c>
      <c r="GI95" s="673" t="s">
        <v>1210</v>
      </c>
      <c r="GJ95" s="673" t="s">
        <v>1210</v>
      </c>
      <c r="GK95" s="673" t="s">
        <v>1210</v>
      </c>
      <c r="GL95" s="673" t="s">
        <v>1210</v>
      </c>
      <c r="GM95" s="673" t="s">
        <v>1210</v>
      </c>
      <c r="GN95" s="673" t="s">
        <v>1210</v>
      </c>
      <c r="GO95" s="673" t="s">
        <v>1210</v>
      </c>
      <c r="GP95" s="673" t="s">
        <v>1210</v>
      </c>
      <c r="GQ95" s="673" t="s">
        <v>1210</v>
      </c>
      <c r="GR95" s="673" t="s">
        <v>1210</v>
      </c>
      <c r="GS95" s="673" t="s">
        <v>1210</v>
      </c>
      <c r="GT95" s="673" t="s">
        <v>1210</v>
      </c>
      <c r="GU95" s="673" t="s">
        <v>1210</v>
      </c>
      <c r="GV95" s="673" t="s">
        <v>1210</v>
      </c>
      <c r="GW95" s="673" t="s">
        <v>1210</v>
      </c>
      <c r="GX95" s="673" t="s">
        <v>1210</v>
      </c>
      <c r="GY95" s="673" t="s">
        <v>1210</v>
      </c>
      <c r="GZ95" s="673" t="s">
        <v>1210</v>
      </c>
      <c r="HA95" s="673" t="s">
        <v>1210</v>
      </c>
      <c r="HB95" s="673" t="s">
        <v>1210</v>
      </c>
      <c r="HC95" s="673" t="s">
        <v>1210</v>
      </c>
      <c r="HD95" s="673" t="s">
        <v>1210</v>
      </c>
      <c r="HE95" s="673" t="s">
        <v>1210</v>
      </c>
      <c r="HF95" s="673" t="s">
        <v>1210</v>
      </c>
      <c r="HG95" s="673" t="s">
        <v>1210</v>
      </c>
      <c r="HH95" s="673" t="s">
        <v>1210</v>
      </c>
      <c r="HI95" s="673" t="s">
        <v>1210</v>
      </c>
      <c r="HJ95" s="673" t="s">
        <v>1210</v>
      </c>
      <c r="HK95" s="673" t="s">
        <v>1210</v>
      </c>
      <c r="HL95" s="673" t="s">
        <v>1210</v>
      </c>
      <c r="HM95" s="673" t="s">
        <v>1210</v>
      </c>
      <c r="HN95" s="673" t="s">
        <v>1210</v>
      </c>
      <c r="HO95" s="673" t="s">
        <v>1210</v>
      </c>
      <c r="HP95" s="673" t="s">
        <v>1210</v>
      </c>
      <c r="HQ95" s="673" t="s">
        <v>1210</v>
      </c>
      <c r="HR95" s="673" t="s">
        <v>1210</v>
      </c>
      <c r="HS95" s="673" t="s">
        <v>1210</v>
      </c>
      <c r="HT95" s="673" t="s">
        <v>1210</v>
      </c>
      <c r="HU95" s="673" t="s">
        <v>1210</v>
      </c>
      <c r="HV95" s="673" t="s">
        <v>1210</v>
      </c>
      <c r="HW95" s="673" t="s">
        <v>1210</v>
      </c>
      <c r="HX95" s="673" t="s">
        <v>1210</v>
      </c>
      <c r="HY95" s="673" t="s">
        <v>1210</v>
      </c>
      <c r="HZ95" s="673" t="s">
        <v>1210</v>
      </c>
      <c r="IA95" s="673" t="s">
        <v>1210</v>
      </c>
      <c r="IB95" s="673" t="s">
        <v>1210</v>
      </c>
      <c r="IC95" s="673" t="s">
        <v>1210</v>
      </c>
      <c r="ID95" s="673" t="s">
        <v>1210</v>
      </c>
      <c r="IE95" s="673" t="s">
        <v>1210</v>
      </c>
      <c r="IF95" s="673" t="s">
        <v>1210</v>
      </c>
      <c r="IG95" s="673" t="s">
        <v>1210</v>
      </c>
      <c r="IH95" s="673" t="s">
        <v>1210</v>
      </c>
      <c r="II95" s="673" t="s">
        <v>1210</v>
      </c>
      <c r="IJ95" s="673" t="s">
        <v>1210</v>
      </c>
      <c r="IK95" s="673" t="s">
        <v>1210</v>
      </c>
      <c r="IL95" s="673" t="s">
        <v>1210</v>
      </c>
      <c r="IM95" s="673" t="s">
        <v>1210</v>
      </c>
      <c r="IN95" s="673" t="s">
        <v>1210</v>
      </c>
      <c r="IO95" s="673" t="s">
        <v>1210</v>
      </c>
      <c r="IP95" s="673" t="s">
        <v>1210</v>
      </c>
      <c r="IQ95" s="673" t="s">
        <v>1210</v>
      </c>
      <c r="IR95" s="673" t="s">
        <v>1210</v>
      </c>
      <c r="IS95" s="673" t="s">
        <v>1210</v>
      </c>
      <c r="IT95" s="673" t="s">
        <v>1210</v>
      </c>
      <c r="IU95" s="673" t="s">
        <v>1210</v>
      </c>
      <c r="IV95" s="673" t="s">
        <v>1210</v>
      </c>
      <c r="IW95" s="673" t="s">
        <v>1210</v>
      </c>
      <c r="IX95" s="673" t="s">
        <v>1210</v>
      </c>
      <c r="IY95" s="673" t="s">
        <v>1210</v>
      </c>
      <c r="IZ95" s="673" t="s">
        <v>1210</v>
      </c>
      <c r="JA95" s="673" t="s">
        <v>1210</v>
      </c>
      <c r="JB95" s="673" t="s">
        <v>1210</v>
      </c>
      <c r="JC95" s="673" t="s">
        <v>1210</v>
      </c>
      <c r="JD95" s="673" t="s">
        <v>1210</v>
      </c>
      <c r="JE95" s="673" t="s">
        <v>1210</v>
      </c>
      <c r="JF95" s="673" t="s">
        <v>1210</v>
      </c>
      <c r="JG95" s="673" t="s">
        <v>1210</v>
      </c>
      <c r="JH95" s="673" t="s">
        <v>1210</v>
      </c>
      <c r="JI95" s="673" t="s">
        <v>1210</v>
      </c>
      <c r="JJ95" s="673" t="s">
        <v>1210</v>
      </c>
      <c r="JK95" s="673" t="s">
        <v>1210</v>
      </c>
      <c r="JL95" s="673" t="s">
        <v>1210</v>
      </c>
      <c r="JM95" s="673" t="s">
        <v>1210</v>
      </c>
      <c r="JN95" s="673" t="s">
        <v>1210</v>
      </c>
      <c r="JO95" s="673" t="s">
        <v>1210</v>
      </c>
      <c r="JP95" s="673" t="s">
        <v>1210</v>
      </c>
      <c r="JQ95" s="673" t="s">
        <v>1210</v>
      </c>
      <c r="JR95" s="673" t="s">
        <v>1210</v>
      </c>
      <c r="JS95" s="673" t="s">
        <v>1210</v>
      </c>
      <c r="JT95" s="673" t="s">
        <v>1210</v>
      </c>
      <c r="JU95" s="673" t="s">
        <v>1210</v>
      </c>
      <c r="JV95" s="673" t="s">
        <v>1210</v>
      </c>
      <c r="JW95" s="673" t="s">
        <v>1210</v>
      </c>
      <c r="JX95" s="673" t="s">
        <v>1210</v>
      </c>
      <c r="JY95" s="673" t="s">
        <v>1210</v>
      </c>
      <c r="JZ95" s="673" t="s">
        <v>1210</v>
      </c>
      <c r="KA95" s="673" t="s">
        <v>1210</v>
      </c>
      <c r="KB95" s="673" t="s">
        <v>1210</v>
      </c>
      <c r="KC95" s="673" t="s">
        <v>1210</v>
      </c>
      <c r="KD95" s="673" t="s">
        <v>1210</v>
      </c>
      <c r="KE95" s="673" t="s">
        <v>1210</v>
      </c>
      <c r="KF95" s="673" t="s">
        <v>1210</v>
      </c>
      <c r="KG95" s="673" t="s">
        <v>1210</v>
      </c>
      <c r="KH95" s="673" t="s">
        <v>1210</v>
      </c>
      <c r="KI95" s="673" t="s">
        <v>1210</v>
      </c>
      <c r="KJ95" s="673" t="s">
        <v>1210</v>
      </c>
      <c r="KK95" s="673" t="s">
        <v>1210</v>
      </c>
      <c r="KL95" s="673" t="s">
        <v>1210</v>
      </c>
      <c r="KM95" s="673" t="s">
        <v>1210</v>
      </c>
      <c r="KN95" s="673" t="s">
        <v>1210</v>
      </c>
      <c r="KO95" s="673" t="s">
        <v>1210</v>
      </c>
      <c r="KP95" s="673" t="s">
        <v>1210</v>
      </c>
      <c r="KQ95" s="673" t="s">
        <v>1210</v>
      </c>
      <c r="KR95" s="673" t="s">
        <v>1210</v>
      </c>
      <c r="KS95" s="673" t="s">
        <v>1210</v>
      </c>
      <c r="KT95" s="673" t="s">
        <v>1210</v>
      </c>
      <c r="KU95" s="673" t="s">
        <v>1210</v>
      </c>
      <c r="KV95" s="673" t="s">
        <v>1210</v>
      </c>
      <c r="KW95" s="673" t="s">
        <v>1210</v>
      </c>
      <c r="KX95" s="673" t="s">
        <v>1210</v>
      </c>
      <c r="KY95" s="673" t="s">
        <v>1210</v>
      </c>
      <c r="KZ95" s="673" t="s">
        <v>1210</v>
      </c>
      <c r="LA95" s="673" t="s">
        <v>1210</v>
      </c>
      <c r="LB95" s="673" t="s">
        <v>1210</v>
      </c>
      <c r="LC95" s="673" t="s">
        <v>1210</v>
      </c>
      <c r="LD95" s="673" t="s">
        <v>1210</v>
      </c>
      <c r="LE95" s="673" t="s">
        <v>1210</v>
      </c>
      <c r="LF95" s="673" t="s">
        <v>1210</v>
      </c>
      <c r="LG95" s="673" t="s">
        <v>1210</v>
      </c>
      <c r="LH95" s="673" t="s">
        <v>1210</v>
      </c>
      <c r="LI95" s="673" t="s">
        <v>1210</v>
      </c>
      <c r="LJ95" s="673" t="s">
        <v>1210</v>
      </c>
      <c r="LK95" s="673" t="s">
        <v>1210</v>
      </c>
      <c r="LL95" s="673" t="s">
        <v>1210</v>
      </c>
      <c r="LM95" s="673" t="s">
        <v>1210</v>
      </c>
      <c r="LN95" s="673" t="s">
        <v>1210</v>
      </c>
      <c r="LO95" s="673" t="s">
        <v>1210</v>
      </c>
      <c r="LP95" s="673" t="s">
        <v>1210</v>
      </c>
      <c r="LQ95" s="673" t="s">
        <v>1210</v>
      </c>
      <c r="LR95" s="673" t="s">
        <v>1210</v>
      </c>
      <c r="LS95" s="673" t="s">
        <v>1210</v>
      </c>
      <c r="LT95" s="673" t="s">
        <v>1210</v>
      </c>
      <c r="LU95" s="673" t="s">
        <v>1210</v>
      </c>
      <c r="LV95" s="673" t="s">
        <v>1210</v>
      </c>
      <c r="LW95" s="673" t="s">
        <v>1210</v>
      </c>
      <c r="LX95" s="673" t="s">
        <v>1210</v>
      </c>
      <c r="LY95" s="673" t="s">
        <v>1210</v>
      </c>
      <c r="LZ95" s="673" t="s">
        <v>1210</v>
      </c>
      <c r="MA95" s="673" t="s">
        <v>1210</v>
      </c>
      <c r="MB95" s="673" t="s">
        <v>1210</v>
      </c>
      <c r="MC95" s="673" t="s">
        <v>1210</v>
      </c>
      <c r="MD95" s="673" t="s">
        <v>1210</v>
      </c>
      <c r="ME95" s="673" t="s">
        <v>1210</v>
      </c>
      <c r="MF95" s="673" t="s">
        <v>1210</v>
      </c>
      <c r="MG95" s="673" t="s">
        <v>1210</v>
      </c>
      <c r="MH95" s="673" t="s">
        <v>1210</v>
      </c>
      <c r="MI95" s="673" t="s">
        <v>1210</v>
      </c>
      <c r="MJ95" s="673" t="s">
        <v>1210</v>
      </c>
      <c r="MK95" s="673" t="s">
        <v>1210</v>
      </c>
      <c r="ML95" s="673" t="s">
        <v>1210</v>
      </c>
      <c r="MM95" s="673" t="s">
        <v>1210</v>
      </c>
      <c r="MN95" s="673" t="s">
        <v>1210</v>
      </c>
      <c r="MO95" s="673" t="s">
        <v>1210</v>
      </c>
      <c r="MP95" s="673" t="s">
        <v>1210</v>
      </c>
      <c r="MQ95" s="673" t="s">
        <v>1210</v>
      </c>
      <c r="MR95" s="673" t="s">
        <v>1210</v>
      </c>
      <c r="MS95" s="673" t="s">
        <v>1210</v>
      </c>
      <c r="MT95" s="673" t="s">
        <v>1210</v>
      </c>
      <c r="MU95" s="673" t="s">
        <v>1210</v>
      </c>
      <c r="MV95" s="673" t="s">
        <v>1210</v>
      </c>
      <c r="MW95" s="673" t="s">
        <v>1210</v>
      </c>
      <c r="MX95" s="673" t="s">
        <v>1210</v>
      </c>
      <c r="MY95" s="673" t="s">
        <v>1210</v>
      </c>
      <c r="MZ95" s="673" t="s">
        <v>1210</v>
      </c>
      <c r="NA95" s="673" t="s">
        <v>1210</v>
      </c>
      <c r="NB95" s="673" t="s">
        <v>1210</v>
      </c>
      <c r="NC95" s="673" t="s">
        <v>1210</v>
      </c>
      <c r="ND95" s="673" t="s">
        <v>1210</v>
      </c>
      <c r="NE95" s="673" t="s">
        <v>1210</v>
      </c>
      <c r="NF95" s="673" t="s">
        <v>1210</v>
      </c>
      <c r="NG95" s="673" t="s">
        <v>1210</v>
      </c>
      <c r="NH95" s="673" t="s">
        <v>1210</v>
      </c>
      <c r="NI95" s="673" t="s">
        <v>1210</v>
      </c>
      <c r="NJ95" s="673" t="s">
        <v>1210</v>
      </c>
      <c r="NK95" s="673" t="s">
        <v>1210</v>
      </c>
      <c r="NL95" s="673" t="s">
        <v>1210</v>
      </c>
      <c r="NM95" s="673" t="s">
        <v>1210</v>
      </c>
      <c r="NN95" s="673" t="s">
        <v>1210</v>
      </c>
      <c r="NO95" s="673" t="s">
        <v>1210</v>
      </c>
      <c r="NP95" s="673" t="s">
        <v>1210</v>
      </c>
      <c r="NQ95" s="673" t="s">
        <v>1210</v>
      </c>
      <c r="NR95" s="673" t="s">
        <v>1210</v>
      </c>
      <c r="NS95" s="673" t="s">
        <v>1210</v>
      </c>
      <c r="NT95" s="673" t="s">
        <v>1210</v>
      </c>
      <c r="NU95" s="673" t="s">
        <v>1210</v>
      </c>
      <c r="NV95" s="673" t="s">
        <v>1210</v>
      </c>
      <c r="NW95" s="673" t="s">
        <v>1210</v>
      </c>
      <c r="NX95" s="673" t="s">
        <v>1210</v>
      </c>
      <c r="NY95" s="673" t="s">
        <v>1210</v>
      </c>
      <c r="NZ95" s="673" t="s">
        <v>1210</v>
      </c>
      <c r="OA95" s="673" t="s">
        <v>1210</v>
      </c>
      <c r="OB95" s="673" t="s">
        <v>1210</v>
      </c>
      <c r="OC95" s="673" t="s">
        <v>1210</v>
      </c>
      <c r="OD95" s="673" t="s">
        <v>1210</v>
      </c>
      <c r="OE95" s="673" t="s">
        <v>1210</v>
      </c>
      <c r="OF95" s="673" t="s">
        <v>1210</v>
      </c>
      <c r="OG95" s="673" t="s">
        <v>1210</v>
      </c>
      <c r="OH95" s="673" t="s">
        <v>1210</v>
      </c>
      <c r="OI95" s="673" t="s">
        <v>1210</v>
      </c>
      <c r="OJ95" s="673" t="s">
        <v>1210</v>
      </c>
      <c r="OK95" s="673" t="s">
        <v>1210</v>
      </c>
      <c r="OL95" s="673" t="s">
        <v>1210</v>
      </c>
      <c r="OM95" s="673" t="s">
        <v>1210</v>
      </c>
      <c r="ON95" s="673" t="s">
        <v>1210</v>
      </c>
      <c r="OO95" s="673" t="s">
        <v>1210</v>
      </c>
      <c r="OP95" s="673" t="s">
        <v>1210</v>
      </c>
      <c r="OQ95" s="673" t="s">
        <v>1210</v>
      </c>
      <c r="OR95" s="673" t="s">
        <v>1210</v>
      </c>
      <c r="OS95" s="673" t="s">
        <v>1210</v>
      </c>
      <c r="OT95" s="673" t="s">
        <v>1210</v>
      </c>
      <c r="OU95" s="673" t="s">
        <v>1210</v>
      </c>
      <c r="OV95" s="673" t="s">
        <v>1210</v>
      </c>
      <c r="OW95" s="673" t="s">
        <v>1210</v>
      </c>
      <c r="OX95" s="673" t="s">
        <v>1210</v>
      </c>
      <c r="OY95" s="673" t="s">
        <v>1210</v>
      </c>
      <c r="OZ95" s="673" t="s">
        <v>1210</v>
      </c>
      <c r="PA95" s="673" t="s">
        <v>1210</v>
      </c>
      <c r="PB95" s="673" t="s">
        <v>1210</v>
      </c>
      <c r="PC95" s="673" t="s">
        <v>1210</v>
      </c>
      <c r="PD95" s="673" t="s">
        <v>1210</v>
      </c>
      <c r="PE95" s="673" t="s">
        <v>1210</v>
      </c>
      <c r="PF95" s="673" t="s">
        <v>1210</v>
      </c>
      <c r="PG95" s="673" t="s">
        <v>1210</v>
      </c>
      <c r="PH95" s="673" t="s">
        <v>1210</v>
      </c>
      <c r="PI95" s="673" t="s">
        <v>1210</v>
      </c>
      <c r="PJ95" s="673" t="s">
        <v>1210</v>
      </c>
      <c r="PK95" s="673" t="s">
        <v>1210</v>
      </c>
      <c r="PL95" s="673" t="s">
        <v>1210</v>
      </c>
      <c r="PM95" s="673" t="s">
        <v>1210</v>
      </c>
      <c r="PN95" s="673" t="s">
        <v>1210</v>
      </c>
      <c r="PO95" s="673" t="s">
        <v>1210</v>
      </c>
      <c r="PP95" s="673" t="s">
        <v>1210</v>
      </c>
      <c r="PQ95" s="673" t="s">
        <v>1210</v>
      </c>
      <c r="PR95" s="673" t="s">
        <v>1210</v>
      </c>
      <c r="PS95" s="673" t="s">
        <v>1210</v>
      </c>
      <c r="PT95" s="673" t="s">
        <v>1210</v>
      </c>
      <c r="PU95" s="673" t="s">
        <v>1210</v>
      </c>
      <c r="PV95" s="673" t="s">
        <v>1210</v>
      </c>
      <c r="PW95" s="673" t="s">
        <v>1210</v>
      </c>
      <c r="PX95" s="673" t="s">
        <v>1210</v>
      </c>
      <c r="PY95" s="673" t="s">
        <v>1210</v>
      </c>
      <c r="PZ95" s="673" t="s">
        <v>1210</v>
      </c>
      <c r="QA95" s="673" t="s">
        <v>1210</v>
      </c>
      <c r="QB95" s="673" t="s">
        <v>1210</v>
      </c>
      <c r="QC95" s="673" t="s">
        <v>1210</v>
      </c>
      <c r="QD95" s="673" t="s">
        <v>1210</v>
      </c>
      <c r="QE95" s="673" t="s">
        <v>1210</v>
      </c>
      <c r="QF95" s="673" t="s">
        <v>1210</v>
      </c>
      <c r="QG95" s="673" t="s">
        <v>1210</v>
      </c>
      <c r="QH95" s="673" t="s">
        <v>1210</v>
      </c>
      <c r="QI95" s="673" t="s">
        <v>1210</v>
      </c>
      <c r="QJ95" s="673" t="s">
        <v>1210</v>
      </c>
      <c r="QK95" s="673" t="s">
        <v>1210</v>
      </c>
      <c r="QL95" s="673" t="s">
        <v>1210</v>
      </c>
      <c r="QM95" s="673" t="s">
        <v>1210</v>
      </c>
      <c r="QN95" s="673" t="s">
        <v>1210</v>
      </c>
      <c r="QO95" s="673" t="s">
        <v>1210</v>
      </c>
      <c r="QP95" s="673" t="s">
        <v>1210</v>
      </c>
      <c r="QQ95" s="673" t="s">
        <v>1210</v>
      </c>
      <c r="QR95" s="673" t="s">
        <v>1210</v>
      </c>
      <c r="QS95" s="673" t="s">
        <v>1210</v>
      </c>
      <c r="QT95" s="673" t="s">
        <v>1210</v>
      </c>
      <c r="QU95" s="673" t="s">
        <v>1210</v>
      </c>
      <c r="QV95" s="673" t="s">
        <v>1210</v>
      </c>
      <c r="QW95" s="673" t="s">
        <v>1210</v>
      </c>
      <c r="QX95" s="673" t="s">
        <v>1210</v>
      </c>
      <c r="QY95" s="673" t="s">
        <v>1210</v>
      </c>
      <c r="QZ95" s="673" t="s">
        <v>1210</v>
      </c>
      <c r="RA95" s="673" t="s">
        <v>1210</v>
      </c>
      <c r="RB95" s="673" t="s">
        <v>1210</v>
      </c>
      <c r="RC95" s="673" t="s">
        <v>1210</v>
      </c>
      <c r="RD95" s="673" t="s">
        <v>1210</v>
      </c>
      <c r="RE95" s="673" t="s">
        <v>1210</v>
      </c>
      <c r="RF95" s="673" t="s">
        <v>1210</v>
      </c>
      <c r="RG95" s="673" t="s">
        <v>1210</v>
      </c>
      <c r="RH95" s="673" t="s">
        <v>1210</v>
      </c>
      <c r="RI95" s="673" t="s">
        <v>1210</v>
      </c>
      <c r="RJ95" s="673" t="s">
        <v>1210</v>
      </c>
      <c r="RK95" s="673" t="s">
        <v>1210</v>
      </c>
      <c r="RL95" s="673" t="s">
        <v>1210</v>
      </c>
      <c r="RM95" s="673" t="s">
        <v>1210</v>
      </c>
      <c r="RN95" s="673" t="s">
        <v>1210</v>
      </c>
      <c r="RO95" s="673" t="s">
        <v>1210</v>
      </c>
      <c r="RP95" s="673" t="s">
        <v>1210</v>
      </c>
      <c r="RQ95" s="673" t="s">
        <v>1210</v>
      </c>
      <c r="RR95" s="673" t="s">
        <v>1210</v>
      </c>
      <c r="RS95" s="673" t="s">
        <v>1210</v>
      </c>
      <c r="RT95" s="673" t="s">
        <v>1210</v>
      </c>
      <c r="RU95" s="673" t="s">
        <v>1210</v>
      </c>
      <c r="RV95" s="673" t="s">
        <v>1210</v>
      </c>
      <c r="RW95" s="673" t="s">
        <v>1210</v>
      </c>
      <c r="RX95" s="673" t="s">
        <v>1210</v>
      </c>
      <c r="RY95" s="673" t="s">
        <v>1210</v>
      </c>
      <c r="RZ95" s="673" t="s">
        <v>1210</v>
      </c>
      <c r="SA95" s="673" t="s">
        <v>1210</v>
      </c>
      <c r="SB95" s="673" t="s">
        <v>1210</v>
      </c>
      <c r="SC95" s="673" t="s">
        <v>1210</v>
      </c>
      <c r="SD95" s="673" t="s">
        <v>1210</v>
      </c>
      <c r="SE95" s="673" t="s">
        <v>1210</v>
      </c>
      <c r="SF95" s="673" t="s">
        <v>1210</v>
      </c>
      <c r="SG95" s="673" t="s">
        <v>1210</v>
      </c>
      <c r="SH95" s="673" t="s">
        <v>1210</v>
      </c>
      <c r="SI95" s="673" t="s">
        <v>1210</v>
      </c>
      <c r="SJ95" s="673" t="s">
        <v>1210</v>
      </c>
      <c r="SK95" s="673" t="s">
        <v>1210</v>
      </c>
      <c r="SL95" s="673" t="s">
        <v>1210</v>
      </c>
      <c r="SM95" s="673" t="s">
        <v>1210</v>
      </c>
      <c r="SN95" s="673" t="s">
        <v>1210</v>
      </c>
      <c r="SO95" s="673" t="s">
        <v>1210</v>
      </c>
      <c r="SP95" s="673" t="s">
        <v>1210</v>
      </c>
      <c r="SQ95" s="673" t="s">
        <v>1210</v>
      </c>
      <c r="SR95" s="673" t="s">
        <v>1210</v>
      </c>
      <c r="SS95" s="673" t="s">
        <v>1210</v>
      </c>
      <c r="ST95" s="673" t="s">
        <v>1210</v>
      </c>
      <c r="SU95" s="673" t="s">
        <v>1210</v>
      </c>
      <c r="SV95" s="673" t="s">
        <v>1210</v>
      </c>
      <c r="SW95" s="673" t="s">
        <v>1210</v>
      </c>
      <c r="SX95" s="673" t="s">
        <v>1210</v>
      </c>
      <c r="SY95" s="673" t="s">
        <v>1210</v>
      </c>
      <c r="SZ95" s="673" t="s">
        <v>1210</v>
      </c>
      <c r="TA95" s="673" t="s">
        <v>1210</v>
      </c>
      <c r="TB95" s="673" t="s">
        <v>1210</v>
      </c>
      <c r="TC95" s="673" t="s">
        <v>1210</v>
      </c>
      <c r="TD95" s="673" t="s">
        <v>1210</v>
      </c>
      <c r="TE95" s="673" t="s">
        <v>1210</v>
      </c>
      <c r="TF95" s="673" t="s">
        <v>1210</v>
      </c>
      <c r="TG95" s="673" t="s">
        <v>1210</v>
      </c>
      <c r="TH95" s="673" t="s">
        <v>1210</v>
      </c>
      <c r="TI95" s="673" t="s">
        <v>1210</v>
      </c>
      <c r="TJ95" s="673" t="s">
        <v>1210</v>
      </c>
      <c r="TK95" s="673" t="s">
        <v>1210</v>
      </c>
      <c r="TL95" s="673" t="s">
        <v>1210</v>
      </c>
      <c r="TM95" s="673" t="s">
        <v>1210</v>
      </c>
      <c r="TN95" s="673" t="s">
        <v>1210</v>
      </c>
      <c r="TO95" s="673" t="s">
        <v>1210</v>
      </c>
      <c r="TP95" s="673" t="s">
        <v>1210</v>
      </c>
      <c r="TQ95" s="673" t="s">
        <v>1210</v>
      </c>
      <c r="TR95" s="673" t="s">
        <v>1210</v>
      </c>
      <c r="TS95" s="673" t="s">
        <v>1210</v>
      </c>
      <c r="TT95" s="673" t="s">
        <v>1210</v>
      </c>
      <c r="TU95" s="673" t="s">
        <v>1210</v>
      </c>
      <c r="TV95" s="673" t="s">
        <v>1210</v>
      </c>
      <c r="TW95" s="673" t="s">
        <v>1210</v>
      </c>
      <c r="TX95" s="673" t="s">
        <v>1210</v>
      </c>
      <c r="TY95" s="673" t="s">
        <v>1210</v>
      </c>
      <c r="TZ95" s="673" t="s">
        <v>1210</v>
      </c>
      <c r="UA95" s="673" t="s">
        <v>1210</v>
      </c>
      <c r="UB95" s="673" t="s">
        <v>1210</v>
      </c>
      <c r="UC95" s="673" t="s">
        <v>1210</v>
      </c>
      <c r="UD95" s="673" t="s">
        <v>1210</v>
      </c>
      <c r="UE95" s="673" t="s">
        <v>1210</v>
      </c>
      <c r="UF95" s="673" t="s">
        <v>1210</v>
      </c>
      <c r="UG95" s="673" t="s">
        <v>1210</v>
      </c>
      <c r="UH95" s="673" t="s">
        <v>1210</v>
      </c>
      <c r="UI95" s="673" t="s">
        <v>1210</v>
      </c>
      <c r="UJ95" s="673" t="s">
        <v>1210</v>
      </c>
      <c r="UK95" s="673" t="s">
        <v>1210</v>
      </c>
      <c r="UL95" s="673" t="s">
        <v>1210</v>
      </c>
      <c r="UM95" s="673" t="s">
        <v>1210</v>
      </c>
      <c r="UN95" s="673" t="s">
        <v>1210</v>
      </c>
      <c r="UO95" s="673" t="s">
        <v>1210</v>
      </c>
      <c r="UP95" s="673" t="s">
        <v>1210</v>
      </c>
      <c r="UQ95" s="673" t="s">
        <v>1210</v>
      </c>
      <c r="UR95" s="673" t="s">
        <v>1210</v>
      </c>
      <c r="US95" s="673" t="s">
        <v>1210</v>
      </c>
      <c r="UT95" s="673" t="s">
        <v>1210</v>
      </c>
      <c r="UU95" s="673" t="s">
        <v>1210</v>
      </c>
      <c r="UV95" s="673" t="s">
        <v>1210</v>
      </c>
      <c r="UW95" s="673" t="s">
        <v>1210</v>
      </c>
      <c r="UX95" s="673" t="s">
        <v>1210</v>
      </c>
      <c r="UY95" s="673" t="s">
        <v>1210</v>
      </c>
      <c r="UZ95" s="673" t="s">
        <v>1210</v>
      </c>
      <c r="VA95" s="673" t="s">
        <v>1210</v>
      </c>
      <c r="VB95" s="673" t="s">
        <v>1210</v>
      </c>
      <c r="VC95" s="673" t="s">
        <v>1210</v>
      </c>
      <c r="VD95" s="673" t="s">
        <v>1210</v>
      </c>
      <c r="VE95" s="673" t="s">
        <v>1210</v>
      </c>
      <c r="VF95" s="673" t="s">
        <v>1210</v>
      </c>
      <c r="VG95" s="673" t="s">
        <v>1210</v>
      </c>
      <c r="VH95" s="673" t="s">
        <v>1210</v>
      </c>
      <c r="VI95" s="673" t="s">
        <v>1210</v>
      </c>
      <c r="VJ95" s="673" t="s">
        <v>1210</v>
      </c>
      <c r="VK95" s="673" t="s">
        <v>1210</v>
      </c>
      <c r="VL95" s="673" t="s">
        <v>1210</v>
      </c>
      <c r="VM95" s="673" t="s">
        <v>1210</v>
      </c>
      <c r="VN95" s="673" t="s">
        <v>1210</v>
      </c>
      <c r="VO95" s="673" t="s">
        <v>1210</v>
      </c>
      <c r="VP95" s="673" t="s">
        <v>1210</v>
      </c>
      <c r="VQ95" s="673" t="s">
        <v>1210</v>
      </c>
      <c r="VR95" s="673" t="s">
        <v>1210</v>
      </c>
      <c r="VS95" s="673" t="s">
        <v>1210</v>
      </c>
      <c r="VT95" s="673" t="s">
        <v>1210</v>
      </c>
      <c r="VU95" s="673" t="s">
        <v>1210</v>
      </c>
      <c r="VV95" s="673" t="s">
        <v>1210</v>
      </c>
      <c r="VW95" s="673" t="s">
        <v>1210</v>
      </c>
      <c r="VX95" s="673" t="s">
        <v>1210</v>
      </c>
      <c r="VY95" s="673" t="s">
        <v>1210</v>
      </c>
      <c r="VZ95" s="673" t="s">
        <v>1210</v>
      </c>
      <c r="WA95" s="673" t="s">
        <v>1210</v>
      </c>
      <c r="WB95" s="673" t="s">
        <v>1210</v>
      </c>
      <c r="WC95" s="673" t="s">
        <v>1210</v>
      </c>
      <c r="WD95" s="673" t="s">
        <v>1210</v>
      </c>
      <c r="WE95" s="673" t="s">
        <v>1210</v>
      </c>
      <c r="WF95" s="673" t="s">
        <v>1210</v>
      </c>
      <c r="WG95" s="673" t="s">
        <v>1210</v>
      </c>
      <c r="WH95" s="673" t="s">
        <v>1210</v>
      </c>
      <c r="WI95" s="673" t="s">
        <v>1210</v>
      </c>
      <c r="WJ95" s="673" t="s">
        <v>1210</v>
      </c>
      <c r="WK95" s="673" t="s">
        <v>1210</v>
      </c>
      <c r="WL95" s="673" t="s">
        <v>1210</v>
      </c>
      <c r="WM95" s="673" t="s">
        <v>1210</v>
      </c>
      <c r="WN95" s="673" t="s">
        <v>1210</v>
      </c>
      <c r="WO95" s="673" t="s">
        <v>1210</v>
      </c>
      <c r="WP95" s="673" t="s">
        <v>1210</v>
      </c>
      <c r="WQ95" s="673" t="s">
        <v>1210</v>
      </c>
      <c r="WR95" s="673" t="s">
        <v>1210</v>
      </c>
      <c r="WS95" s="673" t="s">
        <v>1210</v>
      </c>
      <c r="WT95" s="673" t="s">
        <v>1210</v>
      </c>
      <c r="WU95" s="673" t="s">
        <v>1210</v>
      </c>
      <c r="WV95" s="673" t="s">
        <v>1210</v>
      </c>
      <c r="WW95" s="673" t="s">
        <v>1210</v>
      </c>
      <c r="WX95" s="673" t="s">
        <v>1210</v>
      </c>
      <c r="WY95" s="673" t="s">
        <v>1210</v>
      </c>
      <c r="WZ95" s="673" t="s">
        <v>1210</v>
      </c>
      <c r="XA95" s="673" t="s">
        <v>1210</v>
      </c>
      <c r="XB95" s="673" t="s">
        <v>1210</v>
      </c>
      <c r="XC95" s="673" t="s">
        <v>1210</v>
      </c>
      <c r="XD95" s="673" t="s">
        <v>1210</v>
      </c>
      <c r="XE95" s="673" t="s">
        <v>1210</v>
      </c>
      <c r="XF95" s="673" t="s">
        <v>1210</v>
      </c>
      <c r="XG95" s="673" t="s">
        <v>1210</v>
      </c>
      <c r="XH95" s="673" t="s">
        <v>1210</v>
      </c>
      <c r="XI95" s="673" t="s">
        <v>1210</v>
      </c>
      <c r="XJ95" s="673" t="s">
        <v>1210</v>
      </c>
      <c r="XK95" s="673" t="s">
        <v>1210</v>
      </c>
      <c r="XL95" s="673" t="s">
        <v>1210</v>
      </c>
      <c r="XM95" s="673" t="s">
        <v>1210</v>
      </c>
      <c r="XN95" s="673" t="s">
        <v>1210</v>
      </c>
      <c r="XO95" s="673" t="s">
        <v>1210</v>
      </c>
      <c r="XP95" s="673" t="s">
        <v>1210</v>
      </c>
      <c r="XQ95" s="673" t="s">
        <v>1210</v>
      </c>
      <c r="XR95" s="673" t="s">
        <v>1210</v>
      </c>
      <c r="XS95" s="673" t="s">
        <v>1210</v>
      </c>
      <c r="XT95" s="673" t="s">
        <v>1210</v>
      </c>
      <c r="XU95" s="673" t="s">
        <v>1210</v>
      </c>
      <c r="XV95" s="673" t="s">
        <v>1210</v>
      </c>
      <c r="XW95" s="673" t="s">
        <v>1210</v>
      </c>
      <c r="XX95" s="673" t="s">
        <v>1210</v>
      </c>
      <c r="XY95" s="673" t="s">
        <v>1210</v>
      </c>
      <c r="XZ95" s="673" t="s">
        <v>1210</v>
      </c>
      <c r="YA95" s="673" t="s">
        <v>1210</v>
      </c>
      <c r="YB95" s="673" t="s">
        <v>1210</v>
      </c>
      <c r="YC95" s="673" t="s">
        <v>1210</v>
      </c>
      <c r="YD95" s="673" t="s">
        <v>1210</v>
      </c>
      <c r="YE95" s="673" t="s">
        <v>1210</v>
      </c>
      <c r="YF95" s="673" t="s">
        <v>1210</v>
      </c>
      <c r="YG95" s="673" t="s">
        <v>1210</v>
      </c>
      <c r="YH95" s="673" t="s">
        <v>1210</v>
      </c>
      <c r="YI95" s="673" t="s">
        <v>1210</v>
      </c>
      <c r="YJ95" s="673" t="s">
        <v>1210</v>
      </c>
      <c r="YK95" s="673" t="s">
        <v>1210</v>
      </c>
      <c r="YL95" s="673" t="s">
        <v>1210</v>
      </c>
      <c r="YM95" s="673" t="s">
        <v>1210</v>
      </c>
      <c r="YN95" s="673" t="s">
        <v>1210</v>
      </c>
      <c r="YO95" s="673" t="s">
        <v>1210</v>
      </c>
      <c r="YP95" s="673" t="s">
        <v>1210</v>
      </c>
      <c r="YQ95" s="673" t="s">
        <v>1210</v>
      </c>
      <c r="YR95" s="673" t="s">
        <v>1210</v>
      </c>
      <c r="YS95" s="673" t="s">
        <v>1210</v>
      </c>
      <c r="YT95" s="673" t="s">
        <v>1210</v>
      </c>
      <c r="YU95" s="673" t="s">
        <v>1210</v>
      </c>
      <c r="YV95" s="673" t="s">
        <v>1210</v>
      </c>
      <c r="YW95" s="673" t="s">
        <v>1210</v>
      </c>
      <c r="YX95" s="673" t="s">
        <v>1210</v>
      </c>
      <c r="YY95" s="673" t="s">
        <v>1210</v>
      </c>
      <c r="YZ95" s="673" t="s">
        <v>1210</v>
      </c>
      <c r="ZA95" s="673" t="s">
        <v>1210</v>
      </c>
      <c r="ZB95" s="673" t="s">
        <v>1210</v>
      </c>
      <c r="ZC95" s="673" t="s">
        <v>1210</v>
      </c>
      <c r="ZD95" s="673" t="s">
        <v>1210</v>
      </c>
      <c r="ZE95" s="673" t="s">
        <v>1210</v>
      </c>
      <c r="ZF95" s="673" t="s">
        <v>1210</v>
      </c>
      <c r="ZG95" s="673" t="s">
        <v>1210</v>
      </c>
      <c r="ZH95" s="673" t="s">
        <v>1210</v>
      </c>
      <c r="ZI95" s="673" t="s">
        <v>1210</v>
      </c>
      <c r="ZJ95" s="673" t="s">
        <v>1210</v>
      </c>
      <c r="ZK95" s="673" t="s">
        <v>1210</v>
      </c>
      <c r="ZL95" s="673" t="s">
        <v>1210</v>
      </c>
      <c r="ZM95" s="673" t="s">
        <v>1210</v>
      </c>
      <c r="ZN95" s="673" t="s">
        <v>1210</v>
      </c>
      <c r="ZO95" s="673" t="s">
        <v>1210</v>
      </c>
      <c r="ZP95" s="673" t="s">
        <v>1210</v>
      </c>
      <c r="ZQ95" s="673" t="s">
        <v>1210</v>
      </c>
      <c r="ZR95" s="673" t="s">
        <v>1210</v>
      </c>
      <c r="ZS95" s="673" t="s">
        <v>1210</v>
      </c>
      <c r="ZT95" s="673" t="s">
        <v>1210</v>
      </c>
      <c r="ZU95" s="673" t="s">
        <v>1210</v>
      </c>
      <c r="ZV95" s="673" t="s">
        <v>1210</v>
      </c>
      <c r="ZW95" s="673" t="s">
        <v>1210</v>
      </c>
      <c r="ZX95" s="673" t="s">
        <v>1210</v>
      </c>
      <c r="ZY95" s="673" t="s">
        <v>1210</v>
      </c>
      <c r="ZZ95" s="673" t="s">
        <v>1210</v>
      </c>
      <c r="AAA95" s="673" t="s">
        <v>1210</v>
      </c>
      <c r="AAB95" s="673" t="s">
        <v>1210</v>
      </c>
      <c r="AAC95" s="673" t="s">
        <v>1210</v>
      </c>
      <c r="AAD95" s="673" t="s">
        <v>1210</v>
      </c>
      <c r="AAE95" s="673" t="s">
        <v>1210</v>
      </c>
      <c r="AAF95" s="673" t="s">
        <v>1210</v>
      </c>
      <c r="AAG95" s="673" t="s">
        <v>1210</v>
      </c>
      <c r="AAH95" s="673" t="s">
        <v>1210</v>
      </c>
      <c r="AAI95" s="673" t="s">
        <v>1210</v>
      </c>
      <c r="AAJ95" s="673" t="s">
        <v>1210</v>
      </c>
      <c r="AAK95" s="673" t="s">
        <v>1210</v>
      </c>
      <c r="AAL95" s="673" t="s">
        <v>1210</v>
      </c>
      <c r="AAM95" s="673" t="s">
        <v>1210</v>
      </c>
      <c r="AAN95" s="673" t="s">
        <v>1210</v>
      </c>
      <c r="AAO95" s="673" t="s">
        <v>1210</v>
      </c>
      <c r="AAP95" s="673" t="s">
        <v>1210</v>
      </c>
      <c r="AAQ95" s="673" t="s">
        <v>1210</v>
      </c>
      <c r="AAR95" s="673" t="s">
        <v>1210</v>
      </c>
      <c r="AAS95" s="673" t="s">
        <v>1210</v>
      </c>
      <c r="AAT95" s="673" t="s">
        <v>1210</v>
      </c>
      <c r="AAU95" s="673" t="s">
        <v>1210</v>
      </c>
      <c r="AAV95" s="673" t="s">
        <v>1210</v>
      </c>
      <c r="AAW95" s="673" t="s">
        <v>1210</v>
      </c>
      <c r="AAX95" s="673" t="s">
        <v>1210</v>
      </c>
      <c r="AAY95" s="673" t="s">
        <v>1210</v>
      </c>
      <c r="AAZ95" s="673" t="s">
        <v>1210</v>
      </c>
      <c r="ABA95" s="673" t="s">
        <v>1210</v>
      </c>
      <c r="ABB95" s="673" t="s">
        <v>1210</v>
      </c>
      <c r="ABC95" s="673" t="s">
        <v>1210</v>
      </c>
      <c r="ABD95" s="673" t="s">
        <v>1210</v>
      </c>
      <c r="ABE95" s="673" t="s">
        <v>1210</v>
      </c>
      <c r="ABF95" s="673" t="s">
        <v>1210</v>
      </c>
      <c r="ABG95" s="673" t="s">
        <v>1210</v>
      </c>
      <c r="ABH95" s="673" t="s">
        <v>1210</v>
      </c>
      <c r="ABI95" s="673" t="s">
        <v>1210</v>
      </c>
      <c r="ABJ95" s="673" t="s">
        <v>1210</v>
      </c>
      <c r="ABK95" s="673" t="s">
        <v>1210</v>
      </c>
      <c r="ABL95" s="673" t="s">
        <v>1210</v>
      </c>
      <c r="ABM95" s="673" t="s">
        <v>1210</v>
      </c>
      <c r="ABN95" s="673" t="s">
        <v>1210</v>
      </c>
      <c r="ABO95" s="673" t="s">
        <v>1210</v>
      </c>
      <c r="ABP95" s="673" t="s">
        <v>1210</v>
      </c>
      <c r="ABQ95" s="673" t="s">
        <v>1210</v>
      </c>
      <c r="ABR95" s="673" t="s">
        <v>1210</v>
      </c>
      <c r="ABS95" s="673" t="s">
        <v>1210</v>
      </c>
      <c r="ABT95" s="673" t="s">
        <v>1210</v>
      </c>
      <c r="ABU95" s="673" t="s">
        <v>1210</v>
      </c>
      <c r="ABV95" s="673" t="s">
        <v>1210</v>
      </c>
      <c r="ABW95" s="673" t="s">
        <v>1210</v>
      </c>
      <c r="ABX95" s="673" t="s">
        <v>1210</v>
      </c>
      <c r="ABY95" s="673" t="s">
        <v>1210</v>
      </c>
      <c r="ABZ95" s="673" t="s">
        <v>1210</v>
      </c>
      <c r="ACA95" s="673" t="s">
        <v>1210</v>
      </c>
      <c r="ACB95" s="673" t="s">
        <v>1210</v>
      </c>
      <c r="ACC95" s="673" t="s">
        <v>1210</v>
      </c>
      <c r="ACD95" s="673" t="s">
        <v>1210</v>
      </c>
      <c r="ACE95" s="673" t="s">
        <v>1210</v>
      </c>
      <c r="ACF95" s="673" t="s">
        <v>1210</v>
      </c>
      <c r="ACG95" s="673" t="s">
        <v>1210</v>
      </c>
      <c r="ACH95" s="673" t="s">
        <v>1210</v>
      </c>
      <c r="ACI95" s="673" t="s">
        <v>1210</v>
      </c>
      <c r="ACJ95" s="673" t="s">
        <v>1210</v>
      </c>
      <c r="ACK95" s="673" t="s">
        <v>1210</v>
      </c>
      <c r="ACL95" s="673" t="s">
        <v>1210</v>
      </c>
      <c r="ACM95" s="673" t="s">
        <v>1210</v>
      </c>
      <c r="ACN95" s="673" t="s">
        <v>1210</v>
      </c>
      <c r="ACO95" s="673" t="s">
        <v>1210</v>
      </c>
      <c r="ACP95" s="673" t="s">
        <v>1210</v>
      </c>
      <c r="ACQ95" s="673" t="s">
        <v>1210</v>
      </c>
      <c r="ACR95" s="673" t="s">
        <v>1210</v>
      </c>
      <c r="ACS95" s="673" t="s">
        <v>1210</v>
      </c>
      <c r="ACT95" s="673" t="s">
        <v>1210</v>
      </c>
      <c r="ACU95" s="673" t="s">
        <v>1210</v>
      </c>
      <c r="ACV95" s="673" t="s">
        <v>1210</v>
      </c>
      <c r="ACW95" s="673" t="s">
        <v>1210</v>
      </c>
      <c r="ACX95" s="673" t="s">
        <v>1210</v>
      </c>
      <c r="ACY95" s="673" t="s">
        <v>1210</v>
      </c>
      <c r="ACZ95" s="673" t="s">
        <v>1210</v>
      </c>
      <c r="ADA95" s="673" t="s">
        <v>1210</v>
      </c>
      <c r="ADB95" s="673" t="s">
        <v>1210</v>
      </c>
      <c r="ADC95" s="673" t="s">
        <v>1210</v>
      </c>
      <c r="ADD95" s="673" t="s">
        <v>1210</v>
      </c>
      <c r="ADE95" s="673" t="s">
        <v>1210</v>
      </c>
      <c r="ADF95" s="673" t="s">
        <v>1210</v>
      </c>
      <c r="ADG95" s="673" t="s">
        <v>1210</v>
      </c>
      <c r="ADH95" s="673" t="s">
        <v>1210</v>
      </c>
      <c r="ADI95" s="673" t="s">
        <v>1210</v>
      </c>
      <c r="ADJ95" s="673" t="s">
        <v>1210</v>
      </c>
      <c r="ADK95" s="673" t="s">
        <v>1210</v>
      </c>
      <c r="ADL95" s="673" t="s">
        <v>1210</v>
      </c>
      <c r="ADM95" s="673" t="s">
        <v>1210</v>
      </c>
      <c r="ADN95" s="673" t="s">
        <v>1210</v>
      </c>
      <c r="ADO95" s="673" t="s">
        <v>1210</v>
      </c>
      <c r="ADP95" s="673" t="s">
        <v>1210</v>
      </c>
      <c r="ADQ95" s="673" t="s">
        <v>1210</v>
      </c>
      <c r="ADR95" s="673" t="s">
        <v>1210</v>
      </c>
      <c r="ADS95" s="673" t="s">
        <v>1210</v>
      </c>
      <c r="ADT95" s="673" t="s">
        <v>1210</v>
      </c>
      <c r="ADU95" s="673" t="s">
        <v>1210</v>
      </c>
      <c r="ADV95" s="673" t="s">
        <v>1210</v>
      </c>
      <c r="ADW95" s="673" t="s">
        <v>1210</v>
      </c>
      <c r="ADX95" s="673" t="s">
        <v>1210</v>
      </c>
      <c r="ADY95" s="673" t="s">
        <v>1210</v>
      </c>
      <c r="ADZ95" s="673" t="s">
        <v>1210</v>
      </c>
      <c r="AEA95" s="673" t="s">
        <v>1210</v>
      </c>
      <c r="AEB95" s="673" t="s">
        <v>1210</v>
      </c>
      <c r="AEC95" s="673" t="s">
        <v>1210</v>
      </c>
      <c r="AED95" s="673" t="s">
        <v>1210</v>
      </c>
      <c r="AEE95" s="673" t="s">
        <v>1210</v>
      </c>
      <c r="AEF95" s="673" t="s">
        <v>1210</v>
      </c>
      <c r="AEG95" s="673" t="s">
        <v>1210</v>
      </c>
      <c r="AEH95" s="673" t="s">
        <v>1210</v>
      </c>
      <c r="AEI95" s="673" t="s">
        <v>1210</v>
      </c>
      <c r="AEJ95" s="673" t="s">
        <v>1210</v>
      </c>
      <c r="AEK95" s="673" t="s">
        <v>1210</v>
      </c>
      <c r="AEL95" s="673" t="s">
        <v>1210</v>
      </c>
      <c r="AEM95" s="673" t="s">
        <v>1210</v>
      </c>
      <c r="AEN95" s="673" t="s">
        <v>1210</v>
      </c>
      <c r="AEO95" s="673" t="s">
        <v>1210</v>
      </c>
      <c r="AEP95" s="673" t="s">
        <v>1210</v>
      </c>
      <c r="AEQ95" s="673" t="s">
        <v>1210</v>
      </c>
      <c r="AER95" s="673" t="s">
        <v>1210</v>
      </c>
      <c r="AES95" s="673" t="s">
        <v>1210</v>
      </c>
      <c r="AET95" s="673" t="s">
        <v>1210</v>
      </c>
      <c r="AEU95" s="673" t="s">
        <v>1210</v>
      </c>
      <c r="AEV95" s="673" t="s">
        <v>1210</v>
      </c>
      <c r="AEW95" s="673" t="s">
        <v>1210</v>
      </c>
      <c r="AEX95" s="673" t="s">
        <v>1210</v>
      </c>
      <c r="AEY95" s="673" t="s">
        <v>1210</v>
      </c>
      <c r="AEZ95" s="673" t="s">
        <v>1210</v>
      </c>
      <c r="AFA95" s="673" t="s">
        <v>1210</v>
      </c>
      <c r="AFB95" s="673" t="s">
        <v>1210</v>
      </c>
      <c r="AFC95" s="673" t="s">
        <v>1210</v>
      </c>
      <c r="AFD95" s="673" t="s">
        <v>1210</v>
      </c>
      <c r="AFE95" s="673" t="s">
        <v>1210</v>
      </c>
      <c r="AFF95" s="673" t="s">
        <v>1210</v>
      </c>
      <c r="AFG95" s="673" t="s">
        <v>1210</v>
      </c>
      <c r="AFH95" s="673" t="s">
        <v>1210</v>
      </c>
      <c r="AFI95" s="673" t="s">
        <v>1210</v>
      </c>
      <c r="AFJ95" s="673" t="s">
        <v>1210</v>
      </c>
      <c r="AFK95" s="673" t="s">
        <v>1210</v>
      </c>
      <c r="AFL95" s="673" t="s">
        <v>1210</v>
      </c>
      <c r="AFM95" s="673" t="s">
        <v>1210</v>
      </c>
      <c r="AFN95" s="673" t="s">
        <v>1210</v>
      </c>
      <c r="AFO95" s="673" t="s">
        <v>1210</v>
      </c>
      <c r="AFP95" s="673" t="s">
        <v>1210</v>
      </c>
      <c r="AFQ95" s="673" t="s">
        <v>1210</v>
      </c>
      <c r="AFR95" s="673" t="s">
        <v>1210</v>
      </c>
      <c r="AFS95" s="673" t="s">
        <v>1210</v>
      </c>
      <c r="AFT95" s="673" t="s">
        <v>1210</v>
      </c>
      <c r="AFU95" s="673" t="s">
        <v>1210</v>
      </c>
      <c r="AFV95" s="673" t="s">
        <v>1210</v>
      </c>
      <c r="AFW95" s="673" t="s">
        <v>1210</v>
      </c>
      <c r="AFX95" s="673" t="s">
        <v>1210</v>
      </c>
      <c r="AFY95" s="673" t="s">
        <v>1210</v>
      </c>
      <c r="AFZ95" s="673" t="s">
        <v>1210</v>
      </c>
      <c r="AGA95" s="673" t="s">
        <v>1210</v>
      </c>
      <c r="AGB95" s="673" t="s">
        <v>1210</v>
      </c>
      <c r="AGC95" s="673" t="s">
        <v>1210</v>
      </c>
      <c r="AGD95" s="673" t="s">
        <v>1210</v>
      </c>
      <c r="AGE95" s="673" t="s">
        <v>1210</v>
      </c>
      <c r="AGF95" s="673" t="s">
        <v>1210</v>
      </c>
      <c r="AGG95" s="673" t="s">
        <v>1210</v>
      </c>
      <c r="AGH95" s="673" t="s">
        <v>1210</v>
      </c>
      <c r="AGI95" s="673" t="s">
        <v>1210</v>
      </c>
      <c r="AGJ95" s="673" t="s">
        <v>1210</v>
      </c>
      <c r="AGK95" s="673" t="s">
        <v>1210</v>
      </c>
      <c r="AGL95" s="673" t="s">
        <v>1210</v>
      </c>
      <c r="AGM95" s="673" t="s">
        <v>1210</v>
      </c>
      <c r="AGN95" s="673" t="s">
        <v>1210</v>
      </c>
      <c r="AGO95" s="673" t="s">
        <v>1210</v>
      </c>
      <c r="AGP95" s="673" t="s">
        <v>1210</v>
      </c>
      <c r="AGQ95" s="673" t="s">
        <v>1210</v>
      </c>
      <c r="AGR95" s="673" t="s">
        <v>1210</v>
      </c>
      <c r="AGS95" s="673" t="s">
        <v>1210</v>
      </c>
      <c r="AGT95" s="673" t="s">
        <v>1210</v>
      </c>
      <c r="AGU95" s="673" t="s">
        <v>1210</v>
      </c>
      <c r="AGV95" s="673" t="s">
        <v>1210</v>
      </c>
      <c r="AGW95" s="673" t="s">
        <v>1210</v>
      </c>
      <c r="AGX95" s="673" t="s">
        <v>1210</v>
      </c>
      <c r="AGY95" s="673" t="s">
        <v>1210</v>
      </c>
      <c r="AGZ95" s="673" t="s">
        <v>1210</v>
      </c>
      <c r="AHA95" s="673" t="s">
        <v>1210</v>
      </c>
      <c r="AHB95" s="673" t="s">
        <v>1210</v>
      </c>
      <c r="AHC95" s="673" t="s">
        <v>1210</v>
      </c>
      <c r="AHD95" s="673" t="s">
        <v>1210</v>
      </c>
      <c r="AHE95" s="673" t="s">
        <v>1210</v>
      </c>
      <c r="AHF95" s="673" t="s">
        <v>1210</v>
      </c>
      <c r="AHG95" s="673" t="s">
        <v>1210</v>
      </c>
      <c r="AHH95" s="673" t="s">
        <v>1210</v>
      </c>
      <c r="AHI95" s="673" t="s">
        <v>1210</v>
      </c>
      <c r="AHJ95" s="673" t="s">
        <v>1210</v>
      </c>
      <c r="AHK95" s="673" t="s">
        <v>1210</v>
      </c>
      <c r="AHL95" s="673" t="s">
        <v>1210</v>
      </c>
      <c r="AHM95" s="673" t="s">
        <v>1210</v>
      </c>
      <c r="AHN95" s="673" t="s">
        <v>1210</v>
      </c>
      <c r="AHO95" s="673" t="s">
        <v>1210</v>
      </c>
      <c r="AHP95" s="673" t="s">
        <v>1210</v>
      </c>
      <c r="AHQ95" s="673" t="s">
        <v>1210</v>
      </c>
      <c r="AHR95" s="673" t="s">
        <v>1210</v>
      </c>
      <c r="AHS95" s="673" t="s">
        <v>1210</v>
      </c>
      <c r="AHT95" s="673" t="s">
        <v>1210</v>
      </c>
      <c r="AHU95" s="673" t="s">
        <v>1210</v>
      </c>
      <c r="AHV95" s="673" t="s">
        <v>1210</v>
      </c>
      <c r="AHW95" s="673" t="s">
        <v>1210</v>
      </c>
      <c r="AHX95" s="673" t="s">
        <v>1210</v>
      </c>
      <c r="AHY95" s="673" t="s">
        <v>1210</v>
      </c>
      <c r="AHZ95" s="673" t="s">
        <v>1210</v>
      </c>
      <c r="AIA95" s="673" t="s">
        <v>1210</v>
      </c>
      <c r="AIB95" s="673" t="s">
        <v>1210</v>
      </c>
      <c r="AIC95" s="673" t="s">
        <v>1210</v>
      </c>
      <c r="AID95" s="673" t="s">
        <v>1210</v>
      </c>
      <c r="AIE95" s="673" t="s">
        <v>1210</v>
      </c>
      <c r="AIF95" s="673" t="s">
        <v>1210</v>
      </c>
      <c r="AIG95" s="673" t="s">
        <v>1210</v>
      </c>
      <c r="AIH95" s="673" t="s">
        <v>1210</v>
      </c>
      <c r="AII95" s="673" t="s">
        <v>1210</v>
      </c>
      <c r="AIJ95" s="673" t="s">
        <v>1210</v>
      </c>
      <c r="AIK95" s="673" t="s">
        <v>1210</v>
      </c>
      <c r="AIL95" s="673" t="s">
        <v>1210</v>
      </c>
      <c r="AIM95" s="673" t="s">
        <v>1210</v>
      </c>
      <c r="AIN95" s="673" t="s">
        <v>1210</v>
      </c>
      <c r="AIO95" s="673" t="s">
        <v>1210</v>
      </c>
      <c r="AIP95" s="673" t="s">
        <v>1210</v>
      </c>
      <c r="AIQ95" s="673" t="s">
        <v>1210</v>
      </c>
      <c r="AIR95" s="673" t="s">
        <v>1210</v>
      </c>
      <c r="AIS95" s="673" t="s">
        <v>1210</v>
      </c>
      <c r="AIT95" s="673" t="s">
        <v>1210</v>
      </c>
      <c r="AIU95" s="673" t="s">
        <v>1210</v>
      </c>
      <c r="AIV95" s="673" t="s">
        <v>1210</v>
      </c>
      <c r="AIW95" s="673" t="s">
        <v>1210</v>
      </c>
      <c r="AIX95" s="673" t="s">
        <v>1210</v>
      </c>
      <c r="AIY95" s="673" t="s">
        <v>1210</v>
      </c>
      <c r="AIZ95" s="673" t="s">
        <v>1210</v>
      </c>
      <c r="AJA95" s="673" t="s">
        <v>1210</v>
      </c>
      <c r="AJB95" s="673" t="s">
        <v>1210</v>
      </c>
      <c r="AJC95" s="673" t="s">
        <v>1210</v>
      </c>
      <c r="AJD95" s="673" t="s">
        <v>1210</v>
      </c>
      <c r="AJE95" s="673" t="s">
        <v>1210</v>
      </c>
      <c r="AJF95" s="673" t="s">
        <v>1210</v>
      </c>
      <c r="AJG95" s="673" t="s">
        <v>1210</v>
      </c>
      <c r="AJH95" s="673" t="s">
        <v>1210</v>
      </c>
      <c r="AJI95" s="673" t="s">
        <v>1210</v>
      </c>
      <c r="AJJ95" s="673" t="s">
        <v>1210</v>
      </c>
      <c r="AJK95" s="673" t="s">
        <v>1210</v>
      </c>
      <c r="AJL95" s="673" t="s">
        <v>1210</v>
      </c>
      <c r="AJM95" s="673" t="s">
        <v>1210</v>
      </c>
      <c r="AJN95" s="673" t="s">
        <v>1210</v>
      </c>
      <c r="AJO95" s="673" t="s">
        <v>1210</v>
      </c>
      <c r="AJP95" s="673" t="s">
        <v>1210</v>
      </c>
      <c r="AJQ95" s="673" t="s">
        <v>1210</v>
      </c>
      <c r="AJR95" s="673" t="s">
        <v>1210</v>
      </c>
      <c r="AJS95" s="673" t="s">
        <v>1210</v>
      </c>
      <c r="AJT95" s="673" t="s">
        <v>1210</v>
      </c>
      <c r="AJU95" s="673" t="s">
        <v>1210</v>
      </c>
      <c r="AJV95" s="673" t="s">
        <v>1210</v>
      </c>
      <c r="AJW95" s="673" t="s">
        <v>1210</v>
      </c>
      <c r="AJX95" s="673" t="s">
        <v>1210</v>
      </c>
      <c r="AJY95" s="673" t="s">
        <v>1210</v>
      </c>
      <c r="AJZ95" s="673" t="s">
        <v>1210</v>
      </c>
      <c r="AKA95" s="673" t="s">
        <v>1210</v>
      </c>
      <c r="AKB95" s="673" t="s">
        <v>1210</v>
      </c>
      <c r="AKC95" s="673" t="s">
        <v>1210</v>
      </c>
      <c r="AKD95" s="673" t="s">
        <v>1210</v>
      </c>
      <c r="AKE95" s="673" t="s">
        <v>1210</v>
      </c>
      <c r="AKF95" s="673" t="s">
        <v>1210</v>
      </c>
      <c r="AKG95" s="673" t="s">
        <v>1210</v>
      </c>
      <c r="AKH95" s="673" t="s">
        <v>1210</v>
      </c>
      <c r="AKI95" s="673" t="s">
        <v>1210</v>
      </c>
      <c r="AKJ95" s="673" t="s">
        <v>1210</v>
      </c>
      <c r="AKK95" s="673" t="s">
        <v>1210</v>
      </c>
      <c r="AKL95" s="673" t="s">
        <v>1210</v>
      </c>
      <c r="AKM95" s="673" t="s">
        <v>1210</v>
      </c>
      <c r="AKN95" s="673" t="s">
        <v>1210</v>
      </c>
      <c r="AKO95" s="673" t="s">
        <v>1210</v>
      </c>
      <c r="AKP95" s="673" t="s">
        <v>1210</v>
      </c>
      <c r="AKQ95" s="673" t="s">
        <v>1210</v>
      </c>
      <c r="AKR95" s="673" t="s">
        <v>1210</v>
      </c>
      <c r="AKS95" s="673" t="s">
        <v>1210</v>
      </c>
      <c r="AKT95" s="673" t="s">
        <v>1210</v>
      </c>
      <c r="AKU95" s="673" t="s">
        <v>1210</v>
      </c>
      <c r="AKV95" s="673" t="s">
        <v>1210</v>
      </c>
      <c r="AKW95" s="673" t="s">
        <v>1210</v>
      </c>
      <c r="AKX95" s="673" t="s">
        <v>1210</v>
      </c>
      <c r="AKY95" s="673" t="s">
        <v>1210</v>
      </c>
      <c r="AKZ95" s="673" t="s">
        <v>1210</v>
      </c>
      <c r="ALA95" s="673" t="s">
        <v>1210</v>
      </c>
      <c r="ALB95" s="673" t="s">
        <v>1210</v>
      </c>
      <c r="ALC95" s="673" t="s">
        <v>1210</v>
      </c>
      <c r="ALD95" s="673" t="s">
        <v>1210</v>
      </c>
      <c r="ALE95" s="673" t="s">
        <v>1210</v>
      </c>
      <c r="ALF95" s="673" t="s">
        <v>1210</v>
      </c>
      <c r="ALG95" s="673" t="s">
        <v>1210</v>
      </c>
      <c r="ALH95" s="673" t="s">
        <v>1210</v>
      </c>
      <c r="ALI95" s="673" t="s">
        <v>1210</v>
      </c>
      <c r="ALJ95" s="673" t="s">
        <v>1210</v>
      </c>
      <c r="ALK95" s="673" t="s">
        <v>1210</v>
      </c>
      <c r="ALL95" s="673" t="s">
        <v>1210</v>
      </c>
      <c r="ALM95" s="673" t="s">
        <v>1210</v>
      </c>
      <c r="ALN95" s="673" t="s">
        <v>1210</v>
      </c>
      <c r="ALO95" s="673" t="s">
        <v>1210</v>
      </c>
      <c r="ALP95" s="673" t="s">
        <v>1210</v>
      </c>
      <c r="ALQ95" s="673" t="s">
        <v>1210</v>
      </c>
      <c r="ALR95" s="673" t="s">
        <v>1210</v>
      </c>
      <c r="ALS95" s="673" t="s">
        <v>1210</v>
      </c>
      <c r="ALT95" s="673" t="s">
        <v>1210</v>
      </c>
      <c r="ALU95" s="673" t="s">
        <v>1210</v>
      </c>
      <c r="ALV95" s="673" t="s">
        <v>1210</v>
      </c>
      <c r="ALW95" s="673" t="s">
        <v>1210</v>
      </c>
      <c r="ALX95" s="673" t="s">
        <v>1210</v>
      </c>
      <c r="ALY95" s="673" t="s">
        <v>1210</v>
      </c>
      <c r="ALZ95" s="673" t="s">
        <v>1210</v>
      </c>
      <c r="AMA95" s="673" t="s">
        <v>1210</v>
      </c>
      <c r="AMB95" s="673" t="s">
        <v>1210</v>
      </c>
      <c r="AMC95" s="673" t="s">
        <v>1210</v>
      </c>
      <c r="AMD95" s="673" t="s">
        <v>1210</v>
      </c>
      <c r="AME95" s="673" t="s">
        <v>1210</v>
      </c>
      <c r="AMF95" s="673" t="s">
        <v>1210</v>
      </c>
      <c r="AMG95" s="673" t="s">
        <v>1210</v>
      </c>
      <c r="AMH95" s="673" t="s">
        <v>1210</v>
      </c>
      <c r="AMI95" s="673" t="s">
        <v>1210</v>
      </c>
      <c r="AMJ95" s="673" t="s">
        <v>1210</v>
      </c>
      <c r="AMK95" s="673" t="s">
        <v>1210</v>
      </c>
      <c r="AML95" s="673" t="s">
        <v>1210</v>
      </c>
      <c r="AMM95" s="673" t="s">
        <v>1210</v>
      </c>
      <c r="AMN95" s="673" t="s">
        <v>1210</v>
      </c>
      <c r="AMO95" s="673" t="s">
        <v>1210</v>
      </c>
      <c r="AMP95" s="673" t="s">
        <v>1210</v>
      </c>
      <c r="AMQ95" s="673" t="s">
        <v>1210</v>
      </c>
      <c r="AMR95" s="673" t="s">
        <v>1210</v>
      </c>
      <c r="AMS95" s="673" t="s">
        <v>1210</v>
      </c>
      <c r="AMT95" s="673" t="s">
        <v>1210</v>
      </c>
      <c r="AMU95" s="673" t="s">
        <v>1210</v>
      </c>
      <c r="AMV95" s="673" t="s">
        <v>1210</v>
      </c>
      <c r="AMW95" s="673" t="s">
        <v>1210</v>
      </c>
      <c r="AMX95" s="673" t="s">
        <v>1210</v>
      </c>
      <c r="AMY95" s="673" t="s">
        <v>1210</v>
      </c>
      <c r="AMZ95" s="673" t="s">
        <v>1210</v>
      </c>
      <c r="ANA95" s="673" t="s">
        <v>1210</v>
      </c>
      <c r="ANB95" s="673" t="s">
        <v>1210</v>
      </c>
      <c r="ANC95" s="673" t="s">
        <v>1210</v>
      </c>
      <c r="AND95" s="673" t="s">
        <v>1210</v>
      </c>
      <c r="ANE95" s="673" t="s">
        <v>1210</v>
      </c>
      <c r="ANF95" s="673" t="s">
        <v>1210</v>
      </c>
      <c r="ANG95" s="673" t="s">
        <v>1210</v>
      </c>
      <c r="ANH95" s="673" t="s">
        <v>1210</v>
      </c>
      <c r="ANI95" s="673" t="s">
        <v>1210</v>
      </c>
      <c r="ANJ95" s="673" t="s">
        <v>1210</v>
      </c>
      <c r="ANK95" s="673" t="s">
        <v>1210</v>
      </c>
      <c r="ANL95" s="673" t="s">
        <v>1210</v>
      </c>
      <c r="ANM95" s="673" t="s">
        <v>1210</v>
      </c>
      <c r="ANN95" s="673" t="s">
        <v>1210</v>
      </c>
      <c r="ANO95" s="673" t="s">
        <v>1210</v>
      </c>
      <c r="ANP95" s="673" t="s">
        <v>1210</v>
      </c>
      <c r="ANQ95" s="673" t="s">
        <v>1210</v>
      </c>
      <c r="ANR95" s="673" t="s">
        <v>1210</v>
      </c>
      <c r="ANS95" s="673" t="s">
        <v>1210</v>
      </c>
      <c r="ANT95" s="673" t="s">
        <v>1210</v>
      </c>
      <c r="ANU95" s="673" t="s">
        <v>1210</v>
      </c>
      <c r="ANV95" s="673" t="s">
        <v>1210</v>
      </c>
      <c r="ANW95" s="673" t="s">
        <v>1210</v>
      </c>
      <c r="ANX95" s="673" t="s">
        <v>1210</v>
      </c>
      <c r="ANY95" s="673" t="s">
        <v>1210</v>
      </c>
      <c r="ANZ95" s="673" t="s">
        <v>1210</v>
      </c>
      <c r="AOA95" s="673" t="s">
        <v>1210</v>
      </c>
      <c r="AOB95" s="673" t="s">
        <v>1210</v>
      </c>
      <c r="AOC95" s="673" t="s">
        <v>1210</v>
      </c>
      <c r="AOD95" s="673" t="s">
        <v>1210</v>
      </c>
      <c r="AOE95" s="673" t="s">
        <v>1210</v>
      </c>
      <c r="AOF95" s="673" t="s">
        <v>1210</v>
      </c>
      <c r="AOG95" s="673" t="s">
        <v>1210</v>
      </c>
      <c r="AOH95" s="673" t="s">
        <v>1210</v>
      </c>
      <c r="AOI95" s="673" t="s">
        <v>1210</v>
      </c>
      <c r="AOJ95" s="673" t="s">
        <v>1210</v>
      </c>
      <c r="AOK95" s="673" t="s">
        <v>1210</v>
      </c>
      <c r="AOL95" s="673" t="s">
        <v>1210</v>
      </c>
      <c r="AOM95" s="673" t="s">
        <v>1210</v>
      </c>
      <c r="AON95" s="673" t="s">
        <v>1210</v>
      </c>
      <c r="AOO95" s="673" t="s">
        <v>1210</v>
      </c>
      <c r="AOP95" s="673" t="s">
        <v>1210</v>
      </c>
      <c r="AOQ95" s="673" t="s">
        <v>1210</v>
      </c>
      <c r="AOR95" s="673" t="s">
        <v>1210</v>
      </c>
      <c r="AOS95" s="673" t="s">
        <v>1210</v>
      </c>
      <c r="AOT95" s="673" t="s">
        <v>1210</v>
      </c>
      <c r="AOU95" s="673" t="s">
        <v>1210</v>
      </c>
      <c r="AOV95" s="673" t="s">
        <v>1210</v>
      </c>
      <c r="AOW95" s="673" t="s">
        <v>1210</v>
      </c>
      <c r="AOX95" s="673" t="s">
        <v>1210</v>
      </c>
      <c r="AOY95" s="673" t="s">
        <v>1210</v>
      </c>
      <c r="AOZ95" s="673" t="s">
        <v>1210</v>
      </c>
      <c r="APA95" s="673" t="s">
        <v>1210</v>
      </c>
      <c r="APB95" s="673" t="s">
        <v>1210</v>
      </c>
      <c r="APC95" s="673" t="s">
        <v>1210</v>
      </c>
      <c r="APD95" s="673" t="s">
        <v>1210</v>
      </c>
      <c r="APE95" s="673" t="s">
        <v>1210</v>
      </c>
      <c r="APF95" s="673" t="s">
        <v>1210</v>
      </c>
      <c r="APG95" s="673" t="s">
        <v>1210</v>
      </c>
      <c r="APH95" s="673" t="s">
        <v>1210</v>
      </c>
      <c r="API95" s="673" t="s">
        <v>1210</v>
      </c>
      <c r="APJ95" s="673" t="s">
        <v>1210</v>
      </c>
      <c r="APK95" s="673" t="s">
        <v>1210</v>
      </c>
      <c r="APL95" s="673" t="s">
        <v>1210</v>
      </c>
      <c r="APM95" s="673" t="s">
        <v>1210</v>
      </c>
      <c r="APN95" s="673" t="s">
        <v>1210</v>
      </c>
      <c r="APO95" s="673" t="s">
        <v>1210</v>
      </c>
      <c r="APP95" s="673" t="s">
        <v>1210</v>
      </c>
      <c r="APQ95" s="673" t="s">
        <v>1210</v>
      </c>
      <c r="APR95" s="673" t="s">
        <v>1210</v>
      </c>
      <c r="APS95" s="673" t="s">
        <v>1210</v>
      </c>
      <c r="APT95" s="673" t="s">
        <v>1210</v>
      </c>
      <c r="APU95" s="673" t="s">
        <v>1210</v>
      </c>
      <c r="APV95" s="673" t="s">
        <v>1210</v>
      </c>
      <c r="APW95" s="673" t="s">
        <v>1210</v>
      </c>
      <c r="APX95" s="673" t="s">
        <v>1210</v>
      </c>
      <c r="APY95" s="673" t="s">
        <v>1210</v>
      </c>
      <c r="APZ95" s="673" t="s">
        <v>1210</v>
      </c>
      <c r="AQA95" s="673" t="s">
        <v>1210</v>
      </c>
      <c r="AQB95" s="673" t="s">
        <v>1210</v>
      </c>
      <c r="AQC95" s="673" t="s">
        <v>1210</v>
      </c>
      <c r="AQD95" s="673" t="s">
        <v>1210</v>
      </c>
      <c r="AQE95" s="673" t="s">
        <v>1210</v>
      </c>
      <c r="AQF95" s="673" t="s">
        <v>1210</v>
      </c>
      <c r="AQG95" s="673" t="s">
        <v>1210</v>
      </c>
      <c r="AQH95" s="673" t="s">
        <v>1210</v>
      </c>
      <c r="AQI95" s="673" t="s">
        <v>1210</v>
      </c>
      <c r="AQJ95" s="673" t="s">
        <v>1210</v>
      </c>
      <c r="AQK95" s="673" t="s">
        <v>1210</v>
      </c>
      <c r="AQL95" s="673" t="s">
        <v>1210</v>
      </c>
      <c r="AQM95" s="673" t="s">
        <v>1210</v>
      </c>
      <c r="AQN95" s="673" t="s">
        <v>1210</v>
      </c>
      <c r="AQO95" s="673" t="s">
        <v>1210</v>
      </c>
      <c r="AQP95" s="673" t="s">
        <v>1210</v>
      </c>
      <c r="AQQ95" s="673" t="s">
        <v>1210</v>
      </c>
      <c r="AQR95" s="673" t="s">
        <v>1210</v>
      </c>
      <c r="AQS95" s="673" t="s">
        <v>1210</v>
      </c>
      <c r="AQT95" s="673" t="s">
        <v>1210</v>
      </c>
      <c r="AQU95" s="673" t="s">
        <v>1210</v>
      </c>
      <c r="AQV95" s="673" t="s">
        <v>1210</v>
      </c>
      <c r="AQW95" s="673" t="s">
        <v>1210</v>
      </c>
      <c r="AQX95" s="673" t="s">
        <v>1210</v>
      </c>
      <c r="AQY95" s="673" t="s">
        <v>1210</v>
      </c>
      <c r="AQZ95" s="673" t="s">
        <v>1210</v>
      </c>
      <c r="ARA95" s="673" t="s">
        <v>1210</v>
      </c>
      <c r="ARB95" s="673" t="s">
        <v>1210</v>
      </c>
      <c r="ARC95" s="673" t="s">
        <v>1210</v>
      </c>
      <c r="ARD95" s="673" t="s">
        <v>1210</v>
      </c>
      <c r="ARE95" s="673" t="s">
        <v>1210</v>
      </c>
      <c r="ARF95" s="673" t="s">
        <v>1210</v>
      </c>
      <c r="ARG95" s="673" t="s">
        <v>1210</v>
      </c>
      <c r="ARH95" s="673" t="s">
        <v>1210</v>
      </c>
      <c r="ARI95" s="673" t="s">
        <v>1210</v>
      </c>
      <c r="ARJ95" s="673" t="s">
        <v>1210</v>
      </c>
      <c r="ARK95" s="673" t="s">
        <v>1210</v>
      </c>
      <c r="ARL95" s="673" t="s">
        <v>1210</v>
      </c>
      <c r="ARM95" s="673" t="s">
        <v>1210</v>
      </c>
      <c r="ARN95" s="673" t="s">
        <v>1210</v>
      </c>
      <c r="ARO95" s="673" t="s">
        <v>1210</v>
      </c>
      <c r="ARP95" s="673" t="s">
        <v>1210</v>
      </c>
      <c r="ARQ95" s="673" t="s">
        <v>1210</v>
      </c>
      <c r="ARR95" s="673" t="s">
        <v>1210</v>
      </c>
      <c r="ARS95" s="673" t="s">
        <v>1210</v>
      </c>
      <c r="ART95" s="673" t="s">
        <v>1210</v>
      </c>
      <c r="ARU95" s="673" t="s">
        <v>1210</v>
      </c>
      <c r="ARV95" s="673" t="s">
        <v>1210</v>
      </c>
      <c r="ARW95" s="673" t="s">
        <v>1210</v>
      </c>
      <c r="ARX95" s="673" t="s">
        <v>1210</v>
      </c>
      <c r="ARY95" s="673" t="s">
        <v>1210</v>
      </c>
      <c r="ARZ95" s="673" t="s">
        <v>1210</v>
      </c>
      <c r="ASA95" s="673" t="s">
        <v>1210</v>
      </c>
      <c r="ASB95" s="673" t="s">
        <v>1210</v>
      </c>
      <c r="ASC95" s="673" t="s">
        <v>1210</v>
      </c>
      <c r="ASD95" s="673" t="s">
        <v>1210</v>
      </c>
      <c r="ASE95" s="673" t="s">
        <v>1210</v>
      </c>
      <c r="ASF95" s="673" t="s">
        <v>1210</v>
      </c>
      <c r="ASG95" s="673" t="s">
        <v>1210</v>
      </c>
      <c r="ASH95" s="673" t="s">
        <v>1210</v>
      </c>
      <c r="ASI95" s="673" t="s">
        <v>1210</v>
      </c>
      <c r="ASJ95" s="673" t="s">
        <v>1210</v>
      </c>
      <c r="ASK95" s="673" t="s">
        <v>1210</v>
      </c>
      <c r="ASL95" s="673" t="s">
        <v>1210</v>
      </c>
      <c r="ASM95" s="673" t="s">
        <v>1210</v>
      </c>
      <c r="ASN95" s="673" t="s">
        <v>1210</v>
      </c>
      <c r="ASO95" s="673" t="s">
        <v>1210</v>
      </c>
      <c r="ASP95" s="673" t="s">
        <v>1210</v>
      </c>
      <c r="ASQ95" s="673" t="s">
        <v>1210</v>
      </c>
      <c r="ASR95" s="673" t="s">
        <v>1210</v>
      </c>
      <c r="ASS95" s="673" t="s">
        <v>1210</v>
      </c>
      <c r="AST95" s="673" t="s">
        <v>1210</v>
      </c>
      <c r="ASU95" s="673" t="s">
        <v>1210</v>
      </c>
      <c r="ASV95" s="673" t="s">
        <v>1210</v>
      </c>
      <c r="ASW95" s="673" t="s">
        <v>1210</v>
      </c>
      <c r="ASX95" s="673" t="s">
        <v>1210</v>
      </c>
      <c r="ASY95" s="673" t="s">
        <v>1210</v>
      </c>
      <c r="ASZ95" s="673" t="s">
        <v>1210</v>
      </c>
      <c r="ATA95" s="673" t="s">
        <v>1210</v>
      </c>
      <c r="ATB95" s="673" t="s">
        <v>1210</v>
      </c>
      <c r="ATC95" s="673" t="s">
        <v>1210</v>
      </c>
      <c r="ATD95" s="673" t="s">
        <v>1210</v>
      </c>
      <c r="ATE95" s="673" t="s">
        <v>1210</v>
      </c>
      <c r="ATF95" s="673" t="s">
        <v>1210</v>
      </c>
      <c r="ATG95" s="673" t="s">
        <v>1210</v>
      </c>
      <c r="ATH95" s="673" t="s">
        <v>1210</v>
      </c>
      <c r="ATI95" s="673" t="s">
        <v>1210</v>
      </c>
      <c r="ATJ95" s="673" t="s">
        <v>1210</v>
      </c>
      <c r="ATK95" s="673" t="s">
        <v>1210</v>
      </c>
      <c r="ATL95" s="673" t="s">
        <v>1210</v>
      </c>
      <c r="ATM95" s="673" t="s">
        <v>1210</v>
      </c>
      <c r="ATN95" s="673" t="s">
        <v>1210</v>
      </c>
      <c r="ATO95" s="673" t="s">
        <v>1210</v>
      </c>
      <c r="ATP95" s="673" t="s">
        <v>1210</v>
      </c>
      <c r="ATQ95" s="673" t="s">
        <v>1210</v>
      </c>
      <c r="ATR95" s="673" t="s">
        <v>1210</v>
      </c>
      <c r="ATS95" s="673" t="s">
        <v>1210</v>
      </c>
      <c r="ATT95" s="673" t="s">
        <v>1210</v>
      </c>
      <c r="ATU95" s="673" t="s">
        <v>1210</v>
      </c>
      <c r="ATV95" s="673" t="s">
        <v>1210</v>
      </c>
      <c r="ATW95" s="673" t="s">
        <v>1210</v>
      </c>
      <c r="ATX95" s="673" t="s">
        <v>1210</v>
      </c>
      <c r="ATY95" s="673" t="s">
        <v>1210</v>
      </c>
      <c r="ATZ95" s="673" t="s">
        <v>1210</v>
      </c>
      <c r="AUA95" s="673" t="s">
        <v>1210</v>
      </c>
      <c r="AUB95" s="673" t="s">
        <v>1210</v>
      </c>
      <c r="AUC95" s="673" t="s">
        <v>1210</v>
      </c>
      <c r="AUD95" s="673" t="s">
        <v>1210</v>
      </c>
      <c r="AUE95" s="673" t="s">
        <v>1210</v>
      </c>
      <c r="AUF95" s="673" t="s">
        <v>1210</v>
      </c>
      <c r="AUG95" s="673" t="s">
        <v>1210</v>
      </c>
      <c r="AUH95" s="673" t="s">
        <v>1210</v>
      </c>
      <c r="AUI95" s="673" t="s">
        <v>1210</v>
      </c>
      <c r="AUJ95" s="673" t="s">
        <v>1210</v>
      </c>
      <c r="AUK95" s="673" t="s">
        <v>1210</v>
      </c>
      <c r="AUL95" s="673" t="s">
        <v>1210</v>
      </c>
      <c r="AUM95" s="673" t="s">
        <v>1210</v>
      </c>
      <c r="AUN95" s="673" t="s">
        <v>1210</v>
      </c>
      <c r="AUO95" s="673" t="s">
        <v>1210</v>
      </c>
      <c r="AUP95" s="673" t="s">
        <v>1210</v>
      </c>
      <c r="AUQ95" s="673" t="s">
        <v>1210</v>
      </c>
      <c r="AUR95" s="673" t="s">
        <v>1210</v>
      </c>
      <c r="AUS95" s="673" t="s">
        <v>1210</v>
      </c>
      <c r="AUT95" s="673" t="s">
        <v>1210</v>
      </c>
      <c r="AUU95" s="673" t="s">
        <v>1210</v>
      </c>
      <c r="AUV95" s="673" t="s">
        <v>1210</v>
      </c>
      <c r="AUW95" s="673" t="s">
        <v>1210</v>
      </c>
      <c r="AUX95" s="673" t="s">
        <v>1210</v>
      </c>
      <c r="AUY95" s="673" t="s">
        <v>1210</v>
      </c>
      <c r="AUZ95" s="673" t="s">
        <v>1210</v>
      </c>
      <c r="AVA95" s="673" t="s">
        <v>1210</v>
      </c>
      <c r="AVB95" s="673" t="s">
        <v>1210</v>
      </c>
      <c r="AVC95" s="673" t="s">
        <v>1210</v>
      </c>
      <c r="AVD95" s="673" t="s">
        <v>1210</v>
      </c>
      <c r="AVE95" s="673" t="s">
        <v>1210</v>
      </c>
      <c r="AVF95" s="673" t="s">
        <v>1210</v>
      </c>
      <c r="AVG95" s="673" t="s">
        <v>1210</v>
      </c>
      <c r="AVH95" s="673" t="s">
        <v>1210</v>
      </c>
      <c r="AVI95" s="673" t="s">
        <v>1210</v>
      </c>
      <c r="AVJ95" s="673" t="s">
        <v>1210</v>
      </c>
      <c r="AVK95" s="673" t="s">
        <v>1210</v>
      </c>
      <c r="AVL95" s="673" t="s">
        <v>1210</v>
      </c>
      <c r="AVM95" s="673" t="s">
        <v>1210</v>
      </c>
      <c r="AVN95" s="673" t="s">
        <v>1210</v>
      </c>
      <c r="AVO95" s="673" t="s">
        <v>1210</v>
      </c>
      <c r="AVP95" s="673" t="s">
        <v>1210</v>
      </c>
      <c r="AVQ95" s="673" t="s">
        <v>1210</v>
      </c>
      <c r="AVR95" s="673" t="s">
        <v>1210</v>
      </c>
      <c r="AVS95" s="673" t="s">
        <v>1210</v>
      </c>
      <c r="AVT95" s="673" t="s">
        <v>1210</v>
      </c>
      <c r="AVU95" s="673" t="s">
        <v>1210</v>
      </c>
      <c r="AVV95" s="673" t="s">
        <v>1210</v>
      </c>
      <c r="AVW95" s="673" t="s">
        <v>1210</v>
      </c>
      <c r="AVX95" s="673" t="s">
        <v>1210</v>
      </c>
      <c r="AVY95" s="673" t="s">
        <v>1210</v>
      </c>
      <c r="AVZ95" s="673" t="s">
        <v>1210</v>
      </c>
      <c r="AWA95" s="673" t="s">
        <v>1210</v>
      </c>
      <c r="AWB95" s="673" t="s">
        <v>1210</v>
      </c>
      <c r="AWC95" s="673" t="s">
        <v>1210</v>
      </c>
      <c r="AWD95" s="673" t="s">
        <v>1210</v>
      </c>
      <c r="AWE95" s="673" t="s">
        <v>1210</v>
      </c>
      <c r="AWF95" s="673" t="s">
        <v>1210</v>
      </c>
      <c r="AWG95" s="673" t="s">
        <v>1210</v>
      </c>
      <c r="AWH95" s="673" t="s">
        <v>1210</v>
      </c>
      <c r="AWI95" s="673" t="s">
        <v>1210</v>
      </c>
      <c r="AWJ95" s="673" t="s">
        <v>1210</v>
      </c>
      <c r="AWK95" s="673" t="s">
        <v>1210</v>
      </c>
      <c r="AWL95" s="673" t="s">
        <v>1210</v>
      </c>
      <c r="AWM95" s="673" t="s">
        <v>1210</v>
      </c>
      <c r="AWN95" s="673" t="s">
        <v>1210</v>
      </c>
      <c r="AWO95" s="673" t="s">
        <v>1210</v>
      </c>
      <c r="AWP95" s="673" t="s">
        <v>1210</v>
      </c>
      <c r="AWQ95" s="673" t="s">
        <v>1210</v>
      </c>
      <c r="AWR95" s="673" t="s">
        <v>1210</v>
      </c>
      <c r="AWS95" s="673" t="s">
        <v>1210</v>
      </c>
      <c r="AWT95" s="673" t="s">
        <v>1210</v>
      </c>
      <c r="AWU95" s="673" t="s">
        <v>1210</v>
      </c>
      <c r="AWV95" s="673" t="s">
        <v>1210</v>
      </c>
      <c r="AWW95" s="673" t="s">
        <v>1210</v>
      </c>
      <c r="AWX95" s="673" t="s">
        <v>1210</v>
      </c>
      <c r="AWY95" s="673" t="s">
        <v>1210</v>
      </c>
      <c r="AWZ95" s="673" t="s">
        <v>1210</v>
      </c>
      <c r="AXA95" s="673" t="s">
        <v>1210</v>
      </c>
      <c r="AXB95" s="673" t="s">
        <v>1210</v>
      </c>
      <c r="AXC95" s="673" t="s">
        <v>1210</v>
      </c>
      <c r="AXD95" s="673" t="s">
        <v>1210</v>
      </c>
      <c r="AXE95" s="673" t="s">
        <v>1210</v>
      </c>
      <c r="AXF95" s="673" t="s">
        <v>1210</v>
      </c>
      <c r="AXG95" s="673" t="s">
        <v>1210</v>
      </c>
      <c r="AXH95" s="673" t="s">
        <v>1210</v>
      </c>
      <c r="AXI95" s="673" t="s">
        <v>1210</v>
      </c>
      <c r="AXJ95" s="673" t="s">
        <v>1210</v>
      </c>
      <c r="AXK95" s="673" t="s">
        <v>1210</v>
      </c>
      <c r="AXL95" s="673" t="s">
        <v>1210</v>
      </c>
      <c r="AXM95" s="673" t="s">
        <v>1210</v>
      </c>
      <c r="AXN95" s="673" t="s">
        <v>1210</v>
      </c>
      <c r="AXO95" s="673" t="s">
        <v>1210</v>
      </c>
      <c r="AXP95" s="673" t="s">
        <v>1210</v>
      </c>
      <c r="AXQ95" s="673" t="s">
        <v>1210</v>
      </c>
      <c r="AXR95" s="673" t="s">
        <v>1210</v>
      </c>
      <c r="AXS95" s="673" t="s">
        <v>1210</v>
      </c>
      <c r="AXT95" s="673" t="s">
        <v>1210</v>
      </c>
      <c r="AXU95" s="673" t="s">
        <v>1210</v>
      </c>
      <c r="AXV95" s="673" t="s">
        <v>1210</v>
      </c>
      <c r="AXW95" s="673" t="s">
        <v>1210</v>
      </c>
      <c r="AXX95" s="673" t="s">
        <v>1210</v>
      </c>
      <c r="AXY95" s="673" t="s">
        <v>1210</v>
      </c>
      <c r="AXZ95" s="673" t="s">
        <v>1210</v>
      </c>
      <c r="AYA95" s="673" t="s">
        <v>1210</v>
      </c>
      <c r="AYB95" s="673" t="s">
        <v>1210</v>
      </c>
      <c r="AYC95" s="673" t="s">
        <v>1210</v>
      </c>
      <c r="AYD95" s="673" t="s">
        <v>1210</v>
      </c>
      <c r="AYE95" s="673" t="s">
        <v>1210</v>
      </c>
      <c r="AYF95" s="673" t="s">
        <v>1210</v>
      </c>
      <c r="AYG95" s="673" t="s">
        <v>1210</v>
      </c>
      <c r="AYH95" s="673" t="s">
        <v>1210</v>
      </c>
      <c r="AYI95" s="673" t="s">
        <v>1210</v>
      </c>
      <c r="AYJ95" s="673" t="s">
        <v>1210</v>
      </c>
      <c r="AYK95" s="673" t="s">
        <v>1210</v>
      </c>
      <c r="AYL95" s="673" t="s">
        <v>1210</v>
      </c>
      <c r="AYM95" s="673" t="s">
        <v>1210</v>
      </c>
      <c r="AYN95" s="673" t="s">
        <v>1210</v>
      </c>
      <c r="AYO95" s="673" t="s">
        <v>1210</v>
      </c>
      <c r="AYP95" s="673" t="s">
        <v>1210</v>
      </c>
      <c r="AYQ95" s="673" t="s">
        <v>1210</v>
      </c>
      <c r="AYR95" s="673" t="s">
        <v>1210</v>
      </c>
      <c r="AYS95" s="673" t="s">
        <v>1210</v>
      </c>
      <c r="AYT95" s="673" t="s">
        <v>1210</v>
      </c>
      <c r="AYU95" s="673" t="s">
        <v>1210</v>
      </c>
      <c r="AYV95" s="673" t="s">
        <v>1210</v>
      </c>
      <c r="AYW95" s="673" t="s">
        <v>1210</v>
      </c>
      <c r="AYX95" s="673" t="s">
        <v>1210</v>
      </c>
      <c r="AYY95" s="673" t="s">
        <v>1210</v>
      </c>
      <c r="AYZ95" s="673" t="s">
        <v>1210</v>
      </c>
      <c r="AZA95" s="673" t="s">
        <v>1210</v>
      </c>
      <c r="AZB95" s="673" t="s">
        <v>1210</v>
      </c>
      <c r="AZC95" s="673" t="s">
        <v>1210</v>
      </c>
      <c r="AZD95" s="673" t="s">
        <v>1210</v>
      </c>
      <c r="AZE95" s="673" t="s">
        <v>1210</v>
      </c>
      <c r="AZF95" s="673" t="s">
        <v>1210</v>
      </c>
      <c r="AZG95" s="673" t="s">
        <v>1210</v>
      </c>
      <c r="AZH95" s="673" t="s">
        <v>1210</v>
      </c>
      <c r="AZI95" s="673" t="s">
        <v>1210</v>
      </c>
      <c r="AZJ95" s="673" t="s">
        <v>1210</v>
      </c>
      <c r="AZK95" s="673" t="s">
        <v>1210</v>
      </c>
      <c r="AZL95" s="673" t="s">
        <v>1210</v>
      </c>
      <c r="AZM95" s="673" t="s">
        <v>1210</v>
      </c>
      <c r="AZN95" s="673" t="s">
        <v>1210</v>
      </c>
      <c r="AZO95" s="673" t="s">
        <v>1210</v>
      </c>
      <c r="AZP95" s="673" t="s">
        <v>1210</v>
      </c>
      <c r="AZQ95" s="673" t="s">
        <v>1210</v>
      </c>
      <c r="AZR95" s="673" t="s">
        <v>1210</v>
      </c>
      <c r="AZS95" s="673" t="s">
        <v>1210</v>
      </c>
      <c r="AZT95" s="673" t="s">
        <v>1210</v>
      </c>
      <c r="AZU95" s="673" t="s">
        <v>1210</v>
      </c>
      <c r="AZV95" s="673" t="s">
        <v>1210</v>
      </c>
      <c r="AZW95" s="673" t="s">
        <v>1210</v>
      </c>
      <c r="AZX95" s="673" t="s">
        <v>1210</v>
      </c>
      <c r="AZY95" s="673" t="s">
        <v>1210</v>
      </c>
      <c r="AZZ95" s="673" t="s">
        <v>1210</v>
      </c>
      <c r="BAA95" s="673" t="s">
        <v>1210</v>
      </c>
      <c r="BAB95" s="673" t="s">
        <v>1210</v>
      </c>
      <c r="BAC95" s="673" t="s">
        <v>1210</v>
      </c>
      <c r="BAD95" s="673" t="s">
        <v>1210</v>
      </c>
      <c r="BAE95" s="673" t="s">
        <v>1210</v>
      </c>
      <c r="BAF95" s="673" t="s">
        <v>1210</v>
      </c>
      <c r="BAG95" s="673" t="s">
        <v>1210</v>
      </c>
      <c r="BAH95" s="673" t="s">
        <v>1210</v>
      </c>
      <c r="BAI95" s="673" t="s">
        <v>1210</v>
      </c>
      <c r="BAJ95" s="673" t="s">
        <v>1210</v>
      </c>
      <c r="BAK95" s="673" t="s">
        <v>1210</v>
      </c>
      <c r="BAL95" s="673" t="s">
        <v>1210</v>
      </c>
      <c r="BAM95" s="673" t="s">
        <v>1210</v>
      </c>
      <c r="BAN95" s="673" t="s">
        <v>1210</v>
      </c>
      <c r="BAO95" s="673" t="s">
        <v>1210</v>
      </c>
      <c r="BAP95" s="673" t="s">
        <v>1210</v>
      </c>
      <c r="BAQ95" s="673" t="s">
        <v>1210</v>
      </c>
      <c r="BAR95" s="673" t="s">
        <v>1210</v>
      </c>
      <c r="BAS95" s="673" t="s">
        <v>1210</v>
      </c>
      <c r="BAT95" s="673" t="s">
        <v>1210</v>
      </c>
      <c r="BAU95" s="673" t="s">
        <v>1210</v>
      </c>
      <c r="BAV95" s="673" t="s">
        <v>1210</v>
      </c>
      <c r="BAW95" s="673" t="s">
        <v>1210</v>
      </c>
      <c r="BAX95" s="673" t="s">
        <v>1210</v>
      </c>
      <c r="BAY95" s="673" t="s">
        <v>1210</v>
      </c>
      <c r="BAZ95" s="673" t="s">
        <v>1210</v>
      </c>
      <c r="BBA95" s="673" t="s">
        <v>1210</v>
      </c>
      <c r="BBB95" s="673" t="s">
        <v>1210</v>
      </c>
      <c r="BBC95" s="673" t="s">
        <v>1210</v>
      </c>
      <c r="BBD95" s="673" t="s">
        <v>1210</v>
      </c>
      <c r="BBE95" s="673" t="s">
        <v>1210</v>
      </c>
      <c r="BBF95" s="673" t="s">
        <v>1210</v>
      </c>
      <c r="BBG95" s="673" t="s">
        <v>1210</v>
      </c>
      <c r="BBH95" s="673" t="s">
        <v>1210</v>
      </c>
      <c r="BBI95" s="673" t="s">
        <v>1210</v>
      </c>
      <c r="BBJ95" s="673" t="s">
        <v>1210</v>
      </c>
      <c r="BBK95" s="673" t="s">
        <v>1210</v>
      </c>
      <c r="BBL95" s="673" t="s">
        <v>1210</v>
      </c>
      <c r="BBM95" s="673" t="s">
        <v>1210</v>
      </c>
      <c r="BBN95" s="673" t="s">
        <v>1210</v>
      </c>
      <c r="BBO95" s="673" t="s">
        <v>1210</v>
      </c>
      <c r="BBP95" s="673" t="s">
        <v>1210</v>
      </c>
      <c r="BBQ95" s="673" t="s">
        <v>1210</v>
      </c>
      <c r="BBR95" s="673" t="s">
        <v>1210</v>
      </c>
      <c r="BBS95" s="673" t="s">
        <v>1210</v>
      </c>
      <c r="BBT95" s="673" t="s">
        <v>1210</v>
      </c>
      <c r="BBU95" s="673" t="s">
        <v>1210</v>
      </c>
      <c r="BBV95" s="673" t="s">
        <v>1210</v>
      </c>
      <c r="BBW95" s="673" t="s">
        <v>1210</v>
      </c>
      <c r="BBX95" s="673" t="s">
        <v>1210</v>
      </c>
      <c r="BBY95" s="673" t="s">
        <v>1210</v>
      </c>
      <c r="BBZ95" s="673" t="s">
        <v>1210</v>
      </c>
      <c r="BCA95" s="673" t="s">
        <v>1210</v>
      </c>
      <c r="BCB95" s="673" t="s">
        <v>1210</v>
      </c>
      <c r="BCC95" s="673" t="s">
        <v>1210</v>
      </c>
      <c r="BCD95" s="673" t="s">
        <v>1210</v>
      </c>
      <c r="BCE95" s="673" t="s">
        <v>1210</v>
      </c>
      <c r="BCF95" s="673" t="s">
        <v>1210</v>
      </c>
      <c r="BCG95" s="673" t="s">
        <v>1210</v>
      </c>
      <c r="BCH95" s="673" t="s">
        <v>1210</v>
      </c>
      <c r="BCI95" s="673" t="s">
        <v>1210</v>
      </c>
      <c r="BCJ95" s="673" t="s">
        <v>1210</v>
      </c>
      <c r="BCK95" s="673" t="s">
        <v>1210</v>
      </c>
      <c r="BCL95" s="673" t="s">
        <v>1210</v>
      </c>
      <c r="BCM95" s="673" t="s">
        <v>1210</v>
      </c>
      <c r="BCN95" s="673" t="s">
        <v>1210</v>
      </c>
      <c r="BCO95" s="673" t="s">
        <v>1210</v>
      </c>
      <c r="BCP95" s="673" t="s">
        <v>1210</v>
      </c>
      <c r="BCQ95" s="673" t="s">
        <v>1210</v>
      </c>
      <c r="BCR95" s="673" t="s">
        <v>1210</v>
      </c>
      <c r="BCS95" s="673" t="s">
        <v>1210</v>
      </c>
      <c r="BCT95" s="673" t="s">
        <v>1210</v>
      </c>
      <c r="BCU95" s="673" t="s">
        <v>1210</v>
      </c>
      <c r="BCV95" s="673" t="s">
        <v>1210</v>
      </c>
      <c r="BCW95" s="673" t="s">
        <v>1210</v>
      </c>
      <c r="BCX95" s="673" t="s">
        <v>1210</v>
      </c>
      <c r="BCY95" s="673" t="s">
        <v>1210</v>
      </c>
      <c r="BCZ95" s="673" t="s">
        <v>1210</v>
      </c>
      <c r="BDA95" s="673" t="s">
        <v>1210</v>
      </c>
      <c r="BDB95" s="673" t="s">
        <v>1210</v>
      </c>
      <c r="BDC95" s="673" t="s">
        <v>1210</v>
      </c>
      <c r="BDD95" s="673" t="s">
        <v>1210</v>
      </c>
      <c r="BDE95" s="673" t="s">
        <v>1210</v>
      </c>
      <c r="BDF95" s="673" t="s">
        <v>1210</v>
      </c>
      <c r="BDG95" s="673" t="s">
        <v>1210</v>
      </c>
      <c r="BDH95" s="673" t="s">
        <v>1210</v>
      </c>
      <c r="BDI95" s="673" t="s">
        <v>1210</v>
      </c>
      <c r="BDJ95" s="673" t="s">
        <v>1210</v>
      </c>
      <c r="BDK95" s="673" t="s">
        <v>1210</v>
      </c>
      <c r="BDL95" s="673" t="s">
        <v>1210</v>
      </c>
      <c r="BDM95" s="673" t="s">
        <v>1210</v>
      </c>
      <c r="BDN95" s="673" t="s">
        <v>1210</v>
      </c>
      <c r="BDO95" s="673" t="s">
        <v>1210</v>
      </c>
      <c r="BDP95" s="673" t="s">
        <v>1210</v>
      </c>
      <c r="BDQ95" s="673" t="s">
        <v>1210</v>
      </c>
      <c r="BDR95" s="673" t="s">
        <v>1210</v>
      </c>
      <c r="BDS95" s="673" t="s">
        <v>1210</v>
      </c>
      <c r="BDT95" s="673" t="s">
        <v>1210</v>
      </c>
      <c r="BDU95" s="673" t="s">
        <v>1210</v>
      </c>
      <c r="BDV95" s="673" t="s">
        <v>1210</v>
      </c>
      <c r="BDW95" s="673" t="s">
        <v>1210</v>
      </c>
      <c r="BDX95" s="673" t="s">
        <v>1210</v>
      </c>
      <c r="BDY95" s="673" t="s">
        <v>1210</v>
      </c>
      <c r="BDZ95" s="673" t="s">
        <v>1210</v>
      </c>
      <c r="BEA95" s="673" t="s">
        <v>1210</v>
      </c>
      <c r="BEB95" s="673" t="s">
        <v>1210</v>
      </c>
      <c r="BEC95" s="673" t="s">
        <v>1210</v>
      </c>
      <c r="BED95" s="673" t="s">
        <v>1210</v>
      </c>
      <c r="BEE95" s="673" t="s">
        <v>1210</v>
      </c>
      <c r="BEF95" s="673" t="s">
        <v>1210</v>
      </c>
      <c r="BEG95" s="673" t="s">
        <v>1210</v>
      </c>
      <c r="BEH95" s="673" t="s">
        <v>1210</v>
      </c>
      <c r="BEI95" s="673" t="s">
        <v>1210</v>
      </c>
      <c r="BEJ95" s="673" t="s">
        <v>1210</v>
      </c>
      <c r="BEK95" s="673" t="s">
        <v>1210</v>
      </c>
      <c r="BEL95" s="673" t="s">
        <v>1210</v>
      </c>
      <c r="BEM95" s="673" t="s">
        <v>1210</v>
      </c>
      <c r="BEN95" s="673" t="s">
        <v>1210</v>
      </c>
      <c r="BEO95" s="673" t="s">
        <v>1210</v>
      </c>
      <c r="BEP95" s="673" t="s">
        <v>1210</v>
      </c>
      <c r="BEQ95" s="673" t="s">
        <v>1210</v>
      </c>
      <c r="BER95" s="673" t="s">
        <v>1210</v>
      </c>
      <c r="BES95" s="673" t="s">
        <v>1210</v>
      </c>
      <c r="BET95" s="673" t="s">
        <v>1210</v>
      </c>
      <c r="BEU95" s="673" t="s">
        <v>1210</v>
      </c>
      <c r="BEV95" s="673" t="s">
        <v>1210</v>
      </c>
      <c r="BEW95" s="673" t="s">
        <v>1210</v>
      </c>
      <c r="BEX95" s="673" t="s">
        <v>1210</v>
      </c>
      <c r="BEY95" s="673" t="s">
        <v>1210</v>
      </c>
      <c r="BEZ95" s="673" t="s">
        <v>1210</v>
      </c>
      <c r="BFA95" s="673" t="s">
        <v>1210</v>
      </c>
      <c r="BFB95" s="673" t="s">
        <v>1210</v>
      </c>
      <c r="BFC95" s="673" t="s">
        <v>1210</v>
      </c>
      <c r="BFD95" s="673" t="s">
        <v>1210</v>
      </c>
      <c r="BFE95" s="673" t="s">
        <v>1210</v>
      </c>
      <c r="BFF95" s="673" t="s">
        <v>1210</v>
      </c>
      <c r="BFG95" s="673" t="s">
        <v>1210</v>
      </c>
      <c r="BFH95" s="673" t="s">
        <v>1210</v>
      </c>
      <c r="BFI95" s="673" t="s">
        <v>1210</v>
      </c>
      <c r="BFJ95" s="673" t="s">
        <v>1210</v>
      </c>
      <c r="BFK95" s="673" t="s">
        <v>1210</v>
      </c>
      <c r="BFL95" s="673" t="s">
        <v>1210</v>
      </c>
      <c r="BFM95" s="673" t="s">
        <v>1210</v>
      </c>
      <c r="BFN95" s="673" t="s">
        <v>1210</v>
      </c>
      <c r="BFO95" s="673" t="s">
        <v>1210</v>
      </c>
      <c r="BFP95" s="673" t="s">
        <v>1210</v>
      </c>
      <c r="BFQ95" s="673" t="s">
        <v>1210</v>
      </c>
      <c r="BFR95" s="673" t="s">
        <v>1210</v>
      </c>
      <c r="BFS95" s="673" t="s">
        <v>1210</v>
      </c>
      <c r="BFT95" s="673" t="s">
        <v>1210</v>
      </c>
      <c r="BFU95" s="673" t="s">
        <v>1210</v>
      </c>
      <c r="BFV95" s="673" t="s">
        <v>1210</v>
      </c>
      <c r="BFW95" s="673" t="s">
        <v>1210</v>
      </c>
      <c r="BFX95" s="673" t="s">
        <v>1210</v>
      </c>
      <c r="BFY95" s="673" t="s">
        <v>1210</v>
      </c>
      <c r="BFZ95" s="673" t="s">
        <v>1210</v>
      </c>
      <c r="BGA95" s="673" t="s">
        <v>1210</v>
      </c>
      <c r="BGB95" s="673" t="s">
        <v>1210</v>
      </c>
      <c r="BGC95" s="673" t="s">
        <v>1210</v>
      </c>
      <c r="BGD95" s="673" t="s">
        <v>1210</v>
      </c>
      <c r="BGE95" s="673" t="s">
        <v>1210</v>
      </c>
      <c r="BGF95" s="673" t="s">
        <v>1210</v>
      </c>
      <c r="BGG95" s="673" t="s">
        <v>1210</v>
      </c>
      <c r="BGH95" s="673" t="s">
        <v>1210</v>
      </c>
      <c r="BGI95" s="673" t="s">
        <v>1210</v>
      </c>
      <c r="BGJ95" s="673" t="s">
        <v>1210</v>
      </c>
      <c r="BGK95" s="673" t="s">
        <v>1210</v>
      </c>
      <c r="BGL95" s="673" t="s">
        <v>1210</v>
      </c>
      <c r="BGM95" s="673" t="s">
        <v>1210</v>
      </c>
      <c r="BGN95" s="673" t="s">
        <v>1210</v>
      </c>
      <c r="BGO95" s="673" t="s">
        <v>1210</v>
      </c>
      <c r="BGP95" s="673" t="s">
        <v>1210</v>
      </c>
      <c r="BGQ95" s="673" t="s">
        <v>1210</v>
      </c>
      <c r="BGR95" s="673" t="s">
        <v>1210</v>
      </c>
      <c r="BGS95" s="673" t="s">
        <v>1210</v>
      </c>
      <c r="BGT95" s="673" t="s">
        <v>1210</v>
      </c>
      <c r="BGU95" s="673" t="s">
        <v>1210</v>
      </c>
      <c r="BGV95" s="673" t="s">
        <v>1210</v>
      </c>
      <c r="BGW95" s="673" t="s">
        <v>1210</v>
      </c>
      <c r="BGX95" s="673" t="s">
        <v>1210</v>
      </c>
      <c r="BGY95" s="673" t="s">
        <v>1210</v>
      </c>
      <c r="BGZ95" s="673" t="s">
        <v>1210</v>
      </c>
      <c r="BHA95" s="673" t="s">
        <v>1210</v>
      </c>
      <c r="BHB95" s="673" t="s">
        <v>1210</v>
      </c>
      <c r="BHC95" s="673" t="s">
        <v>1210</v>
      </c>
      <c r="BHD95" s="673" t="s">
        <v>1210</v>
      </c>
      <c r="BHE95" s="673" t="s">
        <v>1210</v>
      </c>
      <c r="BHF95" s="673" t="s">
        <v>1210</v>
      </c>
      <c r="BHG95" s="673" t="s">
        <v>1210</v>
      </c>
      <c r="BHH95" s="673" t="s">
        <v>1210</v>
      </c>
      <c r="BHI95" s="673" t="s">
        <v>1210</v>
      </c>
      <c r="BHJ95" s="673" t="s">
        <v>1210</v>
      </c>
      <c r="BHK95" s="673" t="s">
        <v>1210</v>
      </c>
      <c r="BHL95" s="673" t="s">
        <v>1210</v>
      </c>
      <c r="BHM95" s="673" t="s">
        <v>1210</v>
      </c>
      <c r="BHN95" s="673" t="s">
        <v>1210</v>
      </c>
      <c r="BHO95" s="673" t="s">
        <v>1210</v>
      </c>
      <c r="BHP95" s="673" t="s">
        <v>1210</v>
      </c>
      <c r="BHQ95" s="673" t="s">
        <v>1210</v>
      </c>
      <c r="BHR95" s="673" t="s">
        <v>1210</v>
      </c>
      <c r="BHS95" s="673" t="s">
        <v>1210</v>
      </c>
      <c r="BHT95" s="673" t="s">
        <v>1210</v>
      </c>
      <c r="BHU95" s="673" t="s">
        <v>1210</v>
      </c>
      <c r="BHV95" s="673" t="s">
        <v>1210</v>
      </c>
      <c r="BHW95" s="673" t="s">
        <v>1210</v>
      </c>
      <c r="BHX95" s="673" t="s">
        <v>1210</v>
      </c>
      <c r="BHY95" s="673" t="s">
        <v>1210</v>
      </c>
      <c r="BHZ95" s="673" t="s">
        <v>1210</v>
      </c>
      <c r="BIA95" s="673" t="s">
        <v>1210</v>
      </c>
      <c r="BIB95" s="673" t="s">
        <v>1210</v>
      </c>
      <c r="BIC95" s="673" t="s">
        <v>1210</v>
      </c>
      <c r="BID95" s="673" t="s">
        <v>1210</v>
      </c>
      <c r="BIE95" s="673" t="s">
        <v>1210</v>
      </c>
      <c r="BIF95" s="673" t="s">
        <v>1210</v>
      </c>
      <c r="BIG95" s="673" t="s">
        <v>1210</v>
      </c>
      <c r="BIH95" s="673" t="s">
        <v>1210</v>
      </c>
      <c r="BII95" s="673" t="s">
        <v>1210</v>
      </c>
      <c r="BIJ95" s="673" t="s">
        <v>1210</v>
      </c>
      <c r="BIK95" s="673" t="s">
        <v>1210</v>
      </c>
      <c r="BIL95" s="673" t="s">
        <v>1210</v>
      </c>
      <c r="BIM95" s="673" t="s">
        <v>1210</v>
      </c>
      <c r="BIN95" s="673" t="s">
        <v>1210</v>
      </c>
      <c r="BIO95" s="673" t="s">
        <v>1210</v>
      </c>
      <c r="BIP95" s="673" t="s">
        <v>1210</v>
      </c>
      <c r="BIQ95" s="673" t="s">
        <v>1210</v>
      </c>
      <c r="BIR95" s="673" t="s">
        <v>1210</v>
      </c>
      <c r="BIS95" s="673" t="s">
        <v>1210</v>
      </c>
      <c r="BIT95" s="673" t="s">
        <v>1210</v>
      </c>
      <c r="BIU95" s="673" t="s">
        <v>1210</v>
      </c>
      <c r="BIV95" s="673" t="s">
        <v>1210</v>
      </c>
      <c r="BIW95" s="673" t="s">
        <v>1210</v>
      </c>
      <c r="BIX95" s="673" t="s">
        <v>1210</v>
      </c>
      <c r="BIY95" s="673" t="s">
        <v>1210</v>
      </c>
      <c r="BIZ95" s="673" t="s">
        <v>1210</v>
      </c>
      <c r="BJA95" s="673" t="s">
        <v>1210</v>
      </c>
      <c r="BJB95" s="673" t="s">
        <v>1210</v>
      </c>
      <c r="BJC95" s="673" t="s">
        <v>1210</v>
      </c>
      <c r="BJD95" s="673" t="s">
        <v>1210</v>
      </c>
      <c r="BJE95" s="673" t="s">
        <v>1210</v>
      </c>
      <c r="BJF95" s="673" t="s">
        <v>1210</v>
      </c>
      <c r="BJG95" s="673" t="s">
        <v>1210</v>
      </c>
      <c r="BJH95" s="673" t="s">
        <v>1210</v>
      </c>
      <c r="BJI95" s="673" t="s">
        <v>1210</v>
      </c>
      <c r="BJJ95" s="673" t="s">
        <v>1210</v>
      </c>
      <c r="BJK95" s="673" t="s">
        <v>1210</v>
      </c>
      <c r="BJL95" s="673" t="s">
        <v>1210</v>
      </c>
      <c r="BJM95" s="673" t="s">
        <v>1210</v>
      </c>
      <c r="BJN95" s="673" t="s">
        <v>1210</v>
      </c>
      <c r="BJO95" s="673" t="s">
        <v>1210</v>
      </c>
      <c r="BJP95" s="673" t="s">
        <v>1210</v>
      </c>
      <c r="BJQ95" s="673" t="s">
        <v>1210</v>
      </c>
      <c r="BJR95" s="673" t="s">
        <v>1210</v>
      </c>
      <c r="BJS95" s="673" t="s">
        <v>1210</v>
      </c>
      <c r="BJT95" s="673" t="s">
        <v>1210</v>
      </c>
      <c r="BJU95" s="673" t="s">
        <v>1210</v>
      </c>
      <c r="BJV95" s="673" t="s">
        <v>1210</v>
      </c>
      <c r="BJW95" s="673" t="s">
        <v>1210</v>
      </c>
      <c r="BJX95" s="673" t="s">
        <v>1210</v>
      </c>
      <c r="BJY95" s="673" t="s">
        <v>1210</v>
      </c>
      <c r="BJZ95" s="673" t="s">
        <v>1210</v>
      </c>
      <c r="BKA95" s="673" t="s">
        <v>1210</v>
      </c>
      <c r="BKB95" s="673" t="s">
        <v>1210</v>
      </c>
      <c r="BKC95" s="673" t="s">
        <v>1210</v>
      </c>
      <c r="BKD95" s="673" t="s">
        <v>1210</v>
      </c>
      <c r="BKE95" s="673" t="s">
        <v>1210</v>
      </c>
      <c r="BKF95" s="673" t="s">
        <v>1210</v>
      </c>
      <c r="BKG95" s="673" t="s">
        <v>1210</v>
      </c>
      <c r="BKH95" s="673" t="s">
        <v>1210</v>
      </c>
      <c r="BKI95" s="673" t="s">
        <v>1210</v>
      </c>
      <c r="BKJ95" s="673" t="s">
        <v>1210</v>
      </c>
      <c r="BKK95" s="673" t="s">
        <v>1210</v>
      </c>
      <c r="BKL95" s="673" t="s">
        <v>1210</v>
      </c>
      <c r="BKM95" s="673" t="s">
        <v>1210</v>
      </c>
      <c r="BKN95" s="673" t="s">
        <v>1210</v>
      </c>
      <c r="BKO95" s="673" t="s">
        <v>1210</v>
      </c>
      <c r="BKP95" s="673" t="s">
        <v>1210</v>
      </c>
      <c r="BKQ95" s="673" t="s">
        <v>1210</v>
      </c>
      <c r="BKR95" s="673" t="s">
        <v>1210</v>
      </c>
      <c r="BKS95" s="673" t="s">
        <v>1210</v>
      </c>
      <c r="BKT95" s="673" t="s">
        <v>1210</v>
      </c>
      <c r="BKU95" s="673" t="s">
        <v>1210</v>
      </c>
      <c r="BKV95" s="673" t="s">
        <v>1210</v>
      </c>
      <c r="BKW95" s="673" t="s">
        <v>1210</v>
      </c>
      <c r="BKX95" s="673" t="s">
        <v>1210</v>
      </c>
      <c r="BKY95" s="673" t="s">
        <v>1210</v>
      </c>
      <c r="BKZ95" s="673" t="s">
        <v>1210</v>
      </c>
      <c r="BLA95" s="673" t="s">
        <v>1210</v>
      </c>
      <c r="BLB95" s="673" t="s">
        <v>1210</v>
      </c>
      <c r="BLC95" s="673" t="s">
        <v>1210</v>
      </c>
      <c r="BLD95" s="673" t="s">
        <v>1210</v>
      </c>
      <c r="BLE95" s="673" t="s">
        <v>1210</v>
      </c>
      <c r="BLF95" s="673" t="s">
        <v>1210</v>
      </c>
      <c r="BLG95" s="673" t="s">
        <v>1210</v>
      </c>
      <c r="BLH95" s="673" t="s">
        <v>1210</v>
      </c>
      <c r="BLI95" s="673" t="s">
        <v>1210</v>
      </c>
      <c r="BLJ95" s="673" t="s">
        <v>1210</v>
      </c>
      <c r="BLK95" s="673" t="s">
        <v>1210</v>
      </c>
      <c r="BLL95" s="673" t="s">
        <v>1210</v>
      </c>
      <c r="BLM95" s="673" t="s">
        <v>1210</v>
      </c>
      <c r="BLN95" s="673" t="s">
        <v>1210</v>
      </c>
      <c r="BLO95" s="673" t="s">
        <v>1210</v>
      </c>
      <c r="BLP95" s="673" t="s">
        <v>1210</v>
      </c>
      <c r="BLQ95" s="673" t="s">
        <v>1210</v>
      </c>
      <c r="BLR95" s="673" t="s">
        <v>1210</v>
      </c>
      <c r="BLS95" s="673" t="s">
        <v>1210</v>
      </c>
      <c r="BLT95" s="673" t="s">
        <v>1210</v>
      </c>
      <c r="BLU95" s="673" t="s">
        <v>1210</v>
      </c>
      <c r="BLV95" s="673" t="s">
        <v>1210</v>
      </c>
      <c r="BLW95" s="673" t="s">
        <v>1210</v>
      </c>
      <c r="BLX95" s="673" t="s">
        <v>1210</v>
      </c>
      <c r="BLY95" s="673" t="s">
        <v>1210</v>
      </c>
      <c r="BLZ95" s="673" t="s">
        <v>1210</v>
      </c>
      <c r="BMA95" s="673" t="s">
        <v>1210</v>
      </c>
      <c r="BMB95" s="673" t="s">
        <v>1210</v>
      </c>
      <c r="BMC95" s="673" t="s">
        <v>1210</v>
      </c>
      <c r="BMD95" s="673" t="s">
        <v>1210</v>
      </c>
      <c r="BME95" s="673" t="s">
        <v>1210</v>
      </c>
      <c r="BMF95" s="673" t="s">
        <v>1210</v>
      </c>
      <c r="BMG95" s="673" t="s">
        <v>1210</v>
      </c>
      <c r="BMH95" s="673" t="s">
        <v>1210</v>
      </c>
      <c r="BMI95" s="673" t="s">
        <v>1210</v>
      </c>
      <c r="BMJ95" s="673" t="s">
        <v>1210</v>
      </c>
      <c r="BMK95" s="673" t="s">
        <v>1210</v>
      </c>
      <c r="BML95" s="673" t="s">
        <v>1210</v>
      </c>
      <c r="BMM95" s="673" t="s">
        <v>1210</v>
      </c>
      <c r="BMN95" s="673" t="s">
        <v>1210</v>
      </c>
      <c r="BMO95" s="673" t="s">
        <v>1210</v>
      </c>
      <c r="BMP95" s="673" t="s">
        <v>1210</v>
      </c>
      <c r="BMQ95" s="673" t="s">
        <v>1210</v>
      </c>
      <c r="BMR95" s="673" t="s">
        <v>1210</v>
      </c>
      <c r="BMS95" s="673" t="s">
        <v>1210</v>
      </c>
      <c r="BMT95" s="673" t="s">
        <v>1210</v>
      </c>
      <c r="BMU95" s="673" t="s">
        <v>1210</v>
      </c>
      <c r="BMV95" s="673" t="s">
        <v>1210</v>
      </c>
      <c r="BMW95" s="673" t="s">
        <v>1210</v>
      </c>
      <c r="BMX95" s="673" t="s">
        <v>1210</v>
      </c>
      <c r="BMY95" s="673" t="s">
        <v>1210</v>
      </c>
      <c r="BMZ95" s="673" t="s">
        <v>1210</v>
      </c>
      <c r="BNA95" s="673" t="s">
        <v>1210</v>
      </c>
      <c r="BNB95" s="673" t="s">
        <v>1210</v>
      </c>
      <c r="BNC95" s="673" t="s">
        <v>1210</v>
      </c>
      <c r="BND95" s="673" t="s">
        <v>1210</v>
      </c>
      <c r="BNE95" s="673" t="s">
        <v>1210</v>
      </c>
      <c r="BNF95" s="673" t="s">
        <v>1210</v>
      </c>
      <c r="BNG95" s="673" t="s">
        <v>1210</v>
      </c>
      <c r="BNH95" s="673" t="s">
        <v>1210</v>
      </c>
      <c r="BNI95" s="673" t="s">
        <v>1210</v>
      </c>
      <c r="BNJ95" s="673" t="s">
        <v>1210</v>
      </c>
      <c r="BNK95" s="673" t="s">
        <v>1210</v>
      </c>
      <c r="BNL95" s="673" t="s">
        <v>1210</v>
      </c>
      <c r="BNM95" s="673" t="s">
        <v>1210</v>
      </c>
      <c r="BNN95" s="673" t="s">
        <v>1210</v>
      </c>
      <c r="BNO95" s="673" t="s">
        <v>1210</v>
      </c>
      <c r="BNP95" s="673" t="s">
        <v>1210</v>
      </c>
      <c r="BNQ95" s="673" t="s">
        <v>1210</v>
      </c>
      <c r="BNR95" s="673" t="s">
        <v>1210</v>
      </c>
      <c r="BNS95" s="673" t="s">
        <v>1210</v>
      </c>
      <c r="BNT95" s="673" t="s">
        <v>1210</v>
      </c>
      <c r="BNU95" s="673" t="s">
        <v>1210</v>
      </c>
      <c r="BNV95" s="673" t="s">
        <v>1210</v>
      </c>
      <c r="BNW95" s="673" t="s">
        <v>1210</v>
      </c>
      <c r="BNX95" s="673" t="s">
        <v>1210</v>
      </c>
      <c r="BNY95" s="673" t="s">
        <v>1210</v>
      </c>
      <c r="BNZ95" s="673" t="s">
        <v>1210</v>
      </c>
      <c r="BOA95" s="673" t="s">
        <v>1210</v>
      </c>
      <c r="BOB95" s="673" t="s">
        <v>1210</v>
      </c>
      <c r="BOC95" s="673" t="s">
        <v>1210</v>
      </c>
      <c r="BOD95" s="673" t="s">
        <v>1210</v>
      </c>
      <c r="BOE95" s="673" t="s">
        <v>1210</v>
      </c>
      <c r="BOF95" s="673" t="s">
        <v>1210</v>
      </c>
      <c r="BOG95" s="673" t="s">
        <v>1210</v>
      </c>
      <c r="BOH95" s="673" t="s">
        <v>1210</v>
      </c>
      <c r="BOI95" s="673" t="s">
        <v>1210</v>
      </c>
      <c r="BOJ95" s="673" t="s">
        <v>1210</v>
      </c>
      <c r="BOK95" s="673" t="s">
        <v>1210</v>
      </c>
      <c r="BOL95" s="673" t="s">
        <v>1210</v>
      </c>
      <c r="BOM95" s="673" t="s">
        <v>1210</v>
      </c>
      <c r="BON95" s="673" t="s">
        <v>1210</v>
      </c>
      <c r="BOO95" s="673" t="s">
        <v>1210</v>
      </c>
      <c r="BOP95" s="673" t="s">
        <v>1210</v>
      </c>
      <c r="BOQ95" s="673" t="s">
        <v>1210</v>
      </c>
      <c r="BOR95" s="673" t="s">
        <v>1210</v>
      </c>
      <c r="BOS95" s="673" t="s">
        <v>1210</v>
      </c>
      <c r="BOT95" s="673" t="s">
        <v>1210</v>
      </c>
      <c r="BOU95" s="673" t="s">
        <v>1210</v>
      </c>
      <c r="BOV95" s="673" t="s">
        <v>1210</v>
      </c>
      <c r="BOW95" s="673" t="s">
        <v>1210</v>
      </c>
      <c r="BOX95" s="673" t="s">
        <v>1210</v>
      </c>
      <c r="BOY95" s="673" t="s">
        <v>1210</v>
      </c>
      <c r="BOZ95" s="673" t="s">
        <v>1210</v>
      </c>
      <c r="BPA95" s="673" t="s">
        <v>1210</v>
      </c>
      <c r="BPB95" s="673" t="s">
        <v>1210</v>
      </c>
      <c r="BPC95" s="673" t="s">
        <v>1210</v>
      </c>
      <c r="BPD95" s="673" t="s">
        <v>1210</v>
      </c>
      <c r="BPE95" s="673" t="s">
        <v>1210</v>
      </c>
      <c r="BPF95" s="673" t="s">
        <v>1210</v>
      </c>
      <c r="BPG95" s="673" t="s">
        <v>1210</v>
      </c>
      <c r="BPH95" s="673" t="s">
        <v>1210</v>
      </c>
      <c r="BPI95" s="673" t="s">
        <v>1210</v>
      </c>
      <c r="BPJ95" s="673" t="s">
        <v>1210</v>
      </c>
      <c r="BPK95" s="673" t="s">
        <v>1210</v>
      </c>
      <c r="BPL95" s="673" t="s">
        <v>1210</v>
      </c>
      <c r="BPM95" s="673" t="s">
        <v>1210</v>
      </c>
      <c r="BPN95" s="673" t="s">
        <v>1210</v>
      </c>
      <c r="BPO95" s="673" t="s">
        <v>1210</v>
      </c>
      <c r="BPP95" s="673" t="s">
        <v>1210</v>
      </c>
      <c r="BPQ95" s="673" t="s">
        <v>1210</v>
      </c>
      <c r="BPR95" s="673" t="s">
        <v>1210</v>
      </c>
      <c r="BPS95" s="673" t="s">
        <v>1210</v>
      </c>
      <c r="BPT95" s="673" t="s">
        <v>1210</v>
      </c>
      <c r="BPU95" s="673" t="s">
        <v>1210</v>
      </c>
      <c r="BPV95" s="673" t="s">
        <v>1210</v>
      </c>
      <c r="BPW95" s="673" t="s">
        <v>1210</v>
      </c>
      <c r="BPX95" s="673" t="s">
        <v>1210</v>
      </c>
      <c r="BPY95" s="673" t="s">
        <v>1210</v>
      </c>
      <c r="BPZ95" s="673" t="s">
        <v>1210</v>
      </c>
      <c r="BQA95" s="673" t="s">
        <v>1210</v>
      </c>
      <c r="BQB95" s="673" t="s">
        <v>1210</v>
      </c>
      <c r="BQC95" s="673" t="s">
        <v>1210</v>
      </c>
      <c r="BQD95" s="673" t="s">
        <v>1210</v>
      </c>
      <c r="BQE95" s="673" t="s">
        <v>1210</v>
      </c>
      <c r="BQF95" s="673" t="s">
        <v>1210</v>
      </c>
      <c r="BQG95" s="673" t="s">
        <v>1210</v>
      </c>
      <c r="BQH95" s="673" t="s">
        <v>1210</v>
      </c>
      <c r="BQI95" s="673" t="s">
        <v>1210</v>
      </c>
      <c r="BQJ95" s="673" t="s">
        <v>1210</v>
      </c>
      <c r="BQK95" s="673" t="s">
        <v>1210</v>
      </c>
      <c r="BQL95" s="673" t="s">
        <v>1210</v>
      </c>
      <c r="BQM95" s="673" t="s">
        <v>1210</v>
      </c>
      <c r="BQN95" s="673" t="s">
        <v>1210</v>
      </c>
      <c r="BQO95" s="673" t="s">
        <v>1210</v>
      </c>
      <c r="BQP95" s="673" t="s">
        <v>1210</v>
      </c>
      <c r="BQQ95" s="673" t="s">
        <v>1210</v>
      </c>
      <c r="BQR95" s="673" t="s">
        <v>1210</v>
      </c>
      <c r="BQS95" s="673" t="s">
        <v>1210</v>
      </c>
      <c r="BQT95" s="673" t="s">
        <v>1210</v>
      </c>
      <c r="BQU95" s="673" t="s">
        <v>1210</v>
      </c>
      <c r="BQV95" s="673" t="s">
        <v>1210</v>
      </c>
      <c r="BQW95" s="673" t="s">
        <v>1210</v>
      </c>
      <c r="BQX95" s="673" t="s">
        <v>1210</v>
      </c>
      <c r="BQY95" s="673" t="s">
        <v>1210</v>
      </c>
      <c r="BQZ95" s="673" t="s">
        <v>1210</v>
      </c>
      <c r="BRA95" s="673" t="s">
        <v>1210</v>
      </c>
      <c r="BRB95" s="673" t="s">
        <v>1210</v>
      </c>
      <c r="BRC95" s="673" t="s">
        <v>1210</v>
      </c>
      <c r="BRD95" s="673" t="s">
        <v>1210</v>
      </c>
      <c r="BRE95" s="673" t="s">
        <v>1210</v>
      </c>
      <c r="BRF95" s="673" t="s">
        <v>1210</v>
      </c>
      <c r="BRG95" s="673" t="s">
        <v>1210</v>
      </c>
      <c r="BRH95" s="673" t="s">
        <v>1210</v>
      </c>
      <c r="BRI95" s="673" t="s">
        <v>1210</v>
      </c>
      <c r="BRJ95" s="673" t="s">
        <v>1210</v>
      </c>
      <c r="BRK95" s="673" t="s">
        <v>1210</v>
      </c>
      <c r="BRL95" s="673" t="s">
        <v>1210</v>
      </c>
      <c r="BRM95" s="673" t="s">
        <v>1210</v>
      </c>
      <c r="BRN95" s="673" t="s">
        <v>1210</v>
      </c>
      <c r="BRO95" s="673" t="s">
        <v>1210</v>
      </c>
      <c r="BRP95" s="673" t="s">
        <v>1210</v>
      </c>
      <c r="BRQ95" s="673" t="s">
        <v>1210</v>
      </c>
      <c r="BRR95" s="673" t="s">
        <v>1210</v>
      </c>
      <c r="BRS95" s="673" t="s">
        <v>1210</v>
      </c>
      <c r="BRT95" s="673" t="s">
        <v>1210</v>
      </c>
      <c r="BRU95" s="673" t="s">
        <v>1210</v>
      </c>
      <c r="BRV95" s="673" t="s">
        <v>1210</v>
      </c>
      <c r="BRW95" s="673" t="s">
        <v>1210</v>
      </c>
      <c r="BRX95" s="673" t="s">
        <v>1210</v>
      </c>
      <c r="BRY95" s="673" t="s">
        <v>1210</v>
      </c>
      <c r="BRZ95" s="673" t="s">
        <v>1210</v>
      </c>
      <c r="BSA95" s="673" t="s">
        <v>1210</v>
      </c>
      <c r="BSB95" s="673" t="s">
        <v>1210</v>
      </c>
      <c r="BSC95" s="673" t="s">
        <v>1210</v>
      </c>
      <c r="BSD95" s="673" t="s">
        <v>1210</v>
      </c>
      <c r="BSE95" s="673" t="s">
        <v>1210</v>
      </c>
      <c r="BSF95" s="673" t="s">
        <v>1210</v>
      </c>
      <c r="BSG95" s="673" t="s">
        <v>1210</v>
      </c>
      <c r="BSH95" s="673" t="s">
        <v>1210</v>
      </c>
      <c r="BSI95" s="673" t="s">
        <v>1210</v>
      </c>
      <c r="BSJ95" s="673" t="s">
        <v>1210</v>
      </c>
      <c r="BSK95" s="673" t="s">
        <v>1210</v>
      </c>
      <c r="BSL95" s="673" t="s">
        <v>1210</v>
      </c>
      <c r="BSM95" s="673" t="s">
        <v>1210</v>
      </c>
      <c r="BSN95" s="673" t="s">
        <v>1210</v>
      </c>
      <c r="BSO95" s="673" t="s">
        <v>1210</v>
      </c>
      <c r="BSP95" s="673" t="s">
        <v>1210</v>
      </c>
      <c r="BSQ95" s="673" t="s">
        <v>1210</v>
      </c>
      <c r="BSR95" s="673" t="s">
        <v>1210</v>
      </c>
      <c r="BSS95" s="673" t="s">
        <v>1210</v>
      </c>
      <c r="BST95" s="673" t="s">
        <v>1210</v>
      </c>
      <c r="BSU95" s="673" t="s">
        <v>1210</v>
      </c>
      <c r="BSV95" s="673" t="s">
        <v>1210</v>
      </c>
      <c r="BSW95" s="673" t="s">
        <v>1210</v>
      </c>
      <c r="BSX95" s="673" t="s">
        <v>1210</v>
      </c>
      <c r="BSY95" s="673" t="s">
        <v>1210</v>
      </c>
      <c r="BSZ95" s="673" t="s">
        <v>1210</v>
      </c>
      <c r="BTA95" s="673" t="s">
        <v>1210</v>
      </c>
      <c r="BTB95" s="673" t="s">
        <v>1210</v>
      </c>
      <c r="BTC95" s="673" t="s">
        <v>1210</v>
      </c>
      <c r="BTD95" s="673" t="s">
        <v>1210</v>
      </c>
      <c r="BTE95" s="673" t="s">
        <v>1210</v>
      </c>
      <c r="BTF95" s="673" t="s">
        <v>1210</v>
      </c>
      <c r="BTG95" s="673" t="s">
        <v>1210</v>
      </c>
      <c r="BTH95" s="673" t="s">
        <v>1210</v>
      </c>
      <c r="BTI95" s="673" t="s">
        <v>1210</v>
      </c>
      <c r="BTJ95" s="673" t="s">
        <v>1210</v>
      </c>
      <c r="BTK95" s="673" t="s">
        <v>1210</v>
      </c>
      <c r="BTL95" s="673" t="s">
        <v>1210</v>
      </c>
      <c r="BTM95" s="673" t="s">
        <v>1210</v>
      </c>
      <c r="BTN95" s="673" t="s">
        <v>1210</v>
      </c>
      <c r="BTO95" s="673" t="s">
        <v>1210</v>
      </c>
      <c r="BTP95" s="673" t="s">
        <v>1210</v>
      </c>
      <c r="BTQ95" s="673" t="s">
        <v>1210</v>
      </c>
      <c r="BTR95" s="673" t="s">
        <v>1210</v>
      </c>
      <c r="BTS95" s="673" t="s">
        <v>1210</v>
      </c>
      <c r="BTT95" s="673" t="s">
        <v>1210</v>
      </c>
      <c r="BTU95" s="673" t="s">
        <v>1210</v>
      </c>
      <c r="BTV95" s="673" t="s">
        <v>1210</v>
      </c>
      <c r="BTW95" s="673" t="s">
        <v>1210</v>
      </c>
      <c r="BTX95" s="673" t="s">
        <v>1210</v>
      </c>
      <c r="BTY95" s="673" t="s">
        <v>1210</v>
      </c>
      <c r="BTZ95" s="673" t="s">
        <v>1210</v>
      </c>
      <c r="BUA95" s="673" t="s">
        <v>1210</v>
      </c>
      <c r="BUB95" s="673" t="s">
        <v>1210</v>
      </c>
      <c r="BUC95" s="673" t="s">
        <v>1210</v>
      </c>
      <c r="BUD95" s="673" t="s">
        <v>1210</v>
      </c>
      <c r="BUE95" s="673" t="s">
        <v>1210</v>
      </c>
      <c r="BUF95" s="673" t="s">
        <v>1210</v>
      </c>
      <c r="BUG95" s="673" t="s">
        <v>1210</v>
      </c>
      <c r="BUH95" s="673" t="s">
        <v>1210</v>
      </c>
      <c r="BUI95" s="673" t="s">
        <v>1210</v>
      </c>
      <c r="BUJ95" s="673" t="s">
        <v>1210</v>
      </c>
      <c r="BUK95" s="673" t="s">
        <v>1210</v>
      </c>
      <c r="BUL95" s="673" t="s">
        <v>1210</v>
      </c>
      <c r="BUM95" s="673" t="s">
        <v>1210</v>
      </c>
      <c r="BUN95" s="673" t="s">
        <v>1210</v>
      </c>
      <c r="BUO95" s="673" t="s">
        <v>1210</v>
      </c>
      <c r="BUP95" s="673" t="s">
        <v>1210</v>
      </c>
      <c r="BUQ95" s="673" t="s">
        <v>1210</v>
      </c>
      <c r="BUR95" s="673" t="s">
        <v>1210</v>
      </c>
      <c r="BUS95" s="673" t="s">
        <v>1210</v>
      </c>
      <c r="BUT95" s="673" t="s">
        <v>1210</v>
      </c>
      <c r="BUU95" s="673" t="s">
        <v>1210</v>
      </c>
      <c r="BUV95" s="673" t="s">
        <v>1210</v>
      </c>
      <c r="BUW95" s="673" t="s">
        <v>1210</v>
      </c>
      <c r="BUX95" s="673" t="s">
        <v>1210</v>
      </c>
      <c r="BUY95" s="673" t="s">
        <v>1210</v>
      </c>
      <c r="BUZ95" s="673" t="s">
        <v>1210</v>
      </c>
      <c r="BVA95" s="673" t="s">
        <v>1210</v>
      </c>
      <c r="BVB95" s="673" t="s">
        <v>1210</v>
      </c>
      <c r="BVC95" s="673" t="s">
        <v>1210</v>
      </c>
      <c r="BVD95" s="673" t="s">
        <v>1210</v>
      </c>
      <c r="BVE95" s="673" t="s">
        <v>1210</v>
      </c>
      <c r="BVF95" s="673" t="s">
        <v>1210</v>
      </c>
      <c r="BVG95" s="673" t="s">
        <v>1210</v>
      </c>
      <c r="BVH95" s="673" t="s">
        <v>1210</v>
      </c>
      <c r="BVI95" s="673" t="s">
        <v>1210</v>
      </c>
      <c r="BVJ95" s="673" t="s">
        <v>1210</v>
      </c>
      <c r="BVK95" s="673" t="s">
        <v>1210</v>
      </c>
      <c r="BVL95" s="673" t="s">
        <v>1210</v>
      </c>
      <c r="BVM95" s="673" t="s">
        <v>1210</v>
      </c>
      <c r="BVN95" s="673" t="s">
        <v>1210</v>
      </c>
      <c r="BVO95" s="673" t="s">
        <v>1210</v>
      </c>
      <c r="BVP95" s="673" t="s">
        <v>1210</v>
      </c>
      <c r="BVQ95" s="673" t="s">
        <v>1210</v>
      </c>
      <c r="BVR95" s="673" t="s">
        <v>1210</v>
      </c>
      <c r="BVS95" s="673" t="s">
        <v>1210</v>
      </c>
      <c r="BVT95" s="673" t="s">
        <v>1210</v>
      </c>
      <c r="BVU95" s="673" t="s">
        <v>1210</v>
      </c>
      <c r="BVV95" s="673" t="s">
        <v>1210</v>
      </c>
      <c r="BVW95" s="673" t="s">
        <v>1210</v>
      </c>
      <c r="BVX95" s="673" t="s">
        <v>1210</v>
      </c>
      <c r="BVY95" s="673" t="s">
        <v>1210</v>
      </c>
      <c r="BVZ95" s="673" t="s">
        <v>1210</v>
      </c>
      <c r="BWA95" s="673" t="s">
        <v>1210</v>
      </c>
      <c r="BWB95" s="673" t="s">
        <v>1210</v>
      </c>
      <c r="BWC95" s="673" t="s">
        <v>1210</v>
      </c>
      <c r="BWD95" s="673" t="s">
        <v>1210</v>
      </c>
      <c r="BWE95" s="673" t="s">
        <v>1210</v>
      </c>
      <c r="BWF95" s="673" t="s">
        <v>1210</v>
      </c>
      <c r="BWG95" s="673" t="s">
        <v>1210</v>
      </c>
      <c r="BWH95" s="673" t="s">
        <v>1210</v>
      </c>
      <c r="BWI95" s="673" t="s">
        <v>1210</v>
      </c>
      <c r="BWJ95" s="673" t="s">
        <v>1210</v>
      </c>
      <c r="BWK95" s="673" t="s">
        <v>1210</v>
      </c>
      <c r="BWL95" s="673" t="s">
        <v>1210</v>
      </c>
      <c r="BWM95" s="673" t="s">
        <v>1210</v>
      </c>
      <c r="BWN95" s="673" t="s">
        <v>1210</v>
      </c>
      <c r="BWO95" s="673" t="s">
        <v>1210</v>
      </c>
      <c r="BWP95" s="673" t="s">
        <v>1210</v>
      </c>
      <c r="BWQ95" s="673" t="s">
        <v>1210</v>
      </c>
      <c r="BWR95" s="673" t="s">
        <v>1210</v>
      </c>
      <c r="BWS95" s="673" t="s">
        <v>1210</v>
      </c>
      <c r="BWT95" s="673" t="s">
        <v>1210</v>
      </c>
      <c r="BWU95" s="673" t="s">
        <v>1210</v>
      </c>
      <c r="BWV95" s="673" t="s">
        <v>1210</v>
      </c>
      <c r="BWW95" s="673" t="s">
        <v>1210</v>
      </c>
      <c r="BWX95" s="673" t="s">
        <v>1210</v>
      </c>
      <c r="BWY95" s="673" t="s">
        <v>1210</v>
      </c>
      <c r="BWZ95" s="673" t="s">
        <v>1210</v>
      </c>
      <c r="BXA95" s="673" t="s">
        <v>1210</v>
      </c>
      <c r="BXB95" s="673" t="s">
        <v>1210</v>
      </c>
      <c r="BXC95" s="673" t="s">
        <v>1210</v>
      </c>
      <c r="BXD95" s="673" t="s">
        <v>1210</v>
      </c>
      <c r="BXE95" s="673" t="s">
        <v>1210</v>
      </c>
      <c r="BXF95" s="673" t="s">
        <v>1210</v>
      </c>
      <c r="BXG95" s="673" t="s">
        <v>1210</v>
      </c>
      <c r="BXH95" s="673" t="s">
        <v>1210</v>
      </c>
      <c r="BXI95" s="673" t="s">
        <v>1210</v>
      </c>
      <c r="BXJ95" s="673" t="s">
        <v>1210</v>
      </c>
      <c r="BXK95" s="673" t="s">
        <v>1210</v>
      </c>
      <c r="BXL95" s="673" t="s">
        <v>1210</v>
      </c>
      <c r="BXM95" s="673" t="s">
        <v>1210</v>
      </c>
      <c r="BXN95" s="673" t="s">
        <v>1210</v>
      </c>
      <c r="BXO95" s="673" t="s">
        <v>1210</v>
      </c>
      <c r="BXP95" s="673" t="s">
        <v>1210</v>
      </c>
      <c r="BXQ95" s="673" t="s">
        <v>1210</v>
      </c>
      <c r="BXR95" s="673" t="s">
        <v>1210</v>
      </c>
      <c r="BXS95" s="673" t="s">
        <v>1210</v>
      </c>
      <c r="BXT95" s="673" t="s">
        <v>1210</v>
      </c>
      <c r="BXU95" s="673" t="s">
        <v>1210</v>
      </c>
      <c r="BXV95" s="673" t="s">
        <v>1210</v>
      </c>
      <c r="BXW95" s="673" t="s">
        <v>1210</v>
      </c>
      <c r="BXX95" s="673" t="s">
        <v>1210</v>
      </c>
      <c r="BXY95" s="673" t="s">
        <v>1210</v>
      </c>
      <c r="BXZ95" s="673" t="s">
        <v>1210</v>
      </c>
      <c r="BYA95" s="673" t="s">
        <v>1210</v>
      </c>
      <c r="BYB95" s="673" t="s">
        <v>1210</v>
      </c>
      <c r="BYC95" s="673" t="s">
        <v>1210</v>
      </c>
      <c r="BYD95" s="673" t="s">
        <v>1210</v>
      </c>
      <c r="BYE95" s="673" t="s">
        <v>1210</v>
      </c>
      <c r="BYF95" s="673" t="s">
        <v>1210</v>
      </c>
      <c r="BYG95" s="673" t="s">
        <v>1210</v>
      </c>
      <c r="BYH95" s="673" t="s">
        <v>1210</v>
      </c>
      <c r="BYI95" s="673" t="s">
        <v>1210</v>
      </c>
      <c r="BYJ95" s="673" t="s">
        <v>1210</v>
      </c>
      <c r="BYK95" s="673" t="s">
        <v>1210</v>
      </c>
      <c r="BYL95" s="673" t="s">
        <v>1210</v>
      </c>
      <c r="BYM95" s="673" t="s">
        <v>1210</v>
      </c>
      <c r="BYN95" s="673" t="s">
        <v>1210</v>
      </c>
      <c r="BYO95" s="673" t="s">
        <v>1210</v>
      </c>
      <c r="BYP95" s="673" t="s">
        <v>1210</v>
      </c>
      <c r="BYQ95" s="673" t="s">
        <v>1210</v>
      </c>
      <c r="BYR95" s="673" t="s">
        <v>1210</v>
      </c>
      <c r="BYS95" s="673" t="s">
        <v>1210</v>
      </c>
      <c r="BYT95" s="673" t="s">
        <v>1210</v>
      </c>
      <c r="BYU95" s="673" t="s">
        <v>1210</v>
      </c>
      <c r="BYV95" s="673" t="s">
        <v>1210</v>
      </c>
      <c r="BYW95" s="673" t="s">
        <v>1210</v>
      </c>
      <c r="BYX95" s="673" t="s">
        <v>1210</v>
      </c>
      <c r="BYY95" s="673" t="s">
        <v>1210</v>
      </c>
      <c r="BYZ95" s="673" t="s">
        <v>1210</v>
      </c>
      <c r="BZA95" s="673" t="s">
        <v>1210</v>
      </c>
      <c r="BZB95" s="673" t="s">
        <v>1210</v>
      </c>
      <c r="BZC95" s="673" t="s">
        <v>1210</v>
      </c>
      <c r="BZD95" s="673" t="s">
        <v>1210</v>
      </c>
      <c r="BZE95" s="673" t="s">
        <v>1210</v>
      </c>
      <c r="BZF95" s="673" t="s">
        <v>1210</v>
      </c>
      <c r="BZG95" s="673" t="s">
        <v>1210</v>
      </c>
      <c r="BZH95" s="673" t="s">
        <v>1210</v>
      </c>
      <c r="BZI95" s="673" t="s">
        <v>1210</v>
      </c>
      <c r="BZJ95" s="673" t="s">
        <v>1210</v>
      </c>
      <c r="BZK95" s="673" t="s">
        <v>1210</v>
      </c>
      <c r="BZL95" s="673" t="s">
        <v>1210</v>
      </c>
      <c r="BZM95" s="673" t="s">
        <v>1210</v>
      </c>
      <c r="BZN95" s="673" t="s">
        <v>1210</v>
      </c>
      <c r="BZO95" s="673" t="s">
        <v>1210</v>
      </c>
      <c r="BZP95" s="673" t="s">
        <v>1210</v>
      </c>
      <c r="BZQ95" s="673" t="s">
        <v>1210</v>
      </c>
      <c r="BZR95" s="673" t="s">
        <v>1210</v>
      </c>
      <c r="BZS95" s="673" t="s">
        <v>1210</v>
      </c>
      <c r="BZT95" s="673" t="s">
        <v>1210</v>
      </c>
      <c r="BZU95" s="673" t="s">
        <v>1210</v>
      </c>
      <c r="BZV95" s="673" t="s">
        <v>1210</v>
      </c>
      <c r="BZW95" s="673" t="s">
        <v>1210</v>
      </c>
      <c r="BZX95" s="673" t="s">
        <v>1210</v>
      </c>
      <c r="BZY95" s="673" t="s">
        <v>1210</v>
      </c>
      <c r="BZZ95" s="673" t="s">
        <v>1210</v>
      </c>
      <c r="CAA95" s="673" t="s">
        <v>1210</v>
      </c>
      <c r="CAB95" s="673" t="s">
        <v>1210</v>
      </c>
      <c r="CAC95" s="673" t="s">
        <v>1210</v>
      </c>
      <c r="CAD95" s="673" t="s">
        <v>1210</v>
      </c>
      <c r="CAE95" s="673" t="s">
        <v>1210</v>
      </c>
      <c r="CAF95" s="673" t="s">
        <v>1210</v>
      </c>
      <c r="CAG95" s="673" t="s">
        <v>1210</v>
      </c>
      <c r="CAH95" s="673" t="s">
        <v>1210</v>
      </c>
      <c r="CAI95" s="673" t="s">
        <v>1210</v>
      </c>
      <c r="CAJ95" s="673" t="s">
        <v>1210</v>
      </c>
      <c r="CAK95" s="673" t="s">
        <v>1210</v>
      </c>
      <c r="CAL95" s="673" t="s">
        <v>1210</v>
      </c>
      <c r="CAM95" s="673" t="s">
        <v>1210</v>
      </c>
      <c r="CAN95" s="673" t="s">
        <v>1210</v>
      </c>
      <c r="CAO95" s="673" t="s">
        <v>1210</v>
      </c>
      <c r="CAP95" s="673" t="s">
        <v>1210</v>
      </c>
      <c r="CAQ95" s="673" t="s">
        <v>1210</v>
      </c>
      <c r="CAR95" s="673" t="s">
        <v>1210</v>
      </c>
      <c r="CAS95" s="673" t="s">
        <v>1210</v>
      </c>
      <c r="CAT95" s="673" t="s">
        <v>1210</v>
      </c>
      <c r="CAU95" s="673" t="s">
        <v>1210</v>
      </c>
      <c r="CAV95" s="673" t="s">
        <v>1210</v>
      </c>
      <c r="CAW95" s="673" t="s">
        <v>1210</v>
      </c>
      <c r="CAX95" s="673" t="s">
        <v>1210</v>
      </c>
      <c r="CAY95" s="673" t="s">
        <v>1210</v>
      </c>
      <c r="CAZ95" s="673" t="s">
        <v>1210</v>
      </c>
      <c r="CBA95" s="673" t="s">
        <v>1210</v>
      </c>
      <c r="CBB95" s="673" t="s">
        <v>1210</v>
      </c>
      <c r="CBC95" s="673" t="s">
        <v>1210</v>
      </c>
      <c r="CBD95" s="673" t="s">
        <v>1210</v>
      </c>
      <c r="CBE95" s="673" t="s">
        <v>1210</v>
      </c>
      <c r="CBF95" s="673" t="s">
        <v>1210</v>
      </c>
      <c r="CBG95" s="673" t="s">
        <v>1210</v>
      </c>
      <c r="CBH95" s="673" t="s">
        <v>1210</v>
      </c>
      <c r="CBI95" s="673" t="s">
        <v>1210</v>
      </c>
      <c r="CBJ95" s="673" t="s">
        <v>1210</v>
      </c>
      <c r="CBK95" s="673" t="s">
        <v>1210</v>
      </c>
      <c r="CBL95" s="673" t="s">
        <v>1210</v>
      </c>
      <c r="CBM95" s="673" t="s">
        <v>1210</v>
      </c>
      <c r="CBN95" s="673" t="s">
        <v>1210</v>
      </c>
      <c r="CBO95" s="673" t="s">
        <v>1210</v>
      </c>
      <c r="CBP95" s="673" t="s">
        <v>1210</v>
      </c>
      <c r="CBQ95" s="673" t="s">
        <v>1210</v>
      </c>
      <c r="CBR95" s="673" t="s">
        <v>1210</v>
      </c>
      <c r="CBS95" s="673" t="s">
        <v>1210</v>
      </c>
      <c r="CBT95" s="673" t="s">
        <v>1210</v>
      </c>
      <c r="CBU95" s="673" t="s">
        <v>1210</v>
      </c>
      <c r="CBV95" s="673" t="s">
        <v>1210</v>
      </c>
      <c r="CBW95" s="673" t="s">
        <v>1210</v>
      </c>
      <c r="CBX95" s="673" t="s">
        <v>1210</v>
      </c>
      <c r="CBY95" s="673" t="s">
        <v>1210</v>
      </c>
      <c r="CBZ95" s="673" t="s">
        <v>1210</v>
      </c>
      <c r="CCA95" s="673" t="s">
        <v>1210</v>
      </c>
      <c r="CCB95" s="673" t="s">
        <v>1210</v>
      </c>
      <c r="CCC95" s="673" t="s">
        <v>1210</v>
      </c>
      <c r="CCD95" s="673" t="s">
        <v>1210</v>
      </c>
      <c r="CCE95" s="673" t="s">
        <v>1210</v>
      </c>
      <c r="CCF95" s="673" t="s">
        <v>1210</v>
      </c>
      <c r="CCG95" s="673" t="s">
        <v>1210</v>
      </c>
      <c r="CCH95" s="673" t="s">
        <v>1210</v>
      </c>
      <c r="CCI95" s="673" t="s">
        <v>1210</v>
      </c>
      <c r="CCJ95" s="673" t="s">
        <v>1210</v>
      </c>
      <c r="CCK95" s="673" t="s">
        <v>1210</v>
      </c>
      <c r="CCL95" s="673" t="s">
        <v>1210</v>
      </c>
      <c r="CCM95" s="673" t="s">
        <v>1210</v>
      </c>
      <c r="CCN95" s="673" t="s">
        <v>1210</v>
      </c>
      <c r="CCO95" s="673" t="s">
        <v>1210</v>
      </c>
      <c r="CCP95" s="673" t="s">
        <v>1210</v>
      </c>
      <c r="CCQ95" s="673" t="s">
        <v>1210</v>
      </c>
      <c r="CCR95" s="673" t="s">
        <v>1210</v>
      </c>
      <c r="CCS95" s="673" t="s">
        <v>1210</v>
      </c>
      <c r="CCT95" s="673" t="s">
        <v>1210</v>
      </c>
      <c r="CCU95" s="673" t="s">
        <v>1210</v>
      </c>
      <c r="CCV95" s="673" t="s">
        <v>1210</v>
      </c>
      <c r="CCW95" s="673" t="s">
        <v>1210</v>
      </c>
      <c r="CCX95" s="673" t="s">
        <v>1210</v>
      </c>
      <c r="CCY95" s="673" t="s">
        <v>1210</v>
      </c>
      <c r="CCZ95" s="673" t="s">
        <v>1210</v>
      </c>
      <c r="CDA95" s="673" t="s">
        <v>1210</v>
      </c>
      <c r="CDB95" s="673" t="s">
        <v>1210</v>
      </c>
      <c r="CDC95" s="673" t="s">
        <v>1210</v>
      </c>
      <c r="CDD95" s="673" t="s">
        <v>1210</v>
      </c>
      <c r="CDE95" s="673" t="s">
        <v>1210</v>
      </c>
      <c r="CDF95" s="673" t="s">
        <v>1210</v>
      </c>
      <c r="CDG95" s="673" t="s">
        <v>1210</v>
      </c>
      <c r="CDH95" s="673" t="s">
        <v>1210</v>
      </c>
      <c r="CDI95" s="673" t="s">
        <v>1210</v>
      </c>
      <c r="CDJ95" s="673" t="s">
        <v>1210</v>
      </c>
      <c r="CDK95" s="673" t="s">
        <v>1210</v>
      </c>
      <c r="CDL95" s="673" t="s">
        <v>1210</v>
      </c>
      <c r="CDM95" s="673" t="s">
        <v>1210</v>
      </c>
      <c r="CDN95" s="673" t="s">
        <v>1210</v>
      </c>
      <c r="CDO95" s="673" t="s">
        <v>1210</v>
      </c>
      <c r="CDP95" s="673" t="s">
        <v>1210</v>
      </c>
      <c r="CDQ95" s="673" t="s">
        <v>1210</v>
      </c>
      <c r="CDR95" s="673" t="s">
        <v>1210</v>
      </c>
      <c r="CDS95" s="673" t="s">
        <v>1210</v>
      </c>
      <c r="CDT95" s="673" t="s">
        <v>1210</v>
      </c>
      <c r="CDU95" s="673" t="s">
        <v>1210</v>
      </c>
      <c r="CDV95" s="673" t="s">
        <v>1210</v>
      </c>
      <c r="CDW95" s="673" t="s">
        <v>1210</v>
      </c>
      <c r="CDX95" s="673" t="s">
        <v>1210</v>
      </c>
      <c r="CDY95" s="673" t="s">
        <v>1210</v>
      </c>
      <c r="CDZ95" s="673" t="s">
        <v>1210</v>
      </c>
      <c r="CEA95" s="673" t="s">
        <v>1210</v>
      </c>
      <c r="CEB95" s="673" t="s">
        <v>1210</v>
      </c>
      <c r="CEC95" s="673" t="s">
        <v>1210</v>
      </c>
      <c r="CED95" s="673" t="s">
        <v>1210</v>
      </c>
      <c r="CEE95" s="673" t="s">
        <v>1210</v>
      </c>
      <c r="CEF95" s="673" t="s">
        <v>1210</v>
      </c>
      <c r="CEG95" s="673" t="s">
        <v>1210</v>
      </c>
      <c r="CEH95" s="673" t="s">
        <v>1210</v>
      </c>
      <c r="CEI95" s="673" t="s">
        <v>1210</v>
      </c>
      <c r="CEJ95" s="673" t="s">
        <v>1210</v>
      </c>
      <c r="CEK95" s="673" t="s">
        <v>1210</v>
      </c>
      <c r="CEL95" s="673" t="s">
        <v>1210</v>
      </c>
      <c r="CEM95" s="673" t="s">
        <v>1210</v>
      </c>
      <c r="CEN95" s="673" t="s">
        <v>1210</v>
      </c>
      <c r="CEO95" s="673" t="s">
        <v>1210</v>
      </c>
      <c r="CEP95" s="673" t="s">
        <v>1210</v>
      </c>
      <c r="CEQ95" s="673" t="s">
        <v>1210</v>
      </c>
      <c r="CER95" s="673" t="s">
        <v>1210</v>
      </c>
      <c r="CES95" s="673" t="s">
        <v>1210</v>
      </c>
      <c r="CET95" s="673" t="s">
        <v>1210</v>
      </c>
      <c r="CEU95" s="673" t="s">
        <v>1210</v>
      </c>
      <c r="CEV95" s="673" t="s">
        <v>1210</v>
      </c>
      <c r="CEW95" s="673" t="s">
        <v>1210</v>
      </c>
      <c r="CEX95" s="673" t="s">
        <v>1210</v>
      </c>
      <c r="CEY95" s="673" t="s">
        <v>1210</v>
      </c>
      <c r="CEZ95" s="673" t="s">
        <v>1210</v>
      </c>
      <c r="CFA95" s="673" t="s">
        <v>1210</v>
      </c>
      <c r="CFB95" s="673" t="s">
        <v>1210</v>
      </c>
      <c r="CFC95" s="673" t="s">
        <v>1210</v>
      </c>
      <c r="CFD95" s="673" t="s">
        <v>1210</v>
      </c>
      <c r="CFE95" s="673" t="s">
        <v>1210</v>
      </c>
      <c r="CFF95" s="673" t="s">
        <v>1210</v>
      </c>
      <c r="CFG95" s="673" t="s">
        <v>1210</v>
      </c>
      <c r="CFH95" s="673" t="s">
        <v>1210</v>
      </c>
      <c r="CFI95" s="673" t="s">
        <v>1210</v>
      </c>
      <c r="CFJ95" s="673" t="s">
        <v>1210</v>
      </c>
      <c r="CFK95" s="673" t="s">
        <v>1210</v>
      </c>
      <c r="CFL95" s="673" t="s">
        <v>1210</v>
      </c>
      <c r="CFM95" s="673" t="s">
        <v>1210</v>
      </c>
      <c r="CFN95" s="673" t="s">
        <v>1210</v>
      </c>
      <c r="CFO95" s="673" t="s">
        <v>1210</v>
      </c>
      <c r="CFP95" s="673" t="s">
        <v>1210</v>
      </c>
      <c r="CFQ95" s="673" t="s">
        <v>1210</v>
      </c>
      <c r="CFR95" s="673" t="s">
        <v>1210</v>
      </c>
      <c r="CFS95" s="673" t="s">
        <v>1210</v>
      </c>
      <c r="CFT95" s="673" t="s">
        <v>1210</v>
      </c>
      <c r="CFU95" s="673" t="s">
        <v>1210</v>
      </c>
      <c r="CFV95" s="673" t="s">
        <v>1210</v>
      </c>
      <c r="CFW95" s="673" t="s">
        <v>1210</v>
      </c>
      <c r="CFX95" s="673" t="s">
        <v>1210</v>
      </c>
      <c r="CFY95" s="673" t="s">
        <v>1210</v>
      </c>
      <c r="CFZ95" s="673" t="s">
        <v>1210</v>
      </c>
      <c r="CGA95" s="673" t="s">
        <v>1210</v>
      </c>
      <c r="CGB95" s="673" t="s">
        <v>1210</v>
      </c>
      <c r="CGC95" s="673" t="s">
        <v>1210</v>
      </c>
      <c r="CGD95" s="673" t="s">
        <v>1210</v>
      </c>
      <c r="CGE95" s="673" t="s">
        <v>1210</v>
      </c>
      <c r="CGF95" s="673" t="s">
        <v>1210</v>
      </c>
      <c r="CGG95" s="673" t="s">
        <v>1210</v>
      </c>
      <c r="CGH95" s="673" t="s">
        <v>1210</v>
      </c>
      <c r="CGI95" s="673" t="s">
        <v>1210</v>
      </c>
      <c r="CGJ95" s="673" t="s">
        <v>1210</v>
      </c>
      <c r="CGK95" s="673" t="s">
        <v>1210</v>
      </c>
      <c r="CGL95" s="673" t="s">
        <v>1210</v>
      </c>
      <c r="CGM95" s="673" t="s">
        <v>1210</v>
      </c>
      <c r="CGN95" s="673" t="s">
        <v>1210</v>
      </c>
      <c r="CGO95" s="673" t="s">
        <v>1210</v>
      </c>
      <c r="CGP95" s="673" t="s">
        <v>1210</v>
      </c>
      <c r="CGQ95" s="673" t="s">
        <v>1210</v>
      </c>
      <c r="CGR95" s="673" t="s">
        <v>1210</v>
      </c>
      <c r="CGS95" s="673" t="s">
        <v>1210</v>
      </c>
      <c r="CGT95" s="673" t="s">
        <v>1210</v>
      </c>
      <c r="CGU95" s="673" t="s">
        <v>1210</v>
      </c>
      <c r="CGV95" s="673" t="s">
        <v>1210</v>
      </c>
      <c r="CGW95" s="673" t="s">
        <v>1210</v>
      </c>
      <c r="CGX95" s="673" t="s">
        <v>1210</v>
      </c>
      <c r="CGY95" s="673" t="s">
        <v>1210</v>
      </c>
      <c r="CGZ95" s="673" t="s">
        <v>1210</v>
      </c>
      <c r="CHA95" s="673" t="s">
        <v>1210</v>
      </c>
      <c r="CHB95" s="673" t="s">
        <v>1210</v>
      </c>
      <c r="CHC95" s="673" t="s">
        <v>1210</v>
      </c>
      <c r="CHD95" s="673" t="s">
        <v>1210</v>
      </c>
      <c r="CHE95" s="673" t="s">
        <v>1210</v>
      </c>
      <c r="CHF95" s="673" t="s">
        <v>1210</v>
      </c>
      <c r="CHG95" s="673" t="s">
        <v>1210</v>
      </c>
      <c r="CHH95" s="673" t="s">
        <v>1210</v>
      </c>
      <c r="CHI95" s="673" t="s">
        <v>1210</v>
      </c>
      <c r="CHJ95" s="673" t="s">
        <v>1210</v>
      </c>
      <c r="CHK95" s="673" t="s">
        <v>1210</v>
      </c>
      <c r="CHL95" s="673" t="s">
        <v>1210</v>
      </c>
      <c r="CHM95" s="673" t="s">
        <v>1210</v>
      </c>
      <c r="CHN95" s="673" t="s">
        <v>1210</v>
      </c>
      <c r="CHO95" s="673" t="s">
        <v>1210</v>
      </c>
      <c r="CHP95" s="673" t="s">
        <v>1210</v>
      </c>
      <c r="CHQ95" s="673" t="s">
        <v>1210</v>
      </c>
      <c r="CHR95" s="673" t="s">
        <v>1210</v>
      </c>
      <c r="CHS95" s="673" t="s">
        <v>1210</v>
      </c>
      <c r="CHT95" s="673" t="s">
        <v>1210</v>
      </c>
      <c r="CHU95" s="673" t="s">
        <v>1210</v>
      </c>
      <c r="CHV95" s="673" t="s">
        <v>1210</v>
      </c>
      <c r="CHW95" s="673" t="s">
        <v>1210</v>
      </c>
      <c r="CHX95" s="673" t="s">
        <v>1210</v>
      </c>
      <c r="CHY95" s="673" t="s">
        <v>1210</v>
      </c>
      <c r="CHZ95" s="673" t="s">
        <v>1210</v>
      </c>
      <c r="CIA95" s="673" t="s">
        <v>1210</v>
      </c>
      <c r="CIB95" s="673" t="s">
        <v>1210</v>
      </c>
      <c r="CIC95" s="673" t="s">
        <v>1210</v>
      </c>
      <c r="CID95" s="673" t="s">
        <v>1210</v>
      </c>
      <c r="CIE95" s="673" t="s">
        <v>1210</v>
      </c>
      <c r="CIF95" s="673" t="s">
        <v>1210</v>
      </c>
      <c r="CIG95" s="673" t="s">
        <v>1210</v>
      </c>
      <c r="CIH95" s="673" t="s">
        <v>1210</v>
      </c>
      <c r="CII95" s="673" t="s">
        <v>1210</v>
      </c>
      <c r="CIJ95" s="673" t="s">
        <v>1210</v>
      </c>
      <c r="CIK95" s="673" t="s">
        <v>1210</v>
      </c>
      <c r="CIL95" s="673" t="s">
        <v>1210</v>
      </c>
      <c r="CIM95" s="673" t="s">
        <v>1210</v>
      </c>
      <c r="CIN95" s="673" t="s">
        <v>1210</v>
      </c>
      <c r="CIO95" s="673" t="s">
        <v>1210</v>
      </c>
      <c r="CIP95" s="673" t="s">
        <v>1210</v>
      </c>
      <c r="CIQ95" s="673" t="s">
        <v>1210</v>
      </c>
      <c r="CIR95" s="673" t="s">
        <v>1210</v>
      </c>
      <c r="CIS95" s="673" t="s">
        <v>1210</v>
      </c>
      <c r="CIT95" s="673" t="s">
        <v>1210</v>
      </c>
      <c r="CIU95" s="673" t="s">
        <v>1210</v>
      </c>
      <c r="CIV95" s="673" t="s">
        <v>1210</v>
      </c>
      <c r="CIW95" s="673" t="s">
        <v>1210</v>
      </c>
      <c r="CIX95" s="673" t="s">
        <v>1210</v>
      </c>
      <c r="CIY95" s="673" t="s">
        <v>1210</v>
      </c>
      <c r="CIZ95" s="673" t="s">
        <v>1210</v>
      </c>
      <c r="CJA95" s="673" t="s">
        <v>1210</v>
      </c>
      <c r="CJB95" s="673" t="s">
        <v>1210</v>
      </c>
      <c r="CJC95" s="673" t="s">
        <v>1210</v>
      </c>
      <c r="CJD95" s="673" t="s">
        <v>1210</v>
      </c>
      <c r="CJE95" s="673" t="s">
        <v>1210</v>
      </c>
      <c r="CJF95" s="673" t="s">
        <v>1210</v>
      </c>
      <c r="CJG95" s="673" t="s">
        <v>1210</v>
      </c>
      <c r="CJH95" s="673" t="s">
        <v>1210</v>
      </c>
      <c r="CJI95" s="673" t="s">
        <v>1210</v>
      </c>
      <c r="CJJ95" s="673" t="s">
        <v>1210</v>
      </c>
      <c r="CJK95" s="673" t="s">
        <v>1210</v>
      </c>
      <c r="CJL95" s="673" t="s">
        <v>1210</v>
      </c>
      <c r="CJM95" s="673" t="s">
        <v>1210</v>
      </c>
      <c r="CJN95" s="673" t="s">
        <v>1210</v>
      </c>
      <c r="CJO95" s="673" t="s">
        <v>1210</v>
      </c>
      <c r="CJP95" s="673" t="s">
        <v>1210</v>
      </c>
      <c r="CJQ95" s="673" t="s">
        <v>1210</v>
      </c>
      <c r="CJR95" s="673" t="s">
        <v>1210</v>
      </c>
      <c r="CJS95" s="673" t="s">
        <v>1210</v>
      </c>
      <c r="CJT95" s="673" t="s">
        <v>1210</v>
      </c>
      <c r="CJU95" s="673" t="s">
        <v>1210</v>
      </c>
      <c r="CJV95" s="673" t="s">
        <v>1210</v>
      </c>
      <c r="CJW95" s="673" t="s">
        <v>1210</v>
      </c>
      <c r="CJX95" s="673" t="s">
        <v>1210</v>
      </c>
      <c r="CJY95" s="673" t="s">
        <v>1210</v>
      </c>
      <c r="CJZ95" s="673" t="s">
        <v>1210</v>
      </c>
      <c r="CKA95" s="673" t="s">
        <v>1210</v>
      </c>
      <c r="CKB95" s="673" t="s">
        <v>1210</v>
      </c>
      <c r="CKC95" s="673" t="s">
        <v>1210</v>
      </c>
      <c r="CKD95" s="673" t="s">
        <v>1210</v>
      </c>
      <c r="CKE95" s="673" t="s">
        <v>1210</v>
      </c>
      <c r="CKF95" s="673" t="s">
        <v>1210</v>
      </c>
      <c r="CKG95" s="673" t="s">
        <v>1210</v>
      </c>
      <c r="CKH95" s="673" t="s">
        <v>1210</v>
      </c>
      <c r="CKI95" s="673" t="s">
        <v>1210</v>
      </c>
      <c r="CKJ95" s="673" t="s">
        <v>1210</v>
      </c>
      <c r="CKK95" s="673" t="s">
        <v>1210</v>
      </c>
      <c r="CKL95" s="673" t="s">
        <v>1210</v>
      </c>
      <c r="CKM95" s="673" t="s">
        <v>1210</v>
      </c>
      <c r="CKN95" s="673" t="s">
        <v>1210</v>
      </c>
      <c r="CKO95" s="673" t="s">
        <v>1210</v>
      </c>
      <c r="CKP95" s="673" t="s">
        <v>1210</v>
      </c>
      <c r="CKQ95" s="673" t="s">
        <v>1210</v>
      </c>
      <c r="CKR95" s="673" t="s">
        <v>1210</v>
      </c>
      <c r="CKS95" s="673" t="s">
        <v>1210</v>
      </c>
      <c r="CKT95" s="673" t="s">
        <v>1210</v>
      </c>
      <c r="CKU95" s="673" t="s">
        <v>1210</v>
      </c>
      <c r="CKV95" s="673" t="s">
        <v>1210</v>
      </c>
      <c r="CKW95" s="673" t="s">
        <v>1210</v>
      </c>
      <c r="CKX95" s="673" t="s">
        <v>1210</v>
      </c>
      <c r="CKY95" s="673" t="s">
        <v>1210</v>
      </c>
      <c r="CKZ95" s="673" t="s">
        <v>1210</v>
      </c>
      <c r="CLA95" s="673" t="s">
        <v>1210</v>
      </c>
      <c r="CLB95" s="673" t="s">
        <v>1210</v>
      </c>
      <c r="CLC95" s="673" t="s">
        <v>1210</v>
      </c>
      <c r="CLD95" s="673" t="s">
        <v>1210</v>
      </c>
      <c r="CLE95" s="673" t="s">
        <v>1210</v>
      </c>
      <c r="CLF95" s="673" t="s">
        <v>1210</v>
      </c>
      <c r="CLG95" s="673" t="s">
        <v>1210</v>
      </c>
      <c r="CLH95" s="673" t="s">
        <v>1210</v>
      </c>
      <c r="CLI95" s="673" t="s">
        <v>1210</v>
      </c>
      <c r="CLJ95" s="673" t="s">
        <v>1210</v>
      </c>
      <c r="CLK95" s="673" t="s">
        <v>1210</v>
      </c>
      <c r="CLL95" s="673" t="s">
        <v>1210</v>
      </c>
      <c r="CLM95" s="673" t="s">
        <v>1210</v>
      </c>
      <c r="CLN95" s="673" t="s">
        <v>1210</v>
      </c>
      <c r="CLO95" s="673" t="s">
        <v>1210</v>
      </c>
      <c r="CLP95" s="673" t="s">
        <v>1210</v>
      </c>
      <c r="CLQ95" s="673" t="s">
        <v>1210</v>
      </c>
      <c r="CLR95" s="673" t="s">
        <v>1210</v>
      </c>
      <c r="CLS95" s="673" t="s">
        <v>1210</v>
      </c>
      <c r="CLT95" s="673" t="s">
        <v>1210</v>
      </c>
      <c r="CLU95" s="673" t="s">
        <v>1210</v>
      </c>
      <c r="CLV95" s="673" t="s">
        <v>1210</v>
      </c>
      <c r="CLW95" s="673" t="s">
        <v>1210</v>
      </c>
      <c r="CLX95" s="673" t="s">
        <v>1210</v>
      </c>
      <c r="CLY95" s="673" t="s">
        <v>1210</v>
      </c>
      <c r="CLZ95" s="673" t="s">
        <v>1210</v>
      </c>
      <c r="CMA95" s="673" t="s">
        <v>1210</v>
      </c>
      <c r="CMB95" s="673" t="s">
        <v>1210</v>
      </c>
      <c r="CMC95" s="673" t="s">
        <v>1210</v>
      </c>
      <c r="CMD95" s="673" t="s">
        <v>1210</v>
      </c>
      <c r="CME95" s="673" t="s">
        <v>1210</v>
      </c>
      <c r="CMF95" s="673" t="s">
        <v>1210</v>
      </c>
      <c r="CMG95" s="673" t="s">
        <v>1210</v>
      </c>
      <c r="CMH95" s="673" t="s">
        <v>1210</v>
      </c>
      <c r="CMI95" s="673" t="s">
        <v>1210</v>
      </c>
      <c r="CMJ95" s="673" t="s">
        <v>1210</v>
      </c>
      <c r="CMK95" s="673" t="s">
        <v>1210</v>
      </c>
      <c r="CML95" s="673" t="s">
        <v>1210</v>
      </c>
      <c r="CMM95" s="673" t="s">
        <v>1210</v>
      </c>
      <c r="CMN95" s="673" t="s">
        <v>1210</v>
      </c>
      <c r="CMO95" s="673" t="s">
        <v>1210</v>
      </c>
      <c r="CMP95" s="673" t="s">
        <v>1210</v>
      </c>
      <c r="CMQ95" s="673" t="s">
        <v>1210</v>
      </c>
      <c r="CMR95" s="673" t="s">
        <v>1210</v>
      </c>
      <c r="CMS95" s="673" t="s">
        <v>1210</v>
      </c>
      <c r="CMT95" s="673" t="s">
        <v>1210</v>
      </c>
      <c r="CMU95" s="673" t="s">
        <v>1210</v>
      </c>
      <c r="CMV95" s="673" t="s">
        <v>1210</v>
      </c>
      <c r="CMW95" s="673" t="s">
        <v>1210</v>
      </c>
      <c r="CMX95" s="673" t="s">
        <v>1210</v>
      </c>
      <c r="CMY95" s="673" t="s">
        <v>1210</v>
      </c>
      <c r="CMZ95" s="673" t="s">
        <v>1210</v>
      </c>
      <c r="CNA95" s="673" t="s">
        <v>1210</v>
      </c>
      <c r="CNB95" s="673" t="s">
        <v>1210</v>
      </c>
      <c r="CNC95" s="673" t="s">
        <v>1210</v>
      </c>
      <c r="CND95" s="673" t="s">
        <v>1210</v>
      </c>
      <c r="CNE95" s="673" t="s">
        <v>1210</v>
      </c>
      <c r="CNF95" s="673" t="s">
        <v>1210</v>
      </c>
      <c r="CNG95" s="673" t="s">
        <v>1210</v>
      </c>
      <c r="CNH95" s="673" t="s">
        <v>1210</v>
      </c>
      <c r="CNI95" s="673" t="s">
        <v>1210</v>
      </c>
      <c r="CNJ95" s="673" t="s">
        <v>1210</v>
      </c>
      <c r="CNK95" s="673" t="s">
        <v>1210</v>
      </c>
      <c r="CNL95" s="673" t="s">
        <v>1210</v>
      </c>
      <c r="CNM95" s="673" t="s">
        <v>1210</v>
      </c>
      <c r="CNN95" s="673" t="s">
        <v>1210</v>
      </c>
      <c r="CNO95" s="673" t="s">
        <v>1210</v>
      </c>
      <c r="CNP95" s="673" t="s">
        <v>1210</v>
      </c>
      <c r="CNQ95" s="673" t="s">
        <v>1210</v>
      </c>
      <c r="CNR95" s="673" t="s">
        <v>1210</v>
      </c>
      <c r="CNS95" s="673" t="s">
        <v>1210</v>
      </c>
      <c r="CNT95" s="673" t="s">
        <v>1210</v>
      </c>
      <c r="CNU95" s="673" t="s">
        <v>1210</v>
      </c>
      <c r="CNV95" s="673" t="s">
        <v>1210</v>
      </c>
      <c r="CNW95" s="673" t="s">
        <v>1210</v>
      </c>
      <c r="CNX95" s="673" t="s">
        <v>1210</v>
      </c>
      <c r="CNY95" s="673" t="s">
        <v>1210</v>
      </c>
      <c r="CNZ95" s="673" t="s">
        <v>1210</v>
      </c>
      <c r="COA95" s="673" t="s">
        <v>1210</v>
      </c>
      <c r="COB95" s="673" t="s">
        <v>1210</v>
      </c>
      <c r="COC95" s="673" t="s">
        <v>1210</v>
      </c>
      <c r="COD95" s="673" t="s">
        <v>1210</v>
      </c>
      <c r="COE95" s="673" t="s">
        <v>1210</v>
      </c>
      <c r="COF95" s="673" t="s">
        <v>1210</v>
      </c>
      <c r="COG95" s="673" t="s">
        <v>1210</v>
      </c>
      <c r="COH95" s="673" t="s">
        <v>1210</v>
      </c>
      <c r="COI95" s="673" t="s">
        <v>1210</v>
      </c>
      <c r="COJ95" s="673" t="s">
        <v>1210</v>
      </c>
      <c r="COK95" s="673" t="s">
        <v>1210</v>
      </c>
      <c r="COL95" s="673" t="s">
        <v>1210</v>
      </c>
      <c r="COM95" s="673" t="s">
        <v>1210</v>
      </c>
      <c r="CON95" s="673" t="s">
        <v>1210</v>
      </c>
      <c r="COO95" s="673" t="s">
        <v>1210</v>
      </c>
      <c r="COP95" s="673" t="s">
        <v>1210</v>
      </c>
      <c r="COQ95" s="673" t="s">
        <v>1210</v>
      </c>
      <c r="COR95" s="673" t="s">
        <v>1210</v>
      </c>
      <c r="COS95" s="673" t="s">
        <v>1210</v>
      </c>
      <c r="COT95" s="673" t="s">
        <v>1210</v>
      </c>
      <c r="COU95" s="673" t="s">
        <v>1210</v>
      </c>
      <c r="COV95" s="673" t="s">
        <v>1210</v>
      </c>
      <c r="COW95" s="673" t="s">
        <v>1210</v>
      </c>
      <c r="COX95" s="673" t="s">
        <v>1210</v>
      </c>
      <c r="COY95" s="673" t="s">
        <v>1210</v>
      </c>
      <c r="COZ95" s="673" t="s">
        <v>1210</v>
      </c>
      <c r="CPA95" s="673" t="s">
        <v>1210</v>
      </c>
      <c r="CPB95" s="673" t="s">
        <v>1210</v>
      </c>
      <c r="CPC95" s="673" t="s">
        <v>1210</v>
      </c>
      <c r="CPD95" s="673" t="s">
        <v>1210</v>
      </c>
      <c r="CPE95" s="673" t="s">
        <v>1210</v>
      </c>
      <c r="CPF95" s="673" t="s">
        <v>1210</v>
      </c>
      <c r="CPG95" s="673" t="s">
        <v>1210</v>
      </c>
      <c r="CPH95" s="673" t="s">
        <v>1210</v>
      </c>
      <c r="CPI95" s="673" t="s">
        <v>1210</v>
      </c>
      <c r="CPJ95" s="673" t="s">
        <v>1210</v>
      </c>
      <c r="CPK95" s="673" t="s">
        <v>1210</v>
      </c>
      <c r="CPL95" s="673" t="s">
        <v>1210</v>
      </c>
      <c r="CPM95" s="673" t="s">
        <v>1210</v>
      </c>
      <c r="CPN95" s="673" t="s">
        <v>1210</v>
      </c>
      <c r="CPO95" s="673" t="s">
        <v>1210</v>
      </c>
      <c r="CPP95" s="673" t="s">
        <v>1210</v>
      </c>
      <c r="CPQ95" s="673" t="s">
        <v>1210</v>
      </c>
      <c r="CPR95" s="673" t="s">
        <v>1210</v>
      </c>
      <c r="CPS95" s="673" t="s">
        <v>1210</v>
      </c>
      <c r="CPT95" s="673" t="s">
        <v>1210</v>
      </c>
      <c r="CPU95" s="673" t="s">
        <v>1210</v>
      </c>
      <c r="CPV95" s="673" t="s">
        <v>1210</v>
      </c>
      <c r="CPW95" s="673" t="s">
        <v>1210</v>
      </c>
      <c r="CPX95" s="673" t="s">
        <v>1210</v>
      </c>
      <c r="CPY95" s="673" t="s">
        <v>1210</v>
      </c>
      <c r="CPZ95" s="673" t="s">
        <v>1210</v>
      </c>
      <c r="CQA95" s="673" t="s">
        <v>1210</v>
      </c>
      <c r="CQB95" s="673" t="s">
        <v>1210</v>
      </c>
      <c r="CQC95" s="673" t="s">
        <v>1210</v>
      </c>
      <c r="CQD95" s="673" t="s">
        <v>1210</v>
      </c>
      <c r="CQE95" s="673" t="s">
        <v>1210</v>
      </c>
      <c r="CQF95" s="673" t="s">
        <v>1210</v>
      </c>
      <c r="CQG95" s="673" t="s">
        <v>1210</v>
      </c>
      <c r="CQH95" s="673" t="s">
        <v>1210</v>
      </c>
      <c r="CQI95" s="673" t="s">
        <v>1210</v>
      </c>
      <c r="CQJ95" s="673" t="s">
        <v>1210</v>
      </c>
      <c r="CQK95" s="673" t="s">
        <v>1210</v>
      </c>
      <c r="CQL95" s="673" t="s">
        <v>1210</v>
      </c>
      <c r="CQM95" s="673" t="s">
        <v>1210</v>
      </c>
      <c r="CQN95" s="673" t="s">
        <v>1210</v>
      </c>
      <c r="CQO95" s="673" t="s">
        <v>1210</v>
      </c>
      <c r="CQP95" s="673" t="s">
        <v>1210</v>
      </c>
      <c r="CQQ95" s="673" t="s">
        <v>1210</v>
      </c>
      <c r="CQR95" s="673" t="s">
        <v>1210</v>
      </c>
      <c r="CQS95" s="673" t="s">
        <v>1210</v>
      </c>
      <c r="CQT95" s="673" t="s">
        <v>1210</v>
      </c>
      <c r="CQU95" s="673" t="s">
        <v>1210</v>
      </c>
      <c r="CQV95" s="673" t="s">
        <v>1210</v>
      </c>
      <c r="CQW95" s="673" t="s">
        <v>1210</v>
      </c>
      <c r="CQX95" s="673" t="s">
        <v>1210</v>
      </c>
      <c r="CQY95" s="673" t="s">
        <v>1210</v>
      </c>
      <c r="CQZ95" s="673" t="s">
        <v>1210</v>
      </c>
      <c r="CRA95" s="673" t="s">
        <v>1210</v>
      </c>
      <c r="CRB95" s="673" t="s">
        <v>1210</v>
      </c>
      <c r="CRC95" s="673" t="s">
        <v>1210</v>
      </c>
      <c r="CRD95" s="673" t="s">
        <v>1210</v>
      </c>
      <c r="CRE95" s="673" t="s">
        <v>1210</v>
      </c>
      <c r="CRF95" s="673" t="s">
        <v>1210</v>
      </c>
      <c r="CRG95" s="673" t="s">
        <v>1210</v>
      </c>
      <c r="CRH95" s="673" t="s">
        <v>1210</v>
      </c>
      <c r="CRI95" s="673" t="s">
        <v>1210</v>
      </c>
      <c r="CRJ95" s="673" t="s">
        <v>1210</v>
      </c>
      <c r="CRK95" s="673" t="s">
        <v>1210</v>
      </c>
      <c r="CRL95" s="673" t="s">
        <v>1210</v>
      </c>
      <c r="CRM95" s="673" t="s">
        <v>1210</v>
      </c>
      <c r="CRN95" s="673" t="s">
        <v>1210</v>
      </c>
      <c r="CRO95" s="673" t="s">
        <v>1210</v>
      </c>
      <c r="CRP95" s="673" t="s">
        <v>1210</v>
      </c>
      <c r="CRQ95" s="673" t="s">
        <v>1210</v>
      </c>
      <c r="CRR95" s="673" t="s">
        <v>1210</v>
      </c>
      <c r="CRS95" s="673" t="s">
        <v>1210</v>
      </c>
      <c r="CRT95" s="673" t="s">
        <v>1210</v>
      </c>
      <c r="CRU95" s="673" t="s">
        <v>1210</v>
      </c>
      <c r="CRV95" s="673" t="s">
        <v>1210</v>
      </c>
      <c r="CRW95" s="673" t="s">
        <v>1210</v>
      </c>
      <c r="CRX95" s="673" t="s">
        <v>1210</v>
      </c>
      <c r="CRY95" s="673" t="s">
        <v>1210</v>
      </c>
      <c r="CRZ95" s="673" t="s">
        <v>1210</v>
      </c>
      <c r="CSA95" s="673" t="s">
        <v>1210</v>
      </c>
      <c r="CSB95" s="673" t="s">
        <v>1210</v>
      </c>
      <c r="CSC95" s="673" t="s">
        <v>1210</v>
      </c>
      <c r="CSD95" s="673" t="s">
        <v>1210</v>
      </c>
      <c r="CSE95" s="673" t="s">
        <v>1210</v>
      </c>
      <c r="CSF95" s="673" t="s">
        <v>1210</v>
      </c>
      <c r="CSG95" s="673" t="s">
        <v>1210</v>
      </c>
      <c r="CSH95" s="673" t="s">
        <v>1210</v>
      </c>
      <c r="CSI95" s="673" t="s">
        <v>1210</v>
      </c>
      <c r="CSJ95" s="673" t="s">
        <v>1210</v>
      </c>
      <c r="CSK95" s="673" t="s">
        <v>1210</v>
      </c>
      <c r="CSL95" s="673" t="s">
        <v>1210</v>
      </c>
      <c r="CSM95" s="673" t="s">
        <v>1210</v>
      </c>
      <c r="CSN95" s="673" t="s">
        <v>1210</v>
      </c>
      <c r="CSO95" s="673" t="s">
        <v>1210</v>
      </c>
      <c r="CSP95" s="673" t="s">
        <v>1210</v>
      </c>
      <c r="CSQ95" s="673" t="s">
        <v>1210</v>
      </c>
      <c r="CSR95" s="673" t="s">
        <v>1210</v>
      </c>
      <c r="CSS95" s="673" t="s">
        <v>1210</v>
      </c>
      <c r="CST95" s="673" t="s">
        <v>1210</v>
      </c>
      <c r="CSU95" s="673" t="s">
        <v>1210</v>
      </c>
      <c r="CSV95" s="673" t="s">
        <v>1210</v>
      </c>
      <c r="CSW95" s="673" t="s">
        <v>1210</v>
      </c>
      <c r="CSX95" s="673" t="s">
        <v>1210</v>
      </c>
      <c r="CSY95" s="673" t="s">
        <v>1210</v>
      </c>
      <c r="CSZ95" s="673" t="s">
        <v>1210</v>
      </c>
      <c r="CTA95" s="673" t="s">
        <v>1210</v>
      </c>
      <c r="CTB95" s="673" t="s">
        <v>1210</v>
      </c>
      <c r="CTC95" s="673" t="s">
        <v>1210</v>
      </c>
      <c r="CTD95" s="673" t="s">
        <v>1210</v>
      </c>
      <c r="CTE95" s="673" t="s">
        <v>1210</v>
      </c>
      <c r="CTF95" s="673" t="s">
        <v>1210</v>
      </c>
      <c r="CTG95" s="673" t="s">
        <v>1210</v>
      </c>
      <c r="CTH95" s="673" t="s">
        <v>1210</v>
      </c>
      <c r="CTI95" s="673" t="s">
        <v>1210</v>
      </c>
      <c r="CTJ95" s="673" t="s">
        <v>1210</v>
      </c>
      <c r="CTK95" s="673" t="s">
        <v>1210</v>
      </c>
      <c r="CTL95" s="673" t="s">
        <v>1210</v>
      </c>
      <c r="CTM95" s="673" t="s">
        <v>1210</v>
      </c>
      <c r="CTN95" s="673" t="s">
        <v>1210</v>
      </c>
      <c r="CTO95" s="673" t="s">
        <v>1210</v>
      </c>
      <c r="CTP95" s="673" t="s">
        <v>1210</v>
      </c>
      <c r="CTQ95" s="673" t="s">
        <v>1210</v>
      </c>
      <c r="CTR95" s="673" t="s">
        <v>1210</v>
      </c>
      <c r="CTS95" s="673" t="s">
        <v>1210</v>
      </c>
      <c r="CTT95" s="673" t="s">
        <v>1210</v>
      </c>
      <c r="CTU95" s="673" t="s">
        <v>1210</v>
      </c>
      <c r="CTV95" s="673" t="s">
        <v>1210</v>
      </c>
      <c r="CTW95" s="673" t="s">
        <v>1210</v>
      </c>
      <c r="CTX95" s="673" t="s">
        <v>1210</v>
      </c>
      <c r="CTY95" s="673" t="s">
        <v>1210</v>
      </c>
      <c r="CTZ95" s="673" t="s">
        <v>1210</v>
      </c>
      <c r="CUA95" s="673" t="s">
        <v>1210</v>
      </c>
      <c r="CUB95" s="673" t="s">
        <v>1210</v>
      </c>
      <c r="CUC95" s="673" t="s">
        <v>1210</v>
      </c>
      <c r="CUD95" s="673" t="s">
        <v>1210</v>
      </c>
      <c r="CUE95" s="673" t="s">
        <v>1210</v>
      </c>
      <c r="CUF95" s="673" t="s">
        <v>1210</v>
      </c>
      <c r="CUG95" s="673" t="s">
        <v>1210</v>
      </c>
      <c r="CUH95" s="673" t="s">
        <v>1210</v>
      </c>
      <c r="CUI95" s="673" t="s">
        <v>1210</v>
      </c>
      <c r="CUJ95" s="673" t="s">
        <v>1210</v>
      </c>
      <c r="CUK95" s="673" t="s">
        <v>1210</v>
      </c>
      <c r="CUL95" s="673" t="s">
        <v>1210</v>
      </c>
      <c r="CUM95" s="673" t="s">
        <v>1210</v>
      </c>
      <c r="CUN95" s="673" t="s">
        <v>1210</v>
      </c>
      <c r="CUO95" s="673" t="s">
        <v>1210</v>
      </c>
      <c r="CUP95" s="673" t="s">
        <v>1210</v>
      </c>
      <c r="CUQ95" s="673" t="s">
        <v>1210</v>
      </c>
      <c r="CUR95" s="673" t="s">
        <v>1210</v>
      </c>
      <c r="CUS95" s="673" t="s">
        <v>1210</v>
      </c>
      <c r="CUT95" s="673" t="s">
        <v>1210</v>
      </c>
      <c r="CUU95" s="673" t="s">
        <v>1210</v>
      </c>
      <c r="CUV95" s="673" t="s">
        <v>1210</v>
      </c>
      <c r="CUW95" s="673" t="s">
        <v>1210</v>
      </c>
      <c r="CUX95" s="673" t="s">
        <v>1210</v>
      </c>
      <c r="CUY95" s="673" t="s">
        <v>1210</v>
      </c>
      <c r="CUZ95" s="673" t="s">
        <v>1210</v>
      </c>
      <c r="CVA95" s="673" t="s">
        <v>1210</v>
      </c>
      <c r="CVB95" s="673" t="s">
        <v>1210</v>
      </c>
      <c r="CVC95" s="673" t="s">
        <v>1210</v>
      </c>
      <c r="CVD95" s="673" t="s">
        <v>1210</v>
      </c>
      <c r="CVE95" s="673" t="s">
        <v>1210</v>
      </c>
      <c r="CVF95" s="673" t="s">
        <v>1210</v>
      </c>
      <c r="CVG95" s="673" t="s">
        <v>1210</v>
      </c>
      <c r="CVH95" s="673" t="s">
        <v>1210</v>
      </c>
      <c r="CVI95" s="673" t="s">
        <v>1210</v>
      </c>
      <c r="CVJ95" s="673" t="s">
        <v>1210</v>
      </c>
      <c r="CVK95" s="673" t="s">
        <v>1210</v>
      </c>
      <c r="CVL95" s="673" t="s">
        <v>1210</v>
      </c>
      <c r="CVM95" s="673" t="s">
        <v>1210</v>
      </c>
      <c r="CVN95" s="673" t="s">
        <v>1210</v>
      </c>
      <c r="CVO95" s="673" t="s">
        <v>1210</v>
      </c>
      <c r="CVP95" s="673" t="s">
        <v>1210</v>
      </c>
      <c r="CVQ95" s="673" t="s">
        <v>1210</v>
      </c>
      <c r="CVR95" s="673" t="s">
        <v>1210</v>
      </c>
      <c r="CVS95" s="673" t="s">
        <v>1210</v>
      </c>
      <c r="CVT95" s="673" t="s">
        <v>1210</v>
      </c>
      <c r="CVU95" s="673" t="s">
        <v>1210</v>
      </c>
      <c r="CVV95" s="673" t="s">
        <v>1210</v>
      </c>
      <c r="CVW95" s="673" t="s">
        <v>1210</v>
      </c>
      <c r="CVX95" s="673" t="s">
        <v>1210</v>
      </c>
      <c r="CVY95" s="673" t="s">
        <v>1210</v>
      </c>
      <c r="CVZ95" s="673" t="s">
        <v>1210</v>
      </c>
      <c r="CWA95" s="673" t="s">
        <v>1210</v>
      </c>
      <c r="CWB95" s="673" t="s">
        <v>1210</v>
      </c>
      <c r="CWC95" s="673" t="s">
        <v>1210</v>
      </c>
      <c r="CWD95" s="673" t="s">
        <v>1210</v>
      </c>
      <c r="CWE95" s="673" t="s">
        <v>1210</v>
      </c>
      <c r="CWF95" s="673" t="s">
        <v>1210</v>
      </c>
      <c r="CWG95" s="673" t="s">
        <v>1210</v>
      </c>
      <c r="CWH95" s="673" t="s">
        <v>1210</v>
      </c>
      <c r="CWI95" s="673" t="s">
        <v>1210</v>
      </c>
      <c r="CWJ95" s="673" t="s">
        <v>1210</v>
      </c>
      <c r="CWK95" s="673" t="s">
        <v>1210</v>
      </c>
      <c r="CWL95" s="673" t="s">
        <v>1210</v>
      </c>
      <c r="CWM95" s="673" t="s">
        <v>1210</v>
      </c>
      <c r="CWN95" s="673" t="s">
        <v>1210</v>
      </c>
      <c r="CWO95" s="673" t="s">
        <v>1210</v>
      </c>
      <c r="CWP95" s="673" t="s">
        <v>1210</v>
      </c>
      <c r="CWQ95" s="673" t="s">
        <v>1210</v>
      </c>
      <c r="CWR95" s="673" t="s">
        <v>1210</v>
      </c>
      <c r="CWS95" s="673" t="s">
        <v>1210</v>
      </c>
      <c r="CWT95" s="673" t="s">
        <v>1210</v>
      </c>
      <c r="CWU95" s="673" t="s">
        <v>1210</v>
      </c>
      <c r="CWV95" s="673" t="s">
        <v>1210</v>
      </c>
      <c r="CWW95" s="673" t="s">
        <v>1210</v>
      </c>
      <c r="CWX95" s="673" t="s">
        <v>1210</v>
      </c>
      <c r="CWY95" s="673" t="s">
        <v>1210</v>
      </c>
      <c r="CWZ95" s="673" t="s">
        <v>1210</v>
      </c>
      <c r="CXA95" s="673" t="s">
        <v>1210</v>
      </c>
      <c r="CXB95" s="673" t="s">
        <v>1210</v>
      </c>
      <c r="CXC95" s="673" t="s">
        <v>1210</v>
      </c>
      <c r="CXD95" s="673" t="s">
        <v>1210</v>
      </c>
      <c r="CXE95" s="673" t="s">
        <v>1210</v>
      </c>
      <c r="CXF95" s="673" t="s">
        <v>1210</v>
      </c>
      <c r="CXG95" s="673" t="s">
        <v>1210</v>
      </c>
      <c r="CXH95" s="673" t="s">
        <v>1210</v>
      </c>
      <c r="CXI95" s="673" t="s">
        <v>1210</v>
      </c>
      <c r="CXJ95" s="673" t="s">
        <v>1210</v>
      </c>
      <c r="CXK95" s="673" t="s">
        <v>1210</v>
      </c>
      <c r="CXL95" s="673" t="s">
        <v>1210</v>
      </c>
      <c r="CXM95" s="673" t="s">
        <v>1210</v>
      </c>
      <c r="CXN95" s="673" t="s">
        <v>1210</v>
      </c>
      <c r="CXO95" s="673" t="s">
        <v>1210</v>
      </c>
      <c r="CXP95" s="673" t="s">
        <v>1210</v>
      </c>
      <c r="CXQ95" s="673" t="s">
        <v>1210</v>
      </c>
      <c r="CXR95" s="673" t="s">
        <v>1210</v>
      </c>
      <c r="CXS95" s="673" t="s">
        <v>1210</v>
      </c>
      <c r="CXT95" s="673" t="s">
        <v>1210</v>
      </c>
      <c r="CXU95" s="673" t="s">
        <v>1210</v>
      </c>
      <c r="CXV95" s="673" t="s">
        <v>1210</v>
      </c>
      <c r="CXW95" s="673" t="s">
        <v>1210</v>
      </c>
      <c r="CXX95" s="673" t="s">
        <v>1210</v>
      </c>
      <c r="CXY95" s="673" t="s">
        <v>1210</v>
      </c>
      <c r="CXZ95" s="673" t="s">
        <v>1210</v>
      </c>
      <c r="CYA95" s="673" t="s">
        <v>1210</v>
      </c>
      <c r="CYB95" s="673" t="s">
        <v>1210</v>
      </c>
      <c r="CYC95" s="673" t="s">
        <v>1210</v>
      </c>
      <c r="CYD95" s="673" t="s">
        <v>1210</v>
      </c>
      <c r="CYE95" s="673" t="s">
        <v>1210</v>
      </c>
      <c r="CYF95" s="673" t="s">
        <v>1210</v>
      </c>
      <c r="CYG95" s="673" t="s">
        <v>1210</v>
      </c>
      <c r="CYH95" s="673" t="s">
        <v>1210</v>
      </c>
      <c r="CYI95" s="673" t="s">
        <v>1210</v>
      </c>
      <c r="CYJ95" s="673" t="s">
        <v>1210</v>
      </c>
      <c r="CYK95" s="673" t="s">
        <v>1210</v>
      </c>
      <c r="CYL95" s="673" t="s">
        <v>1210</v>
      </c>
      <c r="CYM95" s="673" t="s">
        <v>1210</v>
      </c>
      <c r="CYN95" s="673" t="s">
        <v>1210</v>
      </c>
      <c r="CYO95" s="673" t="s">
        <v>1210</v>
      </c>
      <c r="CYP95" s="673" t="s">
        <v>1210</v>
      </c>
      <c r="CYQ95" s="673" t="s">
        <v>1210</v>
      </c>
      <c r="CYR95" s="673" t="s">
        <v>1210</v>
      </c>
      <c r="CYS95" s="673" t="s">
        <v>1210</v>
      </c>
      <c r="CYT95" s="673" t="s">
        <v>1210</v>
      </c>
      <c r="CYU95" s="673" t="s">
        <v>1210</v>
      </c>
      <c r="CYV95" s="673" t="s">
        <v>1210</v>
      </c>
      <c r="CYW95" s="673" t="s">
        <v>1210</v>
      </c>
      <c r="CYX95" s="673" t="s">
        <v>1210</v>
      </c>
      <c r="CYY95" s="673" t="s">
        <v>1210</v>
      </c>
      <c r="CYZ95" s="673" t="s">
        <v>1210</v>
      </c>
      <c r="CZA95" s="673" t="s">
        <v>1210</v>
      </c>
      <c r="CZB95" s="673" t="s">
        <v>1210</v>
      </c>
      <c r="CZC95" s="673" t="s">
        <v>1210</v>
      </c>
      <c r="CZD95" s="673" t="s">
        <v>1210</v>
      </c>
      <c r="CZE95" s="673" t="s">
        <v>1210</v>
      </c>
      <c r="CZF95" s="673" t="s">
        <v>1210</v>
      </c>
      <c r="CZG95" s="673" t="s">
        <v>1210</v>
      </c>
      <c r="CZH95" s="673" t="s">
        <v>1210</v>
      </c>
      <c r="CZI95" s="673" t="s">
        <v>1210</v>
      </c>
      <c r="CZJ95" s="673" t="s">
        <v>1210</v>
      </c>
      <c r="CZK95" s="673" t="s">
        <v>1210</v>
      </c>
      <c r="CZL95" s="673" t="s">
        <v>1210</v>
      </c>
      <c r="CZM95" s="673" t="s">
        <v>1210</v>
      </c>
      <c r="CZN95" s="673" t="s">
        <v>1210</v>
      </c>
      <c r="CZO95" s="673" t="s">
        <v>1210</v>
      </c>
      <c r="CZP95" s="673" t="s">
        <v>1210</v>
      </c>
      <c r="CZQ95" s="673" t="s">
        <v>1210</v>
      </c>
      <c r="CZR95" s="673" t="s">
        <v>1210</v>
      </c>
      <c r="CZS95" s="673" t="s">
        <v>1210</v>
      </c>
      <c r="CZT95" s="673" t="s">
        <v>1210</v>
      </c>
      <c r="CZU95" s="673" t="s">
        <v>1210</v>
      </c>
      <c r="CZV95" s="673" t="s">
        <v>1210</v>
      </c>
      <c r="CZW95" s="673" t="s">
        <v>1210</v>
      </c>
      <c r="CZX95" s="673" t="s">
        <v>1210</v>
      </c>
      <c r="CZY95" s="673" t="s">
        <v>1210</v>
      </c>
      <c r="CZZ95" s="673" t="s">
        <v>1210</v>
      </c>
      <c r="DAA95" s="673" t="s">
        <v>1210</v>
      </c>
      <c r="DAB95" s="673" t="s">
        <v>1210</v>
      </c>
      <c r="DAC95" s="673" t="s">
        <v>1210</v>
      </c>
      <c r="DAD95" s="673" t="s">
        <v>1210</v>
      </c>
      <c r="DAE95" s="673" t="s">
        <v>1210</v>
      </c>
      <c r="DAF95" s="673" t="s">
        <v>1210</v>
      </c>
      <c r="DAG95" s="673" t="s">
        <v>1210</v>
      </c>
      <c r="DAH95" s="673" t="s">
        <v>1210</v>
      </c>
      <c r="DAI95" s="673" t="s">
        <v>1210</v>
      </c>
      <c r="DAJ95" s="673" t="s">
        <v>1210</v>
      </c>
      <c r="DAK95" s="673" t="s">
        <v>1210</v>
      </c>
      <c r="DAL95" s="673" t="s">
        <v>1210</v>
      </c>
      <c r="DAM95" s="673" t="s">
        <v>1210</v>
      </c>
      <c r="DAN95" s="673" t="s">
        <v>1210</v>
      </c>
      <c r="DAO95" s="673" t="s">
        <v>1210</v>
      </c>
      <c r="DAP95" s="673" t="s">
        <v>1210</v>
      </c>
      <c r="DAQ95" s="673" t="s">
        <v>1210</v>
      </c>
      <c r="DAR95" s="673" t="s">
        <v>1210</v>
      </c>
      <c r="DAS95" s="673" t="s">
        <v>1210</v>
      </c>
      <c r="DAT95" s="673" t="s">
        <v>1210</v>
      </c>
      <c r="DAU95" s="673" t="s">
        <v>1210</v>
      </c>
      <c r="DAV95" s="673" t="s">
        <v>1210</v>
      </c>
      <c r="DAW95" s="673" t="s">
        <v>1210</v>
      </c>
      <c r="DAX95" s="673" t="s">
        <v>1210</v>
      </c>
      <c r="DAY95" s="673" t="s">
        <v>1210</v>
      </c>
      <c r="DAZ95" s="673" t="s">
        <v>1210</v>
      </c>
      <c r="DBA95" s="673" t="s">
        <v>1210</v>
      </c>
      <c r="DBB95" s="673" t="s">
        <v>1210</v>
      </c>
      <c r="DBC95" s="673" t="s">
        <v>1210</v>
      </c>
      <c r="DBD95" s="673" t="s">
        <v>1210</v>
      </c>
      <c r="DBE95" s="673" t="s">
        <v>1210</v>
      </c>
      <c r="DBF95" s="673" t="s">
        <v>1210</v>
      </c>
      <c r="DBG95" s="673" t="s">
        <v>1210</v>
      </c>
      <c r="DBH95" s="673" t="s">
        <v>1210</v>
      </c>
      <c r="DBI95" s="673" t="s">
        <v>1210</v>
      </c>
      <c r="DBJ95" s="673" t="s">
        <v>1210</v>
      </c>
      <c r="DBK95" s="673" t="s">
        <v>1210</v>
      </c>
      <c r="DBL95" s="673" t="s">
        <v>1210</v>
      </c>
      <c r="DBM95" s="673" t="s">
        <v>1210</v>
      </c>
      <c r="DBN95" s="673" t="s">
        <v>1210</v>
      </c>
      <c r="DBO95" s="673" t="s">
        <v>1210</v>
      </c>
      <c r="DBP95" s="673" t="s">
        <v>1210</v>
      </c>
      <c r="DBQ95" s="673" t="s">
        <v>1210</v>
      </c>
      <c r="DBR95" s="673" t="s">
        <v>1210</v>
      </c>
      <c r="DBS95" s="673" t="s">
        <v>1210</v>
      </c>
      <c r="DBT95" s="673" t="s">
        <v>1210</v>
      </c>
      <c r="DBU95" s="673" t="s">
        <v>1210</v>
      </c>
      <c r="DBV95" s="673" t="s">
        <v>1210</v>
      </c>
      <c r="DBW95" s="673" t="s">
        <v>1210</v>
      </c>
      <c r="DBX95" s="673" t="s">
        <v>1210</v>
      </c>
      <c r="DBY95" s="673" t="s">
        <v>1210</v>
      </c>
      <c r="DBZ95" s="673" t="s">
        <v>1210</v>
      </c>
      <c r="DCA95" s="673" t="s">
        <v>1210</v>
      </c>
      <c r="DCB95" s="673" t="s">
        <v>1210</v>
      </c>
      <c r="DCC95" s="673" t="s">
        <v>1210</v>
      </c>
      <c r="DCD95" s="673" t="s">
        <v>1210</v>
      </c>
      <c r="DCE95" s="673" t="s">
        <v>1210</v>
      </c>
      <c r="DCF95" s="673" t="s">
        <v>1210</v>
      </c>
      <c r="DCG95" s="673" t="s">
        <v>1210</v>
      </c>
      <c r="DCH95" s="673" t="s">
        <v>1210</v>
      </c>
      <c r="DCI95" s="673" t="s">
        <v>1210</v>
      </c>
      <c r="DCJ95" s="673" t="s">
        <v>1210</v>
      </c>
      <c r="DCK95" s="673" t="s">
        <v>1210</v>
      </c>
      <c r="DCL95" s="673" t="s">
        <v>1210</v>
      </c>
      <c r="DCM95" s="673" t="s">
        <v>1210</v>
      </c>
      <c r="DCN95" s="673" t="s">
        <v>1210</v>
      </c>
      <c r="DCO95" s="673" t="s">
        <v>1210</v>
      </c>
      <c r="DCP95" s="673" t="s">
        <v>1210</v>
      </c>
      <c r="DCQ95" s="673" t="s">
        <v>1210</v>
      </c>
      <c r="DCR95" s="673" t="s">
        <v>1210</v>
      </c>
      <c r="DCS95" s="673" t="s">
        <v>1210</v>
      </c>
      <c r="DCT95" s="673" t="s">
        <v>1210</v>
      </c>
      <c r="DCU95" s="673" t="s">
        <v>1210</v>
      </c>
      <c r="DCV95" s="673" t="s">
        <v>1210</v>
      </c>
      <c r="DCW95" s="673" t="s">
        <v>1210</v>
      </c>
      <c r="DCX95" s="673" t="s">
        <v>1210</v>
      </c>
      <c r="DCY95" s="673" t="s">
        <v>1210</v>
      </c>
      <c r="DCZ95" s="673" t="s">
        <v>1210</v>
      </c>
      <c r="DDA95" s="673" t="s">
        <v>1210</v>
      </c>
      <c r="DDB95" s="673" t="s">
        <v>1210</v>
      </c>
      <c r="DDC95" s="673" t="s">
        <v>1210</v>
      </c>
      <c r="DDD95" s="673" t="s">
        <v>1210</v>
      </c>
      <c r="DDE95" s="673" t="s">
        <v>1210</v>
      </c>
      <c r="DDF95" s="673" t="s">
        <v>1210</v>
      </c>
      <c r="DDG95" s="673" t="s">
        <v>1210</v>
      </c>
      <c r="DDH95" s="673" t="s">
        <v>1210</v>
      </c>
      <c r="DDI95" s="673" t="s">
        <v>1210</v>
      </c>
      <c r="DDJ95" s="673" t="s">
        <v>1210</v>
      </c>
      <c r="DDK95" s="673" t="s">
        <v>1210</v>
      </c>
      <c r="DDL95" s="673" t="s">
        <v>1210</v>
      </c>
      <c r="DDM95" s="673" t="s">
        <v>1210</v>
      </c>
      <c r="DDN95" s="673" t="s">
        <v>1210</v>
      </c>
      <c r="DDO95" s="673" t="s">
        <v>1210</v>
      </c>
      <c r="DDP95" s="673" t="s">
        <v>1210</v>
      </c>
      <c r="DDQ95" s="673" t="s">
        <v>1210</v>
      </c>
      <c r="DDR95" s="673" t="s">
        <v>1210</v>
      </c>
      <c r="DDS95" s="673" t="s">
        <v>1210</v>
      </c>
      <c r="DDT95" s="673" t="s">
        <v>1210</v>
      </c>
      <c r="DDU95" s="673" t="s">
        <v>1210</v>
      </c>
      <c r="DDV95" s="673" t="s">
        <v>1210</v>
      </c>
      <c r="DDW95" s="673" t="s">
        <v>1210</v>
      </c>
      <c r="DDX95" s="673" t="s">
        <v>1210</v>
      </c>
      <c r="DDY95" s="673" t="s">
        <v>1210</v>
      </c>
      <c r="DDZ95" s="673" t="s">
        <v>1210</v>
      </c>
      <c r="DEA95" s="673" t="s">
        <v>1210</v>
      </c>
      <c r="DEB95" s="673" t="s">
        <v>1210</v>
      </c>
      <c r="DEC95" s="673" t="s">
        <v>1210</v>
      </c>
      <c r="DED95" s="673" t="s">
        <v>1210</v>
      </c>
      <c r="DEE95" s="673" t="s">
        <v>1210</v>
      </c>
      <c r="DEF95" s="673" t="s">
        <v>1210</v>
      </c>
      <c r="DEG95" s="673" t="s">
        <v>1210</v>
      </c>
      <c r="DEH95" s="673" t="s">
        <v>1210</v>
      </c>
      <c r="DEI95" s="673" t="s">
        <v>1210</v>
      </c>
      <c r="DEJ95" s="673" t="s">
        <v>1210</v>
      </c>
      <c r="DEK95" s="673" t="s">
        <v>1210</v>
      </c>
      <c r="DEL95" s="673" t="s">
        <v>1210</v>
      </c>
      <c r="DEM95" s="673" t="s">
        <v>1210</v>
      </c>
      <c r="DEN95" s="673" t="s">
        <v>1210</v>
      </c>
      <c r="DEO95" s="673" t="s">
        <v>1210</v>
      </c>
      <c r="DEP95" s="673" t="s">
        <v>1210</v>
      </c>
      <c r="DEQ95" s="673" t="s">
        <v>1210</v>
      </c>
      <c r="DER95" s="673" t="s">
        <v>1210</v>
      </c>
      <c r="DES95" s="673" t="s">
        <v>1210</v>
      </c>
      <c r="DET95" s="673" t="s">
        <v>1210</v>
      </c>
      <c r="DEU95" s="673" t="s">
        <v>1210</v>
      </c>
      <c r="DEV95" s="673" t="s">
        <v>1210</v>
      </c>
      <c r="DEW95" s="673" t="s">
        <v>1210</v>
      </c>
      <c r="DEX95" s="673" t="s">
        <v>1210</v>
      </c>
      <c r="DEY95" s="673" t="s">
        <v>1210</v>
      </c>
      <c r="DEZ95" s="673" t="s">
        <v>1210</v>
      </c>
      <c r="DFA95" s="673" t="s">
        <v>1210</v>
      </c>
      <c r="DFB95" s="673" t="s">
        <v>1210</v>
      </c>
      <c r="DFC95" s="673" t="s">
        <v>1210</v>
      </c>
      <c r="DFD95" s="673" t="s">
        <v>1210</v>
      </c>
      <c r="DFE95" s="673" t="s">
        <v>1210</v>
      </c>
      <c r="DFF95" s="673" t="s">
        <v>1210</v>
      </c>
      <c r="DFG95" s="673" t="s">
        <v>1210</v>
      </c>
      <c r="DFH95" s="673" t="s">
        <v>1210</v>
      </c>
      <c r="DFI95" s="673" t="s">
        <v>1210</v>
      </c>
      <c r="DFJ95" s="673" t="s">
        <v>1210</v>
      </c>
      <c r="DFK95" s="673" t="s">
        <v>1210</v>
      </c>
      <c r="DFL95" s="673" t="s">
        <v>1210</v>
      </c>
      <c r="DFM95" s="673" t="s">
        <v>1210</v>
      </c>
      <c r="DFN95" s="673" t="s">
        <v>1210</v>
      </c>
      <c r="DFO95" s="673" t="s">
        <v>1210</v>
      </c>
      <c r="DFP95" s="673" t="s">
        <v>1210</v>
      </c>
      <c r="DFQ95" s="673" t="s">
        <v>1210</v>
      </c>
      <c r="DFR95" s="673" t="s">
        <v>1210</v>
      </c>
      <c r="DFS95" s="673" t="s">
        <v>1210</v>
      </c>
      <c r="DFT95" s="673" t="s">
        <v>1210</v>
      </c>
      <c r="DFU95" s="673" t="s">
        <v>1210</v>
      </c>
      <c r="DFV95" s="673" t="s">
        <v>1210</v>
      </c>
      <c r="DFW95" s="673" t="s">
        <v>1210</v>
      </c>
      <c r="DFX95" s="673" t="s">
        <v>1210</v>
      </c>
      <c r="DFY95" s="673" t="s">
        <v>1210</v>
      </c>
      <c r="DFZ95" s="673" t="s">
        <v>1210</v>
      </c>
      <c r="DGA95" s="673" t="s">
        <v>1210</v>
      </c>
      <c r="DGB95" s="673" t="s">
        <v>1210</v>
      </c>
      <c r="DGC95" s="673" t="s">
        <v>1210</v>
      </c>
      <c r="DGD95" s="673" t="s">
        <v>1210</v>
      </c>
      <c r="DGE95" s="673" t="s">
        <v>1210</v>
      </c>
      <c r="DGF95" s="673" t="s">
        <v>1210</v>
      </c>
      <c r="DGG95" s="673" t="s">
        <v>1210</v>
      </c>
      <c r="DGH95" s="673" t="s">
        <v>1210</v>
      </c>
      <c r="DGI95" s="673" t="s">
        <v>1210</v>
      </c>
      <c r="DGJ95" s="673" t="s">
        <v>1210</v>
      </c>
      <c r="DGK95" s="673" t="s">
        <v>1210</v>
      </c>
      <c r="DGL95" s="673" t="s">
        <v>1210</v>
      </c>
      <c r="DGM95" s="673" t="s">
        <v>1210</v>
      </c>
      <c r="DGN95" s="673" t="s">
        <v>1210</v>
      </c>
      <c r="DGO95" s="673" t="s">
        <v>1210</v>
      </c>
      <c r="DGP95" s="673" t="s">
        <v>1210</v>
      </c>
      <c r="DGQ95" s="673" t="s">
        <v>1210</v>
      </c>
      <c r="DGR95" s="673" t="s">
        <v>1210</v>
      </c>
      <c r="DGS95" s="673" t="s">
        <v>1210</v>
      </c>
      <c r="DGT95" s="673" t="s">
        <v>1210</v>
      </c>
      <c r="DGU95" s="673" t="s">
        <v>1210</v>
      </c>
      <c r="DGV95" s="673" t="s">
        <v>1210</v>
      </c>
      <c r="DGW95" s="673" t="s">
        <v>1210</v>
      </c>
      <c r="DGX95" s="673" t="s">
        <v>1210</v>
      </c>
      <c r="DGY95" s="673" t="s">
        <v>1210</v>
      </c>
      <c r="DGZ95" s="673" t="s">
        <v>1210</v>
      </c>
      <c r="DHA95" s="673" t="s">
        <v>1210</v>
      </c>
      <c r="DHB95" s="673" t="s">
        <v>1210</v>
      </c>
      <c r="DHC95" s="673" t="s">
        <v>1210</v>
      </c>
      <c r="DHD95" s="673" t="s">
        <v>1210</v>
      </c>
      <c r="DHE95" s="673" t="s">
        <v>1210</v>
      </c>
      <c r="DHF95" s="673" t="s">
        <v>1210</v>
      </c>
      <c r="DHG95" s="673" t="s">
        <v>1210</v>
      </c>
      <c r="DHH95" s="673" t="s">
        <v>1210</v>
      </c>
      <c r="DHI95" s="673" t="s">
        <v>1210</v>
      </c>
      <c r="DHJ95" s="673" t="s">
        <v>1210</v>
      </c>
      <c r="DHK95" s="673" t="s">
        <v>1210</v>
      </c>
      <c r="DHL95" s="673" t="s">
        <v>1210</v>
      </c>
      <c r="DHM95" s="673" t="s">
        <v>1210</v>
      </c>
      <c r="DHN95" s="673" t="s">
        <v>1210</v>
      </c>
      <c r="DHO95" s="673" t="s">
        <v>1210</v>
      </c>
      <c r="DHP95" s="673" t="s">
        <v>1210</v>
      </c>
      <c r="DHQ95" s="673" t="s">
        <v>1210</v>
      </c>
      <c r="DHR95" s="673" t="s">
        <v>1210</v>
      </c>
      <c r="DHS95" s="673" t="s">
        <v>1210</v>
      </c>
      <c r="DHT95" s="673" t="s">
        <v>1210</v>
      </c>
      <c r="DHU95" s="673" t="s">
        <v>1210</v>
      </c>
      <c r="DHV95" s="673" t="s">
        <v>1210</v>
      </c>
      <c r="DHW95" s="673" t="s">
        <v>1210</v>
      </c>
      <c r="DHX95" s="673" t="s">
        <v>1210</v>
      </c>
      <c r="DHY95" s="673" t="s">
        <v>1210</v>
      </c>
      <c r="DHZ95" s="673" t="s">
        <v>1210</v>
      </c>
      <c r="DIA95" s="673" t="s">
        <v>1210</v>
      </c>
      <c r="DIB95" s="673" t="s">
        <v>1210</v>
      </c>
      <c r="DIC95" s="673" t="s">
        <v>1210</v>
      </c>
      <c r="DID95" s="673" t="s">
        <v>1210</v>
      </c>
      <c r="DIE95" s="673" t="s">
        <v>1210</v>
      </c>
      <c r="DIF95" s="673" t="s">
        <v>1210</v>
      </c>
      <c r="DIG95" s="673" t="s">
        <v>1210</v>
      </c>
      <c r="DIH95" s="673" t="s">
        <v>1210</v>
      </c>
      <c r="DII95" s="673" t="s">
        <v>1210</v>
      </c>
      <c r="DIJ95" s="673" t="s">
        <v>1210</v>
      </c>
      <c r="DIK95" s="673" t="s">
        <v>1210</v>
      </c>
      <c r="DIL95" s="673" t="s">
        <v>1210</v>
      </c>
      <c r="DIM95" s="673" t="s">
        <v>1210</v>
      </c>
      <c r="DIN95" s="673" t="s">
        <v>1210</v>
      </c>
      <c r="DIO95" s="673" t="s">
        <v>1210</v>
      </c>
      <c r="DIP95" s="673" t="s">
        <v>1210</v>
      </c>
      <c r="DIQ95" s="673" t="s">
        <v>1210</v>
      </c>
      <c r="DIR95" s="673" t="s">
        <v>1210</v>
      </c>
      <c r="DIS95" s="673" t="s">
        <v>1210</v>
      </c>
      <c r="DIT95" s="673" t="s">
        <v>1210</v>
      </c>
      <c r="DIU95" s="673" t="s">
        <v>1210</v>
      </c>
      <c r="DIV95" s="673" t="s">
        <v>1210</v>
      </c>
      <c r="DIW95" s="673" t="s">
        <v>1210</v>
      </c>
      <c r="DIX95" s="673" t="s">
        <v>1210</v>
      </c>
      <c r="DIY95" s="673" t="s">
        <v>1210</v>
      </c>
      <c r="DIZ95" s="673" t="s">
        <v>1210</v>
      </c>
      <c r="DJA95" s="673" t="s">
        <v>1210</v>
      </c>
      <c r="DJB95" s="673" t="s">
        <v>1210</v>
      </c>
      <c r="DJC95" s="673" t="s">
        <v>1210</v>
      </c>
      <c r="DJD95" s="673" t="s">
        <v>1210</v>
      </c>
      <c r="DJE95" s="673" t="s">
        <v>1210</v>
      </c>
      <c r="DJF95" s="673" t="s">
        <v>1210</v>
      </c>
      <c r="DJG95" s="673" t="s">
        <v>1210</v>
      </c>
      <c r="DJH95" s="673" t="s">
        <v>1210</v>
      </c>
      <c r="DJI95" s="673" t="s">
        <v>1210</v>
      </c>
      <c r="DJJ95" s="673" t="s">
        <v>1210</v>
      </c>
      <c r="DJK95" s="673" t="s">
        <v>1210</v>
      </c>
      <c r="DJL95" s="673" t="s">
        <v>1210</v>
      </c>
      <c r="DJM95" s="673" t="s">
        <v>1210</v>
      </c>
      <c r="DJN95" s="673" t="s">
        <v>1210</v>
      </c>
      <c r="DJO95" s="673" t="s">
        <v>1210</v>
      </c>
      <c r="DJP95" s="673" t="s">
        <v>1210</v>
      </c>
      <c r="DJQ95" s="673" t="s">
        <v>1210</v>
      </c>
      <c r="DJR95" s="673" t="s">
        <v>1210</v>
      </c>
      <c r="DJS95" s="673" t="s">
        <v>1210</v>
      </c>
      <c r="DJT95" s="673" t="s">
        <v>1210</v>
      </c>
      <c r="DJU95" s="673" t="s">
        <v>1210</v>
      </c>
      <c r="DJV95" s="673" t="s">
        <v>1210</v>
      </c>
      <c r="DJW95" s="673" t="s">
        <v>1210</v>
      </c>
      <c r="DJX95" s="673" t="s">
        <v>1210</v>
      </c>
      <c r="DJY95" s="673" t="s">
        <v>1210</v>
      </c>
      <c r="DJZ95" s="673" t="s">
        <v>1210</v>
      </c>
      <c r="DKA95" s="673" t="s">
        <v>1210</v>
      </c>
      <c r="DKB95" s="673" t="s">
        <v>1210</v>
      </c>
      <c r="DKC95" s="673" t="s">
        <v>1210</v>
      </c>
      <c r="DKD95" s="673" t="s">
        <v>1210</v>
      </c>
      <c r="DKE95" s="673" t="s">
        <v>1210</v>
      </c>
      <c r="DKF95" s="673" t="s">
        <v>1210</v>
      </c>
      <c r="DKG95" s="673" t="s">
        <v>1210</v>
      </c>
      <c r="DKH95" s="673" t="s">
        <v>1210</v>
      </c>
      <c r="DKI95" s="673" t="s">
        <v>1210</v>
      </c>
      <c r="DKJ95" s="673" t="s">
        <v>1210</v>
      </c>
      <c r="DKK95" s="673" t="s">
        <v>1210</v>
      </c>
      <c r="DKL95" s="673" t="s">
        <v>1210</v>
      </c>
      <c r="DKM95" s="673" t="s">
        <v>1210</v>
      </c>
      <c r="DKN95" s="673" t="s">
        <v>1210</v>
      </c>
      <c r="DKO95" s="673" t="s">
        <v>1210</v>
      </c>
      <c r="DKP95" s="673" t="s">
        <v>1210</v>
      </c>
      <c r="DKQ95" s="673" t="s">
        <v>1210</v>
      </c>
      <c r="DKR95" s="673" t="s">
        <v>1210</v>
      </c>
      <c r="DKS95" s="673" t="s">
        <v>1210</v>
      </c>
      <c r="DKT95" s="673" t="s">
        <v>1210</v>
      </c>
      <c r="DKU95" s="673" t="s">
        <v>1210</v>
      </c>
      <c r="DKV95" s="673" t="s">
        <v>1210</v>
      </c>
      <c r="DKW95" s="673" t="s">
        <v>1210</v>
      </c>
      <c r="DKX95" s="673" t="s">
        <v>1210</v>
      </c>
      <c r="DKY95" s="673" t="s">
        <v>1210</v>
      </c>
      <c r="DKZ95" s="673" t="s">
        <v>1210</v>
      </c>
      <c r="DLA95" s="673" t="s">
        <v>1210</v>
      </c>
      <c r="DLB95" s="673" t="s">
        <v>1210</v>
      </c>
      <c r="DLC95" s="673" t="s">
        <v>1210</v>
      </c>
      <c r="DLD95" s="673" t="s">
        <v>1210</v>
      </c>
      <c r="DLE95" s="673" t="s">
        <v>1210</v>
      </c>
      <c r="DLF95" s="673" t="s">
        <v>1210</v>
      </c>
      <c r="DLG95" s="673" t="s">
        <v>1210</v>
      </c>
      <c r="DLH95" s="673" t="s">
        <v>1210</v>
      </c>
      <c r="DLI95" s="673" t="s">
        <v>1210</v>
      </c>
      <c r="DLJ95" s="673" t="s">
        <v>1210</v>
      </c>
      <c r="DLK95" s="673" t="s">
        <v>1210</v>
      </c>
      <c r="DLL95" s="673" t="s">
        <v>1210</v>
      </c>
      <c r="DLM95" s="673" t="s">
        <v>1210</v>
      </c>
      <c r="DLN95" s="673" t="s">
        <v>1210</v>
      </c>
      <c r="DLO95" s="673" t="s">
        <v>1210</v>
      </c>
      <c r="DLP95" s="673" t="s">
        <v>1210</v>
      </c>
      <c r="DLQ95" s="673" t="s">
        <v>1210</v>
      </c>
      <c r="DLR95" s="673" t="s">
        <v>1210</v>
      </c>
      <c r="DLS95" s="673" t="s">
        <v>1210</v>
      </c>
      <c r="DLT95" s="673" t="s">
        <v>1210</v>
      </c>
      <c r="DLU95" s="673" t="s">
        <v>1210</v>
      </c>
      <c r="DLV95" s="673" t="s">
        <v>1210</v>
      </c>
      <c r="DLW95" s="673" t="s">
        <v>1210</v>
      </c>
      <c r="DLX95" s="673" t="s">
        <v>1210</v>
      </c>
      <c r="DLY95" s="673" t="s">
        <v>1210</v>
      </c>
      <c r="DLZ95" s="673" t="s">
        <v>1210</v>
      </c>
      <c r="DMA95" s="673" t="s">
        <v>1210</v>
      </c>
      <c r="DMB95" s="673" t="s">
        <v>1210</v>
      </c>
      <c r="DMC95" s="673" t="s">
        <v>1210</v>
      </c>
      <c r="DMD95" s="673" t="s">
        <v>1210</v>
      </c>
      <c r="DME95" s="673" t="s">
        <v>1210</v>
      </c>
      <c r="DMF95" s="673" t="s">
        <v>1210</v>
      </c>
      <c r="DMG95" s="673" t="s">
        <v>1210</v>
      </c>
      <c r="DMH95" s="673" t="s">
        <v>1210</v>
      </c>
      <c r="DMI95" s="673" t="s">
        <v>1210</v>
      </c>
      <c r="DMJ95" s="673" t="s">
        <v>1210</v>
      </c>
      <c r="DMK95" s="673" t="s">
        <v>1210</v>
      </c>
      <c r="DML95" s="673" t="s">
        <v>1210</v>
      </c>
      <c r="DMM95" s="673" t="s">
        <v>1210</v>
      </c>
      <c r="DMN95" s="673" t="s">
        <v>1210</v>
      </c>
      <c r="DMO95" s="673" t="s">
        <v>1210</v>
      </c>
      <c r="DMP95" s="673" t="s">
        <v>1210</v>
      </c>
      <c r="DMQ95" s="673" t="s">
        <v>1210</v>
      </c>
      <c r="DMR95" s="673" t="s">
        <v>1210</v>
      </c>
      <c r="DMS95" s="673" t="s">
        <v>1210</v>
      </c>
      <c r="DMT95" s="673" t="s">
        <v>1210</v>
      </c>
      <c r="DMU95" s="673" t="s">
        <v>1210</v>
      </c>
      <c r="DMV95" s="673" t="s">
        <v>1210</v>
      </c>
      <c r="DMW95" s="673" t="s">
        <v>1210</v>
      </c>
      <c r="DMX95" s="673" t="s">
        <v>1210</v>
      </c>
      <c r="DMY95" s="673" t="s">
        <v>1210</v>
      </c>
      <c r="DMZ95" s="673" t="s">
        <v>1210</v>
      </c>
      <c r="DNA95" s="673" t="s">
        <v>1210</v>
      </c>
      <c r="DNB95" s="673" t="s">
        <v>1210</v>
      </c>
      <c r="DNC95" s="673" t="s">
        <v>1210</v>
      </c>
      <c r="DND95" s="673" t="s">
        <v>1210</v>
      </c>
      <c r="DNE95" s="673" t="s">
        <v>1210</v>
      </c>
      <c r="DNF95" s="673" t="s">
        <v>1210</v>
      </c>
      <c r="DNG95" s="673" t="s">
        <v>1210</v>
      </c>
      <c r="DNH95" s="673" t="s">
        <v>1210</v>
      </c>
      <c r="DNI95" s="673" t="s">
        <v>1210</v>
      </c>
      <c r="DNJ95" s="673" t="s">
        <v>1210</v>
      </c>
      <c r="DNK95" s="673" t="s">
        <v>1210</v>
      </c>
      <c r="DNL95" s="673" t="s">
        <v>1210</v>
      </c>
      <c r="DNM95" s="673" t="s">
        <v>1210</v>
      </c>
      <c r="DNN95" s="673" t="s">
        <v>1210</v>
      </c>
      <c r="DNO95" s="673" t="s">
        <v>1210</v>
      </c>
      <c r="DNP95" s="673" t="s">
        <v>1210</v>
      </c>
      <c r="DNQ95" s="673" t="s">
        <v>1210</v>
      </c>
      <c r="DNR95" s="673" t="s">
        <v>1210</v>
      </c>
      <c r="DNS95" s="673" t="s">
        <v>1210</v>
      </c>
      <c r="DNT95" s="673" t="s">
        <v>1210</v>
      </c>
      <c r="DNU95" s="673" t="s">
        <v>1210</v>
      </c>
      <c r="DNV95" s="673" t="s">
        <v>1210</v>
      </c>
      <c r="DNW95" s="673" t="s">
        <v>1210</v>
      </c>
      <c r="DNX95" s="673" t="s">
        <v>1210</v>
      </c>
      <c r="DNY95" s="673" t="s">
        <v>1210</v>
      </c>
      <c r="DNZ95" s="673" t="s">
        <v>1210</v>
      </c>
      <c r="DOA95" s="673" t="s">
        <v>1210</v>
      </c>
      <c r="DOB95" s="673" t="s">
        <v>1210</v>
      </c>
      <c r="DOC95" s="673" t="s">
        <v>1210</v>
      </c>
      <c r="DOD95" s="673" t="s">
        <v>1210</v>
      </c>
      <c r="DOE95" s="673" t="s">
        <v>1210</v>
      </c>
      <c r="DOF95" s="673" t="s">
        <v>1210</v>
      </c>
      <c r="DOG95" s="673" t="s">
        <v>1210</v>
      </c>
      <c r="DOH95" s="673" t="s">
        <v>1210</v>
      </c>
      <c r="DOI95" s="673" t="s">
        <v>1210</v>
      </c>
      <c r="DOJ95" s="673" t="s">
        <v>1210</v>
      </c>
      <c r="DOK95" s="673" t="s">
        <v>1210</v>
      </c>
      <c r="DOL95" s="673" t="s">
        <v>1210</v>
      </c>
      <c r="DOM95" s="673" t="s">
        <v>1210</v>
      </c>
      <c r="DON95" s="673" t="s">
        <v>1210</v>
      </c>
      <c r="DOO95" s="673" t="s">
        <v>1210</v>
      </c>
      <c r="DOP95" s="673" t="s">
        <v>1210</v>
      </c>
      <c r="DOQ95" s="673" t="s">
        <v>1210</v>
      </c>
      <c r="DOR95" s="673" t="s">
        <v>1210</v>
      </c>
      <c r="DOS95" s="673" t="s">
        <v>1210</v>
      </c>
      <c r="DOT95" s="673" t="s">
        <v>1210</v>
      </c>
      <c r="DOU95" s="673" t="s">
        <v>1210</v>
      </c>
      <c r="DOV95" s="673" t="s">
        <v>1210</v>
      </c>
      <c r="DOW95" s="673" t="s">
        <v>1210</v>
      </c>
      <c r="DOX95" s="673" t="s">
        <v>1210</v>
      </c>
      <c r="DOY95" s="673" t="s">
        <v>1210</v>
      </c>
      <c r="DOZ95" s="673" t="s">
        <v>1210</v>
      </c>
      <c r="DPA95" s="673" t="s">
        <v>1210</v>
      </c>
      <c r="DPB95" s="673" t="s">
        <v>1210</v>
      </c>
      <c r="DPC95" s="673" t="s">
        <v>1210</v>
      </c>
      <c r="DPD95" s="673" t="s">
        <v>1210</v>
      </c>
      <c r="DPE95" s="673" t="s">
        <v>1210</v>
      </c>
      <c r="DPF95" s="673" t="s">
        <v>1210</v>
      </c>
      <c r="DPG95" s="673" t="s">
        <v>1210</v>
      </c>
      <c r="DPH95" s="673" t="s">
        <v>1210</v>
      </c>
      <c r="DPI95" s="673" t="s">
        <v>1210</v>
      </c>
      <c r="DPJ95" s="673" t="s">
        <v>1210</v>
      </c>
      <c r="DPK95" s="673" t="s">
        <v>1210</v>
      </c>
      <c r="DPL95" s="673" t="s">
        <v>1210</v>
      </c>
      <c r="DPM95" s="673" t="s">
        <v>1210</v>
      </c>
      <c r="DPN95" s="673" t="s">
        <v>1210</v>
      </c>
      <c r="DPO95" s="673" t="s">
        <v>1210</v>
      </c>
      <c r="DPP95" s="673" t="s">
        <v>1210</v>
      </c>
      <c r="DPQ95" s="673" t="s">
        <v>1210</v>
      </c>
      <c r="DPR95" s="673" t="s">
        <v>1210</v>
      </c>
      <c r="DPS95" s="673" t="s">
        <v>1210</v>
      </c>
      <c r="DPT95" s="673" t="s">
        <v>1210</v>
      </c>
      <c r="DPU95" s="673" t="s">
        <v>1210</v>
      </c>
      <c r="DPV95" s="673" t="s">
        <v>1210</v>
      </c>
      <c r="DPW95" s="673" t="s">
        <v>1210</v>
      </c>
      <c r="DPX95" s="673" t="s">
        <v>1210</v>
      </c>
      <c r="DPY95" s="673" t="s">
        <v>1210</v>
      </c>
      <c r="DPZ95" s="673" t="s">
        <v>1210</v>
      </c>
      <c r="DQA95" s="673" t="s">
        <v>1210</v>
      </c>
      <c r="DQB95" s="673" t="s">
        <v>1210</v>
      </c>
      <c r="DQC95" s="673" t="s">
        <v>1210</v>
      </c>
      <c r="DQD95" s="673" t="s">
        <v>1210</v>
      </c>
      <c r="DQE95" s="673" t="s">
        <v>1210</v>
      </c>
      <c r="DQF95" s="673" t="s">
        <v>1210</v>
      </c>
      <c r="DQG95" s="673" t="s">
        <v>1210</v>
      </c>
      <c r="DQH95" s="673" t="s">
        <v>1210</v>
      </c>
      <c r="DQI95" s="673" t="s">
        <v>1210</v>
      </c>
      <c r="DQJ95" s="673" t="s">
        <v>1210</v>
      </c>
      <c r="DQK95" s="673" t="s">
        <v>1210</v>
      </c>
      <c r="DQL95" s="673" t="s">
        <v>1210</v>
      </c>
      <c r="DQM95" s="673" t="s">
        <v>1210</v>
      </c>
      <c r="DQN95" s="673" t="s">
        <v>1210</v>
      </c>
      <c r="DQO95" s="673" t="s">
        <v>1210</v>
      </c>
      <c r="DQP95" s="673" t="s">
        <v>1210</v>
      </c>
      <c r="DQQ95" s="673" t="s">
        <v>1210</v>
      </c>
      <c r="DQR95" s="673" t="s">
        <v>1210</v>
      </c>
      <c r="DQS95" s="673" t="s">
        <v>1210</v>
      </c>
      <c r="DQT95" s="673" t="s">
        <v>1210</v>
      </c>
      <c r="DQU95" s="673" t="s">
        <v>1210</v>
      </c>
      <c r="DQV95" s="673" t="s">
        <v>1210</v>
      </c>
      <c r="DQW95" s="673" t="s">
        <v>1210</v>
      </c>
      <c r="DQX95" s="673" t="s">
        <v>1210</v>
      </c>
      <c r="DQY95" s="673" t="s">
        <v>1210</v>
      </c>
      <c r="DQZ95" s="673" t="s">
        <v>1210</v>
      </c>
      <c r="DRA95" s="673" t="s">
        <v>1210</v>
      </c>
      <c r="DRB95" s="673" t="s">
        <v>1210</v>
      </c>
      <c r="DRC95" s="673" t="s">
        <v>1210</v>
      </c>
      <c r="DRD95" s="673" t="s">
        <v>1210</v>
      </c>
      <c r="DRE95" s="673" t="s">
        <v>1210</v>
      </c>
      <c r="DRF95" s="673" t="s">
        <v>1210</v>
      </c>
      <c r="DRG95" s="673" t="s">
        <v>1210</v>
      </c>
      <c r="DRH95" s="673" t="s">
        <v>1210</v>
      </c>
      <c r="DRI95" s="673" t="s">
        <v>1210</v>
      </c>
      <c r="DRJ95" s="673" t="s">
        <v>1210</v>
      </c>
      <c r="DRK95" s="673" t="s">
        <v>1210</v>
      </c>
      <c r="DRL95" s="673" t="s">
        <v>1210</v>
      </c>
      <c r="DRM95" s="673" t="s">
        <v>1210</v>
      </c>
      <c r="DRN95" s="673" t="s">
        <v>1210</v>
      </c>
      <c r="DRO95" s="673" t="s">
        <v>1210</v>
      </c>
      <c r="DRP95" s="673" t="s">
        <v>1210</v>
      </c>
      <c r="DRQ95" s="673" t="s">
        <v>1210</v>
      </c>
      <c r="DRR95" s="673" t="s">
        <v>1210</v>
      </c>
      <c r="DRS95" s="673" t="s">
        <v>1210</v>
      </c>
      <c r="DRT95" s="673" t="s">
        <v>1210</v>
      </c>
      <c r="DRU95" s="673" t="s">
        <v>1210</v>
      </c>
      <c r="DRV95" s="673" t="s">
        <v>1210</v>
      </c>
      <c r="DRW95" s="673" t="s">
        <v>1210</v>
      </c>
      <c r="DRX95" s="673" t="s">
        <v>1210</v>
      </c>
      <c r="DRY95" s="673" t="s">
        <v>1210</v>
      </c>
      <c r="DRZ95" s="673" t="s">
        <v>1210</v>
      </c>
      <c r="DSA95" s="673" t="s">
        <v>1210</v>
      </c>
      <c r="DSB95" s="673" t="s">
        <v>1210</v>
      </c>
      <c r="DSC95" s="673" t="s">
        <v>1210</v>
      </c>
      <c r="DSD95" s="673" t="s">
        <v>1210</v>
      </c>
      <c r="DSE95" s="673" t="s">
        <v>1210</v>
      </c>
      <c r="DSF95" s="673" t="s">
        <v>1210</v>
      </c>
      <c r="DSG95" s="673" t="s">
        <v>1210</v>
      </c>
      <c r="DSH95" s="673" t="s">
        <v>1210</v>
      </c>
      <c r="DSI95" s="673" t="s">
        <v>1210</v>
      </c>
      <c r="DSJ95" s="673" t="s">
        <v>1210</v>
      </c>
      <c r="DSK95" s="673" t="s">
        <v>1210</v>
      </c>
      <c r="DSL95" s="673" t="s">
        <v>1210</v>
      </c>
      <c r="DSM95" s="673" t="s">
        <v>1210</v>
      </c>
      <c r="DSN95" s="673" t="s">
        <v>1210</v>
      </c>
      <c r="DSO95" s="673" t="s">
        <v>1210</v>
      </c>
      <c r="DSP95" s="673" t="s">
        <v>1210</v>
      </c>
      <c r="DSQ95" s="673" t="s">
        <v>1210</v>
      </c>
      <c r="DSR95" s="673" t="s">
        <v>1210</v>
      </c>
      <c r="DSS95" s="673" t="s">
        <v>1210</v>
      </c>
      <c r="DST95" s="673" t="s">
        <v>1210</v>
      </c>
      <c r="DSU95" s="673" t="s">
        <v>1210</v>
      </c>
      <c r="DSV95" s="673" t="s">
        <v>1210</v>
      </c>
      <c r="DSW95" s="673" t="s">
        <v>1210</v>
      </c>
      <c r="DSX95" s="673" t="s">
        <v>1210</v>
      </c>
      <c r="DSY95" s="673" t="s">
        <v>1210</v>
      </c>
      <c r="DSZ95" s="673" t="s">
        <v>1210</v>
      </c>
      <c r="DTA95" s="673" t="s">
        <v>1210</v>
      </c>
      <c r="DTB95" s="673" t="s">
        <v>1210</v>
      </c>
      <c r="DTC95" s="673" t="s">
        <v>1210</v>
      </c>
      <c r="DTD95" s="673" t="s">
        <v>1210</v>
      </c>
      <c r="DTE95" s="673" t="s">
        <v>1210</v>
      </c>
      <c r="DTF95" s="673" t="s">
        <v>1210</v>
      </c>
      <c r="DTG95" s="673" t="s">
        <v>1210</v>
      </c>
      <c r="DTH95" s="673" t="s">
        <v>1210</v>
      </c>
      <c r="DTI95" s="673" t="s">
        <v>1210</v>
      </c>
      <c r="DTJ95" s="673" t="s">
        <v>1210</v>
      </c>
      <c r="DTK95" s="673" t="s">
        <v>1210</v>
      </c>
      <c r="DTL95" s="673" t="s">
        <v>1210</v>
      </c>
      <c r="DTM95" s="673" t="s">
        <v>1210</v>
      </c>
      <c r="DTN95" s="673" t="s">
        <v>1210</v>
      </c>
      <c r="DTO95" s="673" t="s">
        <v>1210</v>
      </c>
      <c r="DTP95" s="673" t="s">
        <v>1210</v>
      </c>
      <c r="DTQ95" s="673" t="s">
        <v>1210</v>
      </c>
      <c r="DTR95" s="673" t="s">
        <v>1210</v>
      </c>
      <c r="DTS95" s="673" t="s">
        <v>1210</v>
      </c>
      <c r="DTT95" s="673" t="s">
        <v>1210</v>
      </c>
      <c r="DTU95" s="673" t="s">
        <v>1210</v>
      </c>
      <c r="DTV95" s="673" t="s">
        <v>1210</v>
      </c>
      <c r="DTW95" s="673" t="s">
        <v>1210</v>
      </c>
      <c r="DTX95" s="673" t="s">
        <v>1210</v>
      </c>
      <c r="DTY95" s="673" t="s">
        <v>1210</v>
      </c>
      <c r="DTZ95" s="673" t="s">
        <v>1210</v>
      </c>
      <c r="DUA95" s="673" t="s">
        <v>1210</v>
      </c>
      <c r="DUB95" s="673" t="s">
        <v>1210</v>
      </c>
      <c r="DUC95" s="673" t="s">
        <v>1210</v>
      </c>
      <c r="DUD95" s="673" t="s">
        <v>1210</v>
      </c>
      <c r="DUE95" s="673" t="s">
        <v>1210</v>
      </c>
      <c r="DUF95" s="673" t="s">
        <v>1210</v>
      </c>
      <c r="DUG95" s="673" t="s">
        <v>1210</v>
      </c>
      <c r="DUH95" s="673" t="s">
        <v>1210</v>
      </c>
      <c r="DUI95" s="673" t="s">
        <v>1210</v>
      </c>
      <c r="DUJ95" s="673" t="s">
        <v>1210</v>
      </c>
      <c r="DUK95" s="673" t="s">
        <v>1210</v>
      </c>
      <c r="DUL95" s="673" t="s">
        <v>1210</v>
      </c>
      <c r="DUM95" s="673" t="s">
        <v>1210</v>
      </c>
      <c r="DUN95" s="673" t="s">
        <v>1210</v>
      </c>
      <c r="DUO95" s="673" t="s">
        <v>1210</v>
      </c>
      <c r="DUP95" s="673" t="s">
        <v>1210</v>
      </c>
      <c r="DUQ95" s="673" t="s">
        <v>1210</v>
      </c>
      <c r="DUR95" s="673" t="s">
        <v>1210</v>
      </c>
      <c r="DUS95" s="673" t="s">
        <v>1210</v>
      </c>
      <c r="DUT95" s="673" t="s">
        <v>1210</v>
      </c>
      <c r="DUU95" s="673" t="s">
        <v>1210</v>
      </c>
      <c r="DUV95" s="673" t="s">
        <v>1210</v>
      </c>
      <c r="DUW95" s="673" t="s">
        <v>1210</v>
      </c>
      <c r="DUX95" s="673" t="s">
        <v>1210</v>
      </c>
      <c r="DUY95" s="673" t="s">
        <v>1210</v>
      </c>
      <c r="DUZ95" s="673" t="s">
        <v>1210</v>
      </c>
      <c r="DVA95" s="673" t="s">
        <v>1210</v>
      </c>
      <c r="DVB95" s="673" t="s">
        <v>1210</v>
      </c>
      <c r="DVC95" s="673" t="s">
        <v>1210</v>
      </c>
      <c r="DVD95" s="673" t="s">
        <v>1210</v>
      </c>
      <c r="DVE95" s="673" t="s">
        <v>1210</v>
      </c>
      <c r="DVF95" s="673" t="s">
        <v>1210</v>
      </c>
      <c r="DVG95" s="673" t="s">
        <v>1210</v>
      </c>
      <c r="DVH95" s="673" t="s">
        <v>1210</v>
      </c>
      <c r="DVI95" s="673" t="s">
        <v>1210</v>
      </c>
      <c r="DVJ95" s="673" t="s">
        <v>1210</v>
      </c>
      <c r="DVK95" s="673" t="s">
        <v>1210</v>
      </c>
      <c r="DVL95" s="673" t="s">
        <v>1210</v>
      </c>
      <c r="DVM95" s="673" t="s">
        <v>1210</v>
      </c>
      <c r="DVN95" s="673" t="s">
        <v>1210</v>
      </c>
      <c r="DVO95" s="673" t="s">
        <v>1210</v>
      </c>
      <c r="DVP95" s="673" t="s">
        <v>1210</v>
      </c>
      <c r="DVQ95" s="673" t="s">
        <v>1210</v>
      </c>
      <c r="DVR95" s="673" t="s">
        <v>1210</v>
      </c>
      <c r="DVS95" s="673" t="s">
        <v>1210</v>
      </c>
      <c r="DVT95" s="673" t="s">
        <v>1210</v>
      </c>
      <c r="DVU95" s="673" t="s">
        <v>1210</v>
      </c>
      <c r="DVV95" s="673" t="s">
        <v>1210</v>
      </c>
      <c r="DVW95" s="673" t="s">
        <v>1210</v>
      </c>
      <c r="DVX95" s="673" t="s">
        <v>1210</v>
      </c>
      <c r="DVY95" s="673" t="s">
        <v>1210</v>
      </c>
      <c r="DVZ95" s="673" t="s">
        <v>1210</v>
      </c>
      <c r="DWA95" s="673" t="s">
        <v>1210</v>
      </c>
      <c r="DWB95" s="673" t="s">
        <v>1210</v>
      </c>
      <c r="DWC95" s="673" t="s">
        <v>1210</v>
      </c>
      <c r="DWD95" s="673" t="s">
        <v>1210</v>
      </c>
      <c r="DWE95" s="673" t="s">
        <v>1210</v>
      </c>
      <c r="DWF95" s="673" t="s">
        <v>1210</v>
      </c>
      <c r="DWG95" s="673" t="s">
        <v>1210</v>
      </c>
      <c r="DWH95" s="673" t="s">
        <v>1210</v>
      </c>
      <c r="DWI95" s="673" t="s">
        <v>1210</v>
      </c>
      <c r="DWJ95" s="673" t="s">
        <v>1210</v>
      </c>
      <c r="DWK95" s="673" t="s">
        <v>1210</v>
      </c>
      <c r="DWL95" s="673" t="s">
        <v>1210</v>
      </c>
      <c r="DWM95" s="673" t="s">
        <v>1210</v>
      </c>
      <c r="DWN95" s="673" t="s">
        <v>1210</v>
      </c>
      <c r="DWO95" s="673" t="s">
        <v>1210</v>
      </c>
      <c r="DWP95" s="673" t="s">
        <v>1210</v>
      </c>
      <c r="DWQ95" s="673" t="s">
        <v>1210</v>
      </c>
      <c r="DWR95" s="673" t="s">
        <v>1210</v>
      </c>
      <c r="DWS95" s="673" t="s">
        <v>1210</v>
      </c>
      <c r="DWT95" s="673" t="s">
        <v>1210</v>
      </c>
      <c r="DWU95" s="673" t="s">
        <v>1210</v>
      </c>
      <c r="DWV95" s="673" t="s">
        <v>1210</v>
      </c>
      <c r="DWW95" s="673" t="s">
        <v>1210</v>
      </c>
      <c r="DWX95" s="673" t="s">
        <v>1210</v>
      </c>
      <c r="DWY95" s="673" t="s">
        <v>1210</v>
      </c>
      <c r="DWZ95" s="673" t="s">
        <v>1210</v>
      </c>
      <c r="DXA95" s="673" t="s">
        <v>1210</v>
      </c>
      <c r="DXB95" s="673" t="s">
        <v>1210</v>
      </c>
      <c r="DXC95" s="673" t="s">
        <v>1210</v>
      </c>
      <c r="DXD95" s="673" t="s">
        <v>1210</v>
      </c>
      <c r="DXE95" s="673" t="s">
        <v>1210</v>
      </c>
      <c r="DXF95" s="673" t="s">
        <v>1210</v>
      </c>
      <c r="DXG95" s="673" t="s">
        <v>1210</v>
      </c>
      <c r="DXH95" s="673" t="s">
        <v>1210</v>
      </c>
      <c r="DXI95" s="673" t="s">
        <v>1210</v>
      </c>
      <c r="DXJ95" s="673" t="s">
        <v>1210</v>
      </c>
      <c r="DXK95" s="673" t="s">
        <v>1210</v>
      </c>
      <c r="DXL95" s="673" t="s">
        <v>1210</v>
      </c>
      <c r="DXM95" s="673" t="s">
        <v>1210</v>
      </c>
      <c r="DXN95" s="673" t="s">
        <v>1210</v>
      </c>
      <c r="DXO95" s="673" t="s">
        <v>1210</v>
      </c>
      <c r="DXP95" s="673" t="s">
        <v>1210</v>
      </c>
      <c r="DXQ95" s="673" t="s">
        <v>1210</v>
      </c>
      <c r="DXR95" s="673" t="s">
        <v>1210</v>
      </c>
      <c r="DXS95" s="673" t="s">
        <v>1210</v>
      </c>
      <c r="DXT95" s="673" t="s">
        <v>1210</v>
      </c>
      <c r="DXU95" s="673" t="s">
        <v>1210</v>
      </c>
      <c r="DXV95" s="673" t="s">
        <v>1210</v>
      </c>
      <c r="DXW95" s="673" t="s">
        <v>1210</v>
      </c>
      <c r="DXX95" s="673" t="s">
        <v>1210</v>
      </c>
      <c r="DXY95" s="673" t="s">
        <v>1210</v>
      </c>
      <c r="DXZ95" s="673" t="s">
        <v>1210</v>
      </c>
      <c r="DYA95" s="673" t="s">
        <v>1210</v>
      </c>
      <c r="DYB95" s="673" t="s">
        <v>1210</v>
      </c>
      <c r="DYC95" s="673" t="s">
        <v>1210</v>
      </c>
      <c r="DYD95" s="673" t="s">
        <v>1210</v>
      </c>
      <c r="DYE95" s="673" t="s">
        <v>1210</v>
      </c>
      <c r="DYF95" s="673" t="s">
        <v>1210</v>
      </c>
      <c r="DYG95" s="673" t="s">
        <v>1210</v>
      </c>
      <c r="DYH95" s="673" t="s">
        <v>1210</v>
      </c>
      <c r="DYI95" s="673" t="s">
        <v>1210</v>
      </c>
      <c r="DYJ95" s="673" t="s">
        <v>1210</v>
      </c>
      <c r="DYK95" s="673" t="s">
        <v>1210</v>
      </c>
      <c r="DYL95" s="673" t="s">
        <v>1210</v>
      </c>
      <c r="DYM95" s="673" t="s">
        <v>1210</v>
      </c>
      <c r="DYN95" s="673" t="s">
        <v>1210</v>
      </c>
      <c r="DYO95" s="673" t="s">
        <v>1210</v>
      </c>
      <c r="DYP95" s="673" t="s">
        <v>1210</v>
      </c>
      <c r="DYQ95" s="673" t="s">
        <v>1210</v>
      </c>
      <c r="DYR95" s="673" t="s">
        <v>1210</v>
      </c>
      <c r="DYS95" s="673" t="s">
        <v>1210</v>
      </c>
      <c r="DYT95" s="673" t="s">
        <v>1210</v>
      </c>
      <c r="DYU95" s="673" t="s">
        <v>1210</v>
      </c>
      <c r="DYV95" s="673" t="s">
        <v>1210</v>
      </c>
      <c r="DYW95" s="673" t="s">
        <v>1210</v>
      </c>
      <c r="DYX95" s="673" t="s">
        <v>1210</v>
      </c>
      <c r="DYY95" s="673" t="s">
        <v>1210</v>
      </c>
      <c r="DYZ95" s="673" t="s">
        <v>1210</v>
      </c>
      <c r="DZA95" s="673" t="s">
        <v>1210</v>
      </c>
      <c r="DZB95" s="673" t="s">
        <v>1210</v>
      </c>
      <c r="DZC95" s="673" t="s">
        <v>1210</v>
      </c>
      <c r="DZD95" s="673" t="s">
        <v>1210</v>
      </c>
      <c r="DZE95" s="673" t="s">
        <v>1210</v>
      </c>
      <c r="DZF95" s="673" t="s">
        <v>1210</v>
      </c>
      <c r="DZG95" s="673" t="s">
        <v>1210</v>
      </c>
      <c r="DZH95" s="673" t="s">
        <v>1210</v>
      </c>
      <c r="DZI95" s="673" t="s">
        <v>1210</v>
      </c>
      <c r="DZJ95" s="673" t="s">
        <v>1210</v>
      </c>
      <c r="DZK95" s="673" t="s">
        <v>1210</v>
      </c>
      <c r="DZL95" s="673" t="s">
        <v>1210</v>
      </c>
      <c r="DZM95" s="673" t="s">
        <v>1210</v>
      </c>
      <c r="DZN95" s="673" t="s">
        <v>1210</v>
      </c>
      <c r="DZO95" s="673" t="s">
        <v>1210</v>
      </c>
      <c r="DZP95" s="673" t="s">
        <v>1210</v>
      </c>
      <c r="DZQ95" s="673" t="s">
        <v>1210</v>
      </c>
      <c r="DZR95" s="673" t="s">
        <v>1210</v>
      </c>
      <c r="DZS95" s="673" t="s">
        <v>1210</v>
      </c>
      <c r="DZT95" s="673" t="s">
        <v>1210</v>
      </c>
      <c r="DZU95" s="673" t="s">
        <v>1210</v>
      </c>
      <c r="DZV95" s="673" t="s">
        <v>1210</v>
      </c>
      <c r="DZW95" s="673" t="s">
        <v>1210</v>
      </c>
      <c r="DZX95" s="673" t="s">
        <v>1210</v>
      </c>
      <c r="DZY95" s="673" t="s">
        <v>1210</v>
      </c>
      <c r="DZZ95" s="673" t="s">
        <v>1210</v>
      </c>
      <c r="EAA95" s="673" t="s">
        <v>1210</v>
      </c>
      <c r="EAB95" s="673" t="s">
        <v>1210</v>
      </c>
      <c r="EAC95" s="673" t="s">
        <v>1210</v>
      </c>
      <c r="EAD95" s="673" t="s">
        <v>1210</v>
      </c>
      <c r="EAE95" s="673" t="s">
        <v>1210</v>
      </c>
      <c r="EAF95" s="673" t="s">
        <v>1210</v>
      </c>
      <c r="EAG95" s="673" t="s">
        <v>1210</v>
      </c>
      <c r="EAH95" s="673" t="s">
        <v>1210</v>
      </c>
      <c r="EAI95" s="673" t="s">
        <v>1210</v>
      </c>
      <c r="EAJ95" s="673" t="s">
        <v>1210</v>
      </c>
      <c r="EAK95" s="673" t="s">
        <v>1210</v>
      </c>
      <c r="EAL95" s="673" t="s">
        <v>1210</v>
      </c>
      <c r="EAM95" s="673" t="s">
        <v>1210</v>
      </c>
      <c r="EAN95" s="673" t="s">
        <v>1210</v>
      </c>
      <c r="EAO95" s="673" t="s">
        <v>1210</v>
      </c>
      <c r="EAP95" s="673" t="s">
        <v>1210</v>
      </c>
      <c r="EAQ95" s="673" t="s">
        <v>1210</v>
      </c>
      <c r="EAR95" s="673" t="s">
        <v>1210</v>
      </c>
      <c r="EAS95" s="673" t="s">
        <v>1210</v>
      </c>
      <c r="EAT95" s="673" t="s">
        <v>1210</v>
      </c>
      <c r="EAU95" s="673" t="s">
        <v>1210</v>
      </c>
      <c r="EAV95" s="673" t="s">
        <v>1210</v>
      </c>
      <c r="EAW95" s="673" t="s">
        <v>1210</v>
      </c>
      <c r="EAX95" s="673" t="s">
        <v>1210</v>
      </c>
      <c r="EAY95" s="673" t="s">
        <v>1210</v>
      </c>
      <c r="EAZ95" s="673" t="s">
        <v>1210</v>
      </c>
      <c r="EBA95" s="673" t="s">
        <v>1210</v>
      </c>
      <c r="EBB95" s="673" t="s">
        <v>1210</v>
      </c>
      <c r="EBC95" s="673" t="s">
        <v>1210</v>
      </c>
      <c r="EBD95" s="673" t="s">
        <v>1210</v>
      </c>
      <c r="EBE95" s="673" t="s">
        <v>1210</v>
      </c>
      <c r="EBF95" s="673" t="s">
        <v>1210</v>
      </c>
      <c r="EBG95" s="673" t="s">
        <v>1210</v>
      </c>
      <c r="EBH95" s="673" t="s">
        <v>1210</v>
      </c>
      <c r="EBI95" s="673" t="s">
        <v>1210</v>
      </c>
      <c r="EBJ95" s="673" t="s">
        <v>1210</v>
      </c>
      <c r="EBK95" s="673" t="s">
        <v>1210</v>
      </c>
      <c r="EBL95" s="673" t="s">
        <v>1210</v>
      </c>
      <c r="EBM95" s="673" t="s">
        <v>1210</v>
      </c>
      <c r="EBN95" s="673" t="s">
        <v>1210</v>
      </c>
      <c r="EBO95" s="673" t="s">
        <v>1210</v>
      </c>
      <c r="EBP95" s="673" t="s">
        <v>1210</v>
      </c>
      <c r="EBQ95" s="673" t="s">
        <v>1210</v>
      </c>
      <c r="EBR95" s="673" t="s">
        <v>1210</v>
      </c>
      <c r="EBS95" s="673" t="s">
        <v>1210</v>
      </c>
      <c r="EBT95" s="673" t="s">
        <v>1210</v>
      </c>
      <c r="EBU95" s="673" t="s">
        <v>1210</v>
      </c>
      <c r="EBV95" s="673" t="s">
        <v>1210</v>
      </c>
      <c r="EBW95" s="673" t="s">
        <v>1210</v>
      </c>
      <c r="EBX95" s="673" t="s">
        <v>1210</v>
      </c>
      <c r="EBY95" s="673" t="s">
        <v>1210</v>
      </c>
      <c r="EBZ95" s="673" t="s">
        <v>1210</v>
      </c>
      <c r="ECA95" s="673" t="s">
        <v>1210</v>
      </c>
      <c r="ECB95" s="673" t="s">
        <v>1210</v>
      </c>
      <c r="ECC95" s="673" t="s">
        <v>1210</v>
      </c>
      <c r="ECD95" s="673" t="s">
        <v>1210</v>
      </c>
      <c r="ECE95" s="673" t="s">
        <v>1210</v>
      </c>
      <c r="ECF95" s="673" t="s">
        <v>1210</v>
      </c>
      <c r="ECG95" s="673" t="s">
        <v>1210</v>
      </c>
      <c r="ECH95" s="673" t="s">
        <v>1210</v>
      </c>
      <c r="ECI95" s="673" t="s">
        <v>1210</v>
      </c>
      <c r="ECJ95" s="673" t="s">
        <v>1210</v>
      </c>
      <c r="ECK95" s="673" t="s">
        <v>1210</v>
      </c>
      <c r="ECL95" s="673" t="s">
        <v>1210</v>
      </c>
      <c r="ECM95" s="673" t="s">
        <v>1210</v>
      </c>
      <c r="ECN95" s="673" t="s">
        <v>1210</v>
      </c>
      <c r="ECO95" s="673" t="s">
        <v>1210</v>
      </c>
      <c r="ECP95" s="673" t="s">
        <v>1210</v>
      </c>
      <c r="ECQ95" s="673" t="s">
        <v>1210</v>
      </c>
      <c r="ECR95" s="673" t="s">
        <v>1210</v>
      </c>
      <c r="ECS95" s="673" t="s">
        <v>1210</v>
      </c>
      <c r="ECT95" s="673" t="s">
        <v>1210</v>
      </c>
      <c r="ECU95" s="673" t="s">
        <v>1210</v>
      </c>
      <c r="ECV95" s="673" t="s">
        <v>1210</v>
      </c>
      <c r="ECW95" s="673" t="s">
        <v>1210</v>
      </c>
      <c r="ECX95" s="673" t="s">
        <v>1210</v>
      </c>
      <c r="ECY95" s="673" t="s">
        <v>1210</v>
      </c>
      <c r="ECZ95" s="673" t="s">
        <v>1210</v>
      </c>
      <c r="EDA95" s="673" t="s">
        <v>1210</v>
      </c>
      <c r="EDB95" s="673" t="s">
        <v>1210</v>
      </c>
      <c r="EDC95" s="673" t="s">
        <v>1210</v>
      </c>
      <c r="EDD95" s="673" t="s">
        <v>1210</v>
      </c>
      <c r="EDE95" s="673" t="s">
        <v>1210</v>
      </c>
      <c r="EDF95" s="673" t="s">
        <v>1210</v>
      </c>
      <c r="EDG95" s="673" t="s">
        <v>1210</v>
      </c>
      <c r="EDH95" s="673" t="s">
        <v>1210</v>
      </c>
      <c r="EDI95" s="673" t="s">
        <v>1210</v>
      </c>
      <c r="EDJ95" s="673" t="s">
        <v>1210</v>
      </c>
      <c r="EDK95" s="673" t="s">
        <v>1210</v>
      </c>
      <c r="EDL95" s="673" t="s">
        <v>1210</v>
      </c>
      <c r="EDM95" s="673" t="s">
        <v>1210</v>
      </c>
      <c r="EDN95" s="673" t="s">
        <v>1210</v>
      </c>
      <c r="EDO95" s="673" t="s">
        <v>1210</v>
      </c>
      <c r="EDP95" s="673" t="s">
        <v>1210</v>
      </c>
      <c r="EDQ95" s="673" t="s">
        <v>1210</v>
      </c>
      <c r="EDR95" s="673" t="s">
        <v>1210</v>
      </c>
      <c r="EDS95" s="673" t="s">
        <v>1210</v>
      </c>
      <c r="EDT95" s="673" t="s">
        <v>1210</v>
      </c>
      <c r="EDU95" s="673" t="s">
        <v>1210</v>
      </c>
      <c r="EDV95" s="673" t="s">
        <v>1210</v>
      </c>
      <c r="EDW95" s="673" t="s">
        <v>1210</v>
      </c>
      <c r="EDX95" s="673" t="s">
        <v>1210</v>
      </c>
      <c r="EDY95" s="673" t="s">
        <v>1210</v>
      </c>
      <c r="EDZ95" s="673" t="s">
        <v>1210</v>
      </c>
      <c r="EEA95" s="673" t="s">
        <v>1210</v>
      </c>
      <c r="EEB95" s="673" t="s">
        <v>1210</v>
      </c>
      <c r="EEC95" s="673" t="s">
        <v>1210</v>
      </c>
      <c r="EED95" s="673" t="s">
        <v>1210</v>
      </c>
      <c r="EEE95" s="673" t="s">
        <v>1210</v>
      </c>
      <c r="EEF95" s="673" t="s">
        <v>1210</v>
      </c>
      <c r="EEG95" s="673" t="s">
        <v>1210</v>
      </c>
      <c r="EEH95" s="673" t="s">
        <v>1210</v>
      </c>
      <c r="EEI95" s="673" t="s">
        <v>1210</v>
      </c>
      <c r="EEJ95" s="673" t="s">
        <v>1210</v>
      </c>
      <c r="EEK95" s="673" t="s">
        <v>1210</v>
      </c>
      <c r="EEL95" s="673" t="s">
        <v>1210</v>
      </c>
      <c r="EEM95" s="673" t="s">
        <v>1210</v>
      </c>
      <c r="EEN95" s="673" t="s">
        <v>1210</v>
      </c>
      <c r="EEO95" s="673" t="s">
        <v>1210</v>
      </c>
      <c r="EEP95" s="673" t="s">
        <v>1210</v>
      </c>
      <c r="EEQ95" s="673" t="s">
        <v>1210</v>
      </c>
      <c r="EER95" s="673" t="s">
        <v>1210</v>
      </c>
      <c r="EES95" s="673" t="s">
        <v>1210</v>
      </c>
      <c r="EET95" s="673" t="s">
        <v>1210</v>
      </c>
      <c r="EEU95" s="673" t="s">
        <v>1210</v>
      </c>
      <c r="EEV95" s="673" t="s">
        <v>1210</v>
      </c>
      <c r="EEW95" s="673" t="s">
        <v>1210</v>
      </c>
      <c r="EEX95" s="673" t="s">
        <v>1210</v>
      </c>
      <c r="EEY95" s="673" t="s">
        <v>1210</v>
      </c>
      <c r="EEZ95" s="673" t="s">
        <v>1210</v>
      </c>
      <c r="EFA95" s="673" t="s">
        <v>1210</v>
      </c>
      <c r="EFB95" s="673" t="s">
        <v>1210</v>
      </c>
      <c r="EFC95" s="673" t="s">
        <v>1210</v>
      </c>
      <c r="EFD95" s="673" t="s">
        <v>1210</v>
      </c>
      <c r="EFE95" s="673" t="s">
        <v>1210</v>
      </c>
      <c r="EFF95" s="673" t="s">
        <v>1210</v>
      </c>
      <c r="EFG95" s="673" t="s">
        <v>1210</v>
      </c>
      <c r="EFH95" s="673" t="s">
        <v>1210</v>
      </c>
      <c r="EFI95" s="673" t="s">
        <v>1210</v>
      </c>
      <c r="EFJ95" s="673" t="s">
        <v>1210</v>
      </c>
      <c r="EFK95" s="673" t="s">
        <v>1210</v>
      </c>
      <c r="EFL95" s="673" t="s">
        <v>1210</v>
      </c>
      <c r="EFM95" s="673" t="s">
        <v>1210</v>
      </c>
      <c r="EFN95" s="673" t="s">
        <v>1210</v>
      </c>
      <c r="EFO95" s="673" t="s">
        <v>1210</v>
      </c>
      <c r="EFP95" s="673" t="s">
        <v>1210</v>
      </c>
      <c r="EFQ95" s="673" t="s">
        <v>1210</v>
      </c>
      <c r="EFR95" s="673" t="s">
        <v>1210</v>
      </c>
      <c r="EFS95" s="673" t="s">
        <v>1210</v>
      </c>
      <c r="EFT95" s="673" t="s">
        <v>1210</v>
      </c>
      <c r="EFU95" s="673" t="s">
        <v>1210</v>
      </c>
      <c r="EFV95" s="673" t="s">
        <v>1210</v>
      </c>
      <c r="EFW95" s="673" t="s">
        <v>1210</v>
      </c>
      <c r="EFX95" s="673" t="s">
        <v>1210</v>
      </c>
      <c r="EFY95" s="673" t="s">
        <v>1210</v>
      </c>
      <c r="EFZ95" s="673" t="s">
        <v>1210</v>
      </c>
      <c r="EGA95" s="673" t="s">
        <v>1210</v>
      </c>
      <c r="EGB95" s="673" t="s">
        <v>1210</v>
      </c>
      <c r="EGC95" s="673" t="s">
        <v>1210</v>
      </c>
      <c r="EGD95" s="673" t="s">
        <v>1210</v>
      </c>
      <c r="EGE95" s="673" t="s">
        <v>1210</v>
      </c>
      <c r="EGF95" s="673" t="s">
        <v>1210</v>
      </c>
      <c r="EGG95" s="673" t="s">
        <v>1210</v>
      </c>
      <c r="EGH95" s="673" t="s">
        <v>1210</v>
      </c>
      <c r="EGI95" s="673" t="s">
        <v>1210</v>
      </c>
      <c r="EGJ95" s="673" t="s">
        <v>1210</v>
      </c>
      <c r="EGK95" s="673" t="s">
        <v>1210</v>
      </c>
      <c r="EGL95" s="673" t="s">
        <v>1210</v>
      </c>
      <c r="EGM95" s="673" t="s">
        <v>1210</v>
      </c>
      <c r="EGN95" s="673" t="s">
        <v>1210</v>
      </c>
      <c r="EGO95" s="673" t="s">
        <v>1210</v>
      </c>
      <c r="EGP95" s="673" t="s">
        <v>1210</v>
      </c>
      <c r="EGQ95" s="673" t="s">
        <v>1210</v>
      </c>
      <c r="EGR95" s="673" t="s">
        <v>1210</v>
      </c>
      <c r="EGS95" s="673" t="s">
        <v>1210</v>
      </c>
      <c r="EGT95" s="673" t="s">
        <v>1210</v>
      </c>
      <c r="EGU95" s="673" t="s">
        <v>1210</v>
      </c>
      <c r="EGV95" s="673" t="s">
        <v>1210</v>
      </c>
      <c r="EGW95" s="673" t="s">
        <v>1210</v>
      </c>
      <c r="EGX95" s="673" t="s">
        <v>1210</v>
      </c>
      <c r="EGY95" s="673" t="s">
        <v>1210</v>
      </c>
      <c r="EGZ95" s="673" t="s">
        <v>1210</v>
      </c>
      <c r="EHA95" s="673" t="s">
        <v>1210</v>
      </c>
      <c r="EHB95" s="673" t="s">
        <v>1210</v>
      </c>
      <c r="EHC95" s="673" t="s">
        <v>1210</v>
      </c>
      <c r="EHD95" s="673" t="s">
        <v>1210</v>
      </c>
      <c r="EHE95" s="673" t="s">
        <v>1210</v>
      </c>
      <c r="EHF95" s="673" t="s">
        <v>1210</v>
      </c>
      <c r="EHG95" s="673" t="s">
        <v>1210</v>
      </c>
      <c r="EHH95" s="673" t="s">
        <v>1210</v>
      </c>
      <c r="EHI95" s="673" t="s">
        <v>1210</v>
      </c>
      <c r="EHJ95" s="673" t="s">
        <v>1210</v>
      </c>
      <c r="EHK95" s="673" t="s">
        <v>1210</v>
      </c>
      <c r="EHL95" s="673" t="s">
        <v>1210</v>
      </c>
      <c r="EHM95" s="673" t="s">
        <v>1210</v>
      </c>
      <c r="EHN95" s="673" t="s">
        <v>1210</v>
      </c>
      <c r="EHO95" s="673" t="s">
        <v>1210</v>
      </c>
      <c r="EHP95" s="673" t="s">
        <v>1210</v>
      </c>
      <c r="EHQ95" s="673" t="s">
        <v>1210</v>
      </c>
      <c r="EHR95" s="673" t="s">
        <v>1210</v>
      </c>
      <c r="EHS95" s="673" t="s">
        <v>1210</v>
      </c>
      <c r="EHT95" s="673" t="s">
        <v>1210</v>
      </c>
      <c r="EHU95" s="673" t="s">
        <v>1210</v>
      </c>
      <c r="EHV95" s="673" t="s">
        <v>1210</v>
      </c>
      <c r="EHW95" s="673" t="s">
        <v>1210</v>
      </c>
      <c r="EHX95" s="673" t="s">
        <v>1210</v>
      </c>
      <c r="EHY95" s="673" t="s">
        <v>1210</v>
      </c>
      <c r="EHZ95" s="673" t="s">
        <v>1210</v>
      </c>
      <c r="EIA95" s="673" t="s">
        <v>1210</v>
      </c>
      <c r="EIB95" s="673" t="s">
        <v>1210</v>
      </c>
      <c r="EIC95" s="673" t="s">
        <v>1210</v>
      </c>
      <c r="EID95" s="673" t="s">
        <v>1210</v>
      </c>
      <c r="EIE95" s="673" t="s">
        <v>1210</v>
      </c>
      <c r="EIF95" s="673" t="s">
        <v>1210</v>
      </c>
      <c r="EIG95" s="673" t="s">
        <v>1210</v>
      </c>
      <c r="EIH95" s="673" t="s">
        <v>1210</v>
      </c>
      <c r="EII95" s="673" t="s">
        <v>1210</v>
      </c>
      <c r="EIJ95" s="673" t="s">
        <v>1210</v>
      </c>
      <c r="EIK95" s="673" t="s">
        <v>1210</v>
      </c>
      <c r="EIL95" s="673" t="s">
        <v>1210</v>
      </c>
      <c r="EIM95" s="673" t="s">
        <v>1210</v>
      </c>
      <c r="EIN95" s="673" t="s">
        <v>1210</v>
      </c>
      <c r="EIO95" s="673" t="s">
        <v>1210</v>
      </c>
      <c r="EIP95" s="673" t="s">
        <v>1210</v>
      </c>
      <c r="EIQ95" s="673" t="s">
        <v>1210</v>
      </c>
      <c r="EIR95" s="673" t="s">
        <v>1210</v>
      </c>
      <c r="EIS95" s="673" t="s">
        <v>1210</v>
      </c>
      <c r="EIT95" s="673" t="s">
        <v>1210</v>
      </c>
      <c r="EIU95" s="673" t="s">
        <v>1210</v>
      </c>
      <c r="EIV95" s="673" t="s">
        <v>1210</v>
      </c>
      <c r="EIW95" s="673" t="s">
        <v>1210</v>
      </c>
      <c r="EIX95" s="673" t="s">
        <v>1210</v>
      </c>
      <c r="EIY95" s="673" t="s">
        <v>1210</v>
      </c>
      <c r="EIZ95" s="673" t="s">
        <v>1210</v>
      </c>
      <c r="EJA95" s="673" t="s">
        <v>1210</v>
      </c>
      <c r="EJB95" s="673" t="s">
        <v>1210</v>
      </c>
      <c r="EJC95" s="673" t="s">
        <v>1210</v>
      </c>
      <c r="EJD95" s="673" t="s">
        <v>1210</v>
      </c>
      <c r="EJE95" s="673" t="s">
        <v>1210</v>
      </c>
      <c r="EJF95" s="673" t="s">
        <v>1210</v>
      </c>
      <c r="EJG95" s="673" t="s">
        <v>1210</v>
      </c>
      <c r="EJH95" s="673" t="s">
        <v>1210</v>
      </c>
      <c r="EJI95" s="673" t="s">
        <v>1210</v>
      </c>
      <c r="EJJ95" s="673" t="s">
        <v>1210</v>
      </c>
      <c r="EJK95" s="673" t="s">
        <v>1210</v>
      </c>
      <c r="EJL95" s="673" t="s">
        <v>1210</v>
      </c>
      <c r="EJM95" s="673" t="s">
        <v>1210</v>
      </c>
      <c r="EJN95" s="673" t="s">
        <v>1210</v>
      </c>
      <c r="EJO95" s="673" t="s">
        <v>1210</v>
      </c>
      <c r="EJP95" s="673" t="s">
        <v>1210</v>
      </c>
      <c r="EJQ95" s="673" t="s">
        <v>1210</v>
      </c>
      <c r="EJR95" s="673" t="s">
        <v>1210</v>
      </c>
      <c r="EJS95" s="673" t="s">
        <v>1210</v>
      </c>
      <c r="EJT95" s="673" t="s">
        <v>1210</v>
      </c>
      <c r="EJU95" s="673" t="s">
        <v>1210</v>
      </c>
      <c r="EJV95" s="673" t="s">
        <v>1210</v>
      </c>
      <c r="EJW95" s="673" t="s">
        <v>1210</v>
      </c>
      <c r="EJX95" s="673" t="s">
        <v>1210</v>
      </c>
      <c r="EJY95" s="673" t="s">
        <v>1210</v>
      </c>
      <c r="EJZ95" s="673" t="s">
        <v>1210</v>
      </c>
      <c r="EKA95" s="673" t="s">
        <v>1210</v>
      </c>
      <c r="EKB95" s="673" t="s">
        <v>1210</v>
      </c>
      <c r="EKC95" s="673" t="s">
        <v>1210</v>
      </c>
      <c r="EKD95" s="673" t="s">
        <v>1210</v>
      </c>
      <c r="EKE95" s="673" t="s">
        <v>1210</v>
      </c>
      <c r="EKF95" s="673" t="s">
        <v>1210</v>
      </c>
      <c r="EKG95" s="673" t="s">
        <v>1210</v>
      </c>
      <c r="EKH95" s="673" t="s">
        <v>1210</v>
      </c>
      <c r="EKI95" s="673" t="s">
        <v>1210</v>
      </c>
      <c r="EKJ95" s="673" t="s">
        <v>1210</v>
      </c>
      <c r="EKK95" s="673" t="s">
        <v>1210</v>
      </c>
      <c r="EKL95" s="673" t="s">
        <v>1210</v>
      </c>
      <c r="EKM95" s="673" t="s">
        <v>1210</v>
      </c>
      <c r="EKN95" s="673" t="s">
        <v>1210</v>
      </c>
      <c r="EKO95" s="673" t="s">
        <v>1210</v>
      </c>
      <c r="EKP95" s="673" t="s">
        <v>1210</v>
      </c>
      <c r="EKQ95" s="673" t="s">
        <v>1210</v>
      </c>
      <c r="EKR95" s="673" t="s">
        <v>1210</v>
      </c>
      <c r="EKS95" s="673" t="s">
        <v>1210</v>
      </c>
      <c r="EKT95" s="673" t="s">
        <v>1210</v>
      </c>
      <c r="EKU95" s="673" t="s">
        <v>1210</v>
      </c>
      <c r="EKV95" s="673" t="s">
        <v>1210</v>
      </c>
      <c r="EKW95" s="673" t="s">
        <v>1210</v>
      </c>
      <c r="EKX95" s="673" t="s">
        <v>1210</v>
      </c>
      <c r="EKY95" s="673" t="s">
        <v>1210</v>
      </c>
      <c r="EKZ95" s="673" t="s">
        <v>1210</v>
      </c>
      <c r="ELA95" s="673" t="s">
        <v>1210</v>
      </c>
      <c r="ELB95" s="673" t="s">
        <v>1210</v>
      </c>
      <c r="ELC95" s="673" t="s">
        <v>1210</v>
      </c>
      <c r="ELD95" s="673" t="s">
        <v>1210</v>
      </c>
      <c r="ELE95" s="673" t="s">
        <v>1210</v>
      </c>
      <c r="ELF95" s="673" t="s">
        <v>1210</v>
      </c>
      <c r="ELG95" s="673" t="s">
        <v>1210</v>
      </c>
      <c r="ELH95" s="673" t="s">
        <v>1210</v>
      </c>
      <c r="ELI95" s="673" t="s">
        <v>1210</v>
      </c>
      <c r="ELJ95" s="673" t="s">
        <v>1210</v>
      </c>
      <c r="ELK95" s="673" t="s">
        <v>1210</v>
      </c>
      <c r="ELL95" s="673" t="s">
        <v>1210</v>
      </c>
      <c r="ELM95" s="673" t="s">
        <v>1210</v>
      </c>
      <c r="ELN95" s="673" t="s">
        <v>1210</v>
      </c>
      <c r="ELO95" s="673" t="s">
        <v>1210</v>
      </c>
      <c r="ELP95" s="673" t="s">
        <v>1210</v>
      </c>
      <c r="ELQ95" s="673" t="s">
        <v>1210</v>
      </c>
      <c r="ELR95" s="673" t="s">
        <v>1210</v>
      </c>
      <c r="ELS95" s="673" t="s">
        <v>1210</v>
      </c>
      <c r="ELT95" s="673" t="s">
        <v>1210</v>
      </c>
      <c r="ELU95" s="673" t="s">
        <v>1210</v>
      </c>
      <c r="ELV95" s="673" t="s">
        <v>1210</v>
      </c>
      <c r="ELW95" s="673" t="s">
        <v>1210</v>
      </c>
      <c r="ELX95" s="673" t="s">
        <v>1210</v>
      </c>
      <c r="ELY95" s="673" t="s">
        <v>1210</v>
      </c>
      <c r="ELZ95" s="673" t="s">
        <v>1210</v>
      </c>
      <c r="EMA95" s="673" t="s">
        <v>1210</v>
      </c>
      <c r="EMB95" s="673" t="s">
        <v>1210</v>
      </c>
      <c r="EMC95" s="673" t="s">
        <v>1210</v>
      </c>
      <c r="EMD95" s="673" t="s">
        <v>1210</v>
      </c>
      <c r="EME95" s="673" t="s">
        <v>1210</v>
      </c>
      <c r="EMF95" s="673" t="s">
        <v>1210</v>
      </c>
      <c r="EMG95" s="673" t="s">
        <v>1210</v>
      </c>
      <c r="EMH95" s="673" t="s">
        <v>1210</v>
      </c>
      <c r="EMI95" s="673" t="s">
        <v>1210</v>
      </c>
      <c r="EMJ95" s="673" t="s">
        <v>1210</v>
      </c>
      <c r="EMK95" s="673" t="s">
        <v>1210</v>
      </c>
      <c r="EML95" s="673" t="s">
        <v>1210</v>
      </c>
      <c r="EMM95" s="673" t="s">
        <v>1210</v>
      </c>
      <c r="EMN95" s="673" t="s">
        <v>1210</v>
      </c>
      <c r="EMO95" s="673" t="s">
        <v>1210</v>
      </c>
      <c r="EMP95" s="673" t="s">
        <v>1210</v>
      </c>
      <c r="EMQ95" s="673" t="s">
        <v>1210</v>
      </c>
      <c r="EMR95" s="673" t="s">
        <v>1210</v>
      </c>
      <c r="EMS95" s="673" t="s">
        <v>1210</v>
      </c>
      <c r="EMT95" s="673" t="s">
        <v>1210</v>
      </c>
      <c r="EMU95" s="673" t="s">
        <v>1210</v>
      </c>
      <c r="EMV95" s="673" t="s">
        <v>1210</v>
      </c>
      <c r="EMW95" s="673" t="s">
        <v>1210</v>
      </c>
      <c r="EMX95" s="673" t="s">
        <v>1210</v>
      </c>
      <c r="EMY95" s="673" t="s">
        <v>1210</v>
      </c>
      <c r="EMZ95" s="673" t="s">
        <v>1210</v>
      </c>
      <c r="ENA95" s="673" t="s">
        <v>1210</v>
      </c>
      <c r="ENB95" s="673" t="s">
        <v>1210</v>
      </c>
      <c r="ENC95" s="673" t="s">
        <v>1210</v>
      </c>
      <c r="END95" s="673" t="s">
        <v>1210</v>
      </c>
      <c r="ENE95" s="673" t="s">
        <v>1210</v>
      </c>
      <c r="ENF95" s="673" t="s">
        <v>1210</v>
      </c>
      <c r="ENG95" s="673" t="s">
        <v>1210</v>
      </c>
      <c r="ENH95" s="673" t="s">
        <v>1210</v>
      </c>
      <c r="ENI95" s="673" t="s">
        <v>1210</v>
      </c>
      <c r="ENJ95" s="673" t="s">
        <v>1210</v>
      </c>
      <c r="ENK95" s="673" t="s">
        <v>1210</v>
      </c>
      <c r="ENL95" s="673" t="s">
        <v>1210</v>
      </c>
      <c r="ENM95" s="673" t="s">
        <v>1210</v>
      </c>
      <c r="ENN95" s="673" t="s">
        <v>1210</v>
      </c>
      <c r="ENO95" s="673" t="s">
        <v>1210</v>
      </c>
      <c r="ENP95" s="673" t="s">
        <v>1210</v>
      </c>
      <c r="ENQ95" s="673" t="s">
        <v>1210</v>
      </c>
      <c r="ENR95" s="673" t="s">
        <v>1210</v>
      </c>
      <c r="ENS95" s="673" t="s">
        <v>1210</v>
      </c>
      <c r="ENT95" s="673" t="s">
        <v>1210</v>
      </c>
      <c r="ENU95" s="673" t="s">
        <v>1210</v>
      </c>
      <c r="ENV95" s="673" t="s">
        <v>1210</v>
      </c>
      <c r="ENW95" s="673" t="s">
        <v>1210</v>
      </c>
      <c r="ENX95" s="673" t="s">
        <v>1210</v>
      </c>
      <c r="ENY95" s="673" t="s">
        <v>1210</v>
      </c>
      <c r="ENZ95" s="673" t="s">
        <v>1210</v>
      </c>
      <c r="EOA95" s="673" t="s">
        <v>1210</v>
      </c>
      <c r="EOB95" s="673" t="s">
        <v>1210</v>
      </c>
      <c r="EOC95" s="673" t="s">
        <v>1210</v>
      </c>
      <c r="EOD95" s="673" t="s">
        <v>1210</v>
      </c>
      <c r="EOE95" s="673" t="s">
        <v>1210</v>
      </c>
      <c r="EOF95" s="673" t="s">
        <v>1210</v>
      </c>
      <c r="EOG95" s="673" t="s">
        <v>1210</v>
      </c>
      <c r="EOH95" s="673" t="s">
        <v>1210</v>
      </c>
      <c r="EOI95" s="673" t="s">
        <v>1210</v>
      </c>
      <c r="EOJ95" s="673" t="s">
        <v>1210</v>
      </c>
      <c r="EOK95" s="673" t="s">
        <v>1210</v>
      </c>
      <c r="EOL95" s="673" t="s">
        <v>1210</v>
      </c>
      <c r="EOM95" s="673" t="s">
        <v>1210</v>
      </c>
      <c r="EON95" s="673" t="s">
        <v>1210</v>
      </c>
      <c r="EOO95" s="673" t="s">
        <v>1210</v>
      </c>
      <c r="EOP95" s="673" t="s">
        <v>1210</v>
      </c>
      <c r="EOQ95" s="673" t="s">
        <v>1210</v>
      </c>
      <c r="EOR95" s="673" t="s">
        <v>1210</v>
      </c>
      <c r="EOS95" s="673" t="s">
        <v>1210</v>
      </c>
      <c r="EOT95" s="673" t="s">
        <v>1210</v>
      </c>
      <c r="EOU95" s="673" t="s">
        <v>1210</v>
      </c>
      <c r="EOV95" s="673" t="s">
        <v>1210</v>
      </c>
      <c r="EOW95" s="673" t="s">
        <v>1210</v>
      </c>
      <c r="EOX95" s="673" t="s">
        <v>1210</v>
      </c>
      <c r="EOY95" s="673" t="s">
        <v>1210</v>
      </c>
      <c r="EOZ95" s="673" t="s">
        <v>1210</v>
      </c>
      <c r="EPA95" s="673" t="s">
        <v>1210</v>
      </c>
      <c r="EPB95" s="673" t="s">
        <v>1210</v>
      </c>
      <c r="EPC95" s="673" t="s">
        <v>1210</v>
      </c>
      <c r="EPD95" s="673" t="s">
        <v>1210</v>
      </c>
      <c r="EPE95" s="673" t="s">
        <v>1210</v>
      </c>
      <c r="EPF95" s="673" t="s">
        <v>1210</v>
      </c>
      <c r="EPG95" s="673" t="s">
        <v>1210</v>
      </c>
      <c r="EPH95" s="673" t="s">
        <v>1210</v>
      </c>
      <c r="EPI95" s="673" t="s">
        <v>1210</v>
      </c>
      <c r="EPJ95" s="673" t="s">
        <v>1210</v>
      </c>
      <c r="EPK95" s="673" t="s">
        <v>1210</v>
      </c>
      <c r="EPL95" s="673" t="s">
        <v>1210</v>
      </c>
      <c r="EPM95" s="673" t="s">
        <v>1210</v>
      </c>
      <c r="EPN95" s="673" t="s">
        <v>1210</v>
      </c>
      <c r="EPO95" s="673" t="s">
        <v>1210</v>
      </c>
      <c r="EPP95" s="673" t="s">
        <v>1210</v>
      </c>
      <c r="EPQ95" s="673" t="s">
        <v>1210</v>
      </c>
      <c r="EPR95" s="673" t="s">
        <v>1210</v>
      </c>
      <c r="EPS95" s="673" t="s">
        <v>1210</v>
      </c>
      <c r="EPT95" s="673" t="s">
        <v>1210</v>
      </c>
      <c r="EPU95" s="673" t="s">
        <v>1210</v>
      </c>
      <c r="EPV95" s="673" t="s">
        <v>1210</v>
      </c>
      <c r="EPW95" s="673" t="s">
        <v>1210</v>
      </c>
      <c r="EPX95" s="673" t="s">
        <v>1210</v>
      </c>
      <c r="EPY95" s="673" t="s">
        <v>1210</v>
      </c>
      <c r="EPZ95" s="673" t="s">
        <v>1210</v>
      </c>
      <c r="EQA95" s="673" t="s">
        <v>1210</v>
      </c>
      <c r="EQB95" s="673" t="s">
        <v>1210</v>
      </c>
      <c r="EQC95" s="673" t="s">
        <v>1210</v>
      </c>
      <c r="EQD95" s="673" t="s">
        <v>1210</v>
      </c>
      <c r="EQE95" s="673" t="s">
        <v>1210</v>
      </c>
      <c r="EQF95" s="673" t="s">
        <v>1210</v>
      </c>
      <c r="EQG95" s="673" t="s">
        <v>1210</v>
      </c>
      <c r="EQH95" s="673" t="s">
        <v>1210</v>
      </c>
      <c r="EQI95" s="673" t="s">
        <v>1210</v>
      </c>
      <c r="EQJ95" s="673" t="s">
        <v>1210</v>
      </c>
      <c r="EQK95" s="673" t="s">
        <v>1210</v>
      </c>
      <c r="EQL95" s="673" t="s">
        <v>1210</v>
      </c>
      <c r="EQM95" s="673" t="s">
        <v>1210</v>
      </c>
      <c r="EQN95" s="673" t="s">
        <v>1210</v>
      </c>
      <c r="EQO95" s="673" t="s">
        <v>1210</v>
      </c>
      <c r="EQP95" s="673" t="s">
        <v>1210</v>
      </c>
      <c r="EQQ95" s="673" t="s">
        <v>1210</v>
      </c>
      <c r="EQR95" s="673" t="s">
        <v>1210</v>
      </c>
      <c r="EQS95" s="673" t="s">
        <v>1210</v>
      </c>
      <c r="EQT95" s="673" t="s">
        <v>1210</v>
      </c>
      <c r="EQU95" s="673" t="s">
        <v>1210</v>
      </c>
      <c r="EQV95" s="673" t="s">
        <v>1210</v>
      </c>
      <c r="EQW95" s="673" t="s">
        <v>1210</v>
      </c>
      <c r="EQX95" s="673" t="s">
        <v>1210</v>
      </c>
      <c r="EQY95" s="673" t="s">
        <v>1210</v>
      </c>
      <c r="EQZ95" s="673" t="s">
        <v>1210</v>
      </c>
      <c r="ERA95" s="673" t="s">
        <v>1210</v>
      </c>
      <c r="ERB95" s="673" t="s">
        <v>1210</v>
      </c>
      <c r="ERC95" s="673" t="s">
        <v>1210</v>
      </c>
      <c r="ERD95" s="673" t="s">
        <v>1210</v>
      </c>
      <c r="ERE95" s="673" t="s">
        <v>1210</v>
      </c>
      <c r="ERF95" s="673" t="s">
        <v>1210</v>
      </c>
      <c r="ERG95" s="673" t="s">
        <v>1210</v>
      </c>
      <c r="ERH95" s="673" t="s">
        <v>1210</v>
      </c>
      <c r="ERI95" s="673" t="s">
        <v>1210</v>
      </c>
      <c r="ERJ95" s="673" t="s">
        <v>1210</v>
      </c>
      <c r="ERK95" s="673" t="s">
        <v>1210</v>
      </c>
      <c r="ERL95" s="673" t="s">
        <v>1210</v>
      </c>
      <c r="ERM95" s="673" t="s">
        <v>1210</v>
      </c>
      <c r="ERN95" s="673" t="s">
        <v>1210</v>
      </c>
      <c r="ERO95" s="673" t="s">
        <v>1210</v>
      </c>
      <c r="ERP95" s="673" t="s">
        <v>1210</v>
      </c>
      <c r="ERQ95" s="673" t="s">
        <v>1210</v>
      </c>
      <c r="ERR95" s="673" t="s">
        <v>1210</v>
      </c>
      <c r="ERS95" s="673" t="s">
        <v>1210</v>
      </c>
      <c r="ERT95" s="673" t="s">
        <v>1210</v>
      </c>
      <c r="ERU95" s="673" t="s">
        <v>1210</v>
      </c>
      <c r="ERV95" s="673" t="s">
        <v>1210</v>
      </c>
      <c r="ERW95" s="673" t="s">
        <v>1210</v>
      </c>
      <c r="ERX95" s="673" t="s">
        <v>1210</v>
      </c>
      <c r="ERY95" s="673" t="s">
        <v>1210</v>
      </c>
      <c r="ERZ95" s="673" t="s">
        <v>1210</v>
      </c>
      <c r="ESA95" s="673" t="s">
        <v>1210</v>
      </c>
      <c r="ESB95" s="673" t="s">
        <v>1210</v>
      </c>
      <c r="ESC95" s="673" t="s">
        <v>1210</v>
      </c>
      <c r="ESD95" s="673" t="s">
        <v>1210</v>
      </c>
      <c r="ESE95" s="673" t="s">
        <v>1210</v>
      </c>
      <c r="ESF95" s="673" t="s">
        <v>1210</v>
      </c>
      <c r="ESG95" s="673" t="s">
        <v>1210</v>
      </c>
      <c r="ESH95" s="673" t="s">
        <v>1210</v>
      </c>
      <c r="ESI95" s="673" t="s">
        <v>1210</v>
      </c>
      <c r="ESJ95" s="673" t="s">
        <v>1210</v>
      </c>
      <c r="ESK95" s="673" t="s">
        <v>1210</v>
      </c>
      <c r="ESL95" s="673" t="s">
        <v>1210</v>
      </c>
      <c r="ESM95" s="673" t="s">
        <v>1210</v>
      </c>
      <c r="ESN95" s="673" t="s">
        <v>1210</v>
      </c>
      <c r="ESO95" s="673" t="s">
        <v>1210</v>
      </c>
      <c r="ESP95" s="673" t="s">
        <v>1210</v>
      </c>
      <c r="ESQ95" s="673" t="s">
        <v>1210</v>
      </c>
      <c r="ESR95" s="673" t="s">
        <v>1210</v>
      </c>
      <c r="ESS95" s="673" t="s">
        <v>1210</v>
      </c>
      <c r="EST95" s="673" t="s">
        <v>1210</v>
      </c>
      <c r="ESU95" s="673" t="s">
        <v>1210</v>
      </c>
      <c r="ESV95" s="673" t="s">
        <v>1210</v>
      </c>
      <c r="ESW95" s="673" t="s">
        <v>1210</v>
      </c>
      <c r="ESX95" s="673" t="s">
        <v>1210</v>
      </c>
      <c r="ESY95" s="673" t="s">
        <v>1210</v>
      </c>
      <c r="ESZ95" s="673" t="s">
        <v>1210</v>
      </c>
      <c r="ETA95" s="673" t="s">
        <v>1210</v>
      </c>
      <c r="ETB95" s="673" t="s">
        <v>1210</v>
      </c>
      <c r="ETC95" s="673" t="s">
        <v>1210</v>
      </c>
      <c r="ETD95" s="673" t="s">
        <v>1210</v>
      </c>
      <c r="ETE95" s="673" t="s">
        <v>1210</v>
      </c>
      <c r="ETF95" s="673" t="s">
        <v>1210</v>
      </c>
      <c r="ETG95" s="673" t="s">
        <v>1210</v>
      </c>
      <c r="ETH95" s="673" t="s">
        <v>1210</v>
      </c>
      <c r="ETI95" s="673" t="s">
        <v>1210</v>
      </c>
      <c r="ETJ95" s="673" t="s">
        <v>1210</v>
      </c>
      <c r="ETK95" s="673" t="s">
        <v>1210</v>
      </c>
      <c r="ETL95" s="673" t="s">
        <v>1210</v>
      </c>
      <c r="ETM95" s="673" t="s">
        <v>1210</v>
      </c>
      <c r="ETN95" s="673" t="s">
        <v>1210</v>
      </c>
      <c r="ETO95" s="673" t="s">
        <v>1210</v>
      </c>
      <c r="ETP95" s="673" t="s">
        <v>1210</v>
      </c>
      <c r="ETQ95" s="673" t="s">
        <v>1210</v>
      </c>
      <c r="ETR95" s="673" t="s">
        <v>1210</v>
      </c>
      <c r="ETS95" s="673" t="s">
        <v>1210</v>
      </c>
      <c r="ETT95" s="673" t="s">
        <v>1210</v>
      </c>
      <c r="ETU95" s="673" t="s">
        <v>1210</v>
      </c>
      <c r="ETV95" s="673" t="s">
        <v>1210</v>
      </c>
      <c r="ETW95" s="673" t="s">
        <v>1210</v>
      </c>
      <c r="ETX95" s="673" t="s">
        <v>1210</v>
      </c>
      <c r="ETY95" s="673" t="s">
        <v>1210</v>
      </c>
      <c r="ETZ95" s="673" t="s">
        <v>1210</v>
      </c>
      <c r="EUA95" s="673" t="s">
        <v>1210</v>
      </c>
      <c r="EUB95" s="673" t="s">
        <v>1210</v>
      </c>
      <c r="EUC95" s="673" t="s">
        <v>1210</v>
      </c>
      <c r="EUD95" s="673" t="s">
        <v>1210</v>
      </c>
      <c r="EUE95" s="673" t="s">
        <v>1210</v>
      </c>
      <c r="EUF95" s="673" t="s">
        <v>1210</v>
      </c>
      <c r="EUG95" s="673" t="s">
        <v>1210</v>
      </c>
      <c r="EUH95" s="673" t="s">
        <v>1210</v>
      </c>
      <c r="EUI95" s="673" t="s">
        <v>1210</v>
      </c>
      <c r="EUJ95" s="673" t="s">
        <v>1210</v>
      </c>
      <c r="EUK95" s="673" t="s">
        <v>1210</v>
      </c>
      <c r="EUL95" s="673" t="s">
        <v>1210</v>
      </c>
      <c r="EUM95" s="673" t="s">
        <v>1210</v>
      </c>
      <c r="EUN95" s="673" t="s">
        <v>1210</v>
      </c>
      <c r="EUO95" s="673" t="s">
        <v>1210</v>
      </c>
      <c r="EUP95" s="673" t="s">
        <v>1210</v>
      </c>
      <c r="EUQ95" s="673" t="s">
        <v>1210</v>
      </c>
      <c r="EUR95" s="673" t="s">
        <v>1210</v>
      </c>
      <c r="EUS95" s="673" t="s">
        <v>1210</v>
      </c>
      <c r="EUT95" s="673" t="s">
        <v>1210</v>
      </c>
      <c r="EUU95" s="673" t="s">
        <v>1210</v>
      </c>
      <c r="EUV95" s="673" t="s">
        <v>1210</v>
      </c>
      <c r="EUW95" s="673" t="s">
        <v>1210</v>
      </c>
      <c r="EUX95" s="673" t="s">
        <v>1210</v>
      </c>
      <c r="EUY95" s="673" t="s">
        <v>1210</v>
      </c>
      <c r="EUZ95" s="673" t="s">
        <v>1210</v>
      </c>
      <c r="EVA95" s="673" t="s">
        <v>1210</v>
      </c>
      <c r="EVB95" s="673" t="s">
        <v>1210</v>
      </c>
      <c r="EVC95" s="673" t="s">
        <v>1210</v>
      </c>
      <c r="EVD95" s="673" t="s">
        <v>1210</v>
      </c>
      <c r="EVE95" s="673" t="s">
        <v>1210</v>
      </c>
      <c r="EVF95" s="673" t="s">
        <v>1210</v>
      </c>
      <c r="EVG95" s="673" t="s">
        <v>1210</v>
      </c>
      <c r="EVH95" s="673" t="s">
        <v>1210</v>
      </c>
      <c r="EVI95" s="673" t="s">
        <v>1210</v>
      </c>
      <c r="EVJ95" s="673" t="s">
        <v>1210</v>
      </c>
      <c r="EVK95" s="673" t="s">
        <v>1210</v>
      </c>
      <c r="EVL95" s="673" t="s">
        <v>1210</v>
      </c>
      <c r="EVM95" s="673" t="s">
        <v>1210</v>
      </c>
      <c r="EVN95" s="673" t="s">
        <v>1210</v>
      </c>
      <c r="EVO95" s="673" t="s">
        <v>1210</v>
      </c>
      <c r="EVP95" s="673" t="s">
        <v>1210</v>
      </c>
      <c r="EVQ95" s="673" t="s">
        <v>1210</v>
      </c>
      <c r="EVR95" s="673" t="s">
        <v>1210</v>
      </c>
      <c r="EVS95" s="673" t="s">
        <v>1210</v>
      </c>
      <c r="EVT95" s="673" t="s">
        <v>1210</v>
      </c>
      <c r="EVU95" s="673" t="s">
        <v>1210</v>
      </c>
      <c r="EVV95" s="673" t="s">
        <v>1210</v>
      </c>
      <c r="EVW95" s="673" t="s">
        <v>1210</v>
      </c>
      <c r="EVX95" s="673" t="s">
        <v>1210</v>
      </c>
      <c r="EVY95" s="673" t="s">
        <v>1210</v>
      </c>
      <c r="EVZ95" s="673" t="s">
        <v>1210</v>
      </c>
      <c r="EWA95" s="673" t="s">
        <v>1210</v>
      </c>
      <c r="EWB95" s="673" t="s">
        <v>1210</v>
      </c>
      <c r="EWC95" s="673" t="s">
        <v>1210</v>
      </c>
      <c r="EWD95" s="673" t="s">
        <v>1210</v>
      </c>
      <c r="EWE95" s="673" t="s">
        <v>1210</v>
      </c>
      <c r="EWF95" s="673" t="s">
        <v>1210</v>
      </c>
      <c r="EWG95" s="673" t="s">
        <v>1210</v>
      </c>
      <c r="EWH95" s="673" t="s">
        <v>1210</v>
      </c>
      <c r="EWI95" s="673" t="s">
        <v>1210</v>
      </c>
      <c r="EWJ95" s="673" t="s">
        <v>1210</v>
      </c>
      <c r="EWK95" s="673" t="s">
        <v>1210</v>
      </c>
      <c r="EWL95" s="673" t="s">
        <v>1210</v>
      </c>
      <c r="EWM95" s="673" t="s">
        <v>1210</v>
      </c>
      <c r="EWN95" s="673" t="s">
        <v>1210</v>
      </c>
      <c r="EWO95" s="673" t="s">
        <v>1210</v>
      </c>
      <c r="EWP95" s="673" t="s">
        <v>1210</v>
      </c>
      <c r="EWQ95" s="673" t="s">
        <v>1210</v>
      </c>
      <c r="EWR95" s="673" t="s">
        <v>1210</v>
      </c>
      <c r="EWS95" s="673" t="s">
        <v>1210</v>
      </c>
      <c r="EWT95" s="673" t="s">
        <v>1210</v>
      </c>
      <c r="EWU95" s="673" t="s">
        <v>1210</v>
      </c>
      <c r="EWV95" s="673" t="s">
        <v>1210</v>
      </c>
      <c r="EWW95" s="673" t="s">
        <v>1210</v>
      </c>
      <c r="EWX95" s="673" t="s">
        <v>1210</v>
      </c>
      <c r="EWY95" s="673" t="s">
        <v>1210</v>
      </c>
      <c r="EWZ95" s="673" t="s">
        <v>1210</v>
      </c>
      <c r="EXA95" s="673" t="s">
        <v>1210</v>
      </c>
      <c r="EXB95" s="673" t="s">
        <v>1210</v>
      </c>
      <c r="EXC95" s="673" t="s">
        <v>1210</v>
      </c>
      <c r="EXD95" s="673" t="s">
        <v>1210</v>
      </c>
      <c r="EXE95" s="673" t="s">
        <v>1210</v>
      </c>
      <c r="EXF95" s="673" t="s">
        <v>1210</v>
      </c>
      <c r="EXG95" s="673" t="s">
        <v>1210</v>
      </c>
      <c r="EXH95" s="673" t="s">
        <v>1210</v>
      </c>
      <c r="EXI95" s="673" t="s">
        <v>1210</v>
      </c>
      <c r="EXJ95" s="673" t="s">
        <v>1210</v>
      </c>
      <c r="EXK95" s="673" t="s">
        <v>1210</v>
      </c>
      <c r="EXL95" s="673" t="s">
        <v>1210</v>
      </c>
      <c r="EXM95" s="673" t="s">
        <v>1210</v>
      </c>
      <c r="EXN95" s="673" t="s">
        <v>1210</v>
      </c>
      <c r="EXO95" s="673" t="s">
        <v>1210</v>
      </c>
      <c r="EXP95" s="673" t="s">
        <v>1210</v>
      </c>
      <c r="EXQ95" s="673" t="s">
        <v>1210</v>
      </c>
      <c r="EXR95" s="673" t="s">
        <v>1210</v>
      </c>
      <c r="EXS95" s="673" t="s">
        <v>1210</v>
      </c>
      <c r="EXT95" s="673" t="s">
        <v>1210</v>
      </c>
      <c r="EXU95" s="673" t="s">
        <v>1210</v>
      </c>
      <c r="EXV95" s="673" t="s">
        <v>1210</v>
      </c>
      <c r="EXW95" s="673" t="s">
        <v>1210</v>
      </c>
      <c r="EXX95" s="673" t="s">
        <v>1210</v>
      </c>
      <c r="EXY95" s="673" t="s">
        <v>1210</v>
      </c>
      <c r="EXZ95" s="673" t="s">
        <v>1210</v>
      </c>
      <c r="EYA95" s="673" t="s">
        <v>1210</v>
      </c>
      <c r="EYB95" s="673" t="s">
        <v>1210</v>
      </c>
      <c r="EYC95" s="673" t="s">
        <v>1210</v>
      </c>
      <c r="EYD95" s="673" t="s">
        <v>1210</v>
      </c>
      <c r="EYE95" s="673" t="s">
        <v>1210</v>
      </c>
      <c r="EYF95" s="673" t="s">
        <v>1210</v>
      </c>
      <c r="EYG95" s="673" t="s">
        <v>1210</v>
      </c>
      <c r="EYH95" s="673" t="s">
        <v>1210</v>
      </c>
      <c r="EYI95" s="673" t="s">
        <v>1210</v>
      </c>
      <c r="EYJ95" s="673" t="s">
        <v>1210</v>
      </c>
      <c r="EYK95" s="673" t="s">
        <v>1210</v>
      </c>
      <c r="EYL95" s="673" t="s">
        <v>1210</v>
      </c>
      <c r="EYM95" s="673" t="s">
        <v>1210</v>
      </c>
      <c r="EYN95" s="673" t="s">
        <v>1210</v>
      </c>
      <c r="EYO95" s="673" t="s">
        <v>1210</v>
      </c>
      <c r="EYP95" s="673" t="s">
        <v>1210</v>
      </c>
      <c r="EYQ95" s="673" t="s">
        <v>1210</v>
      </c>
      <c r="EYR95" s="673" t="s">
        <v>1210</v>
      </c>
      <c r="EYS95" s="673" t="s">
        <v>1210</v>
      </c>
      <c r="EYT95" s="673" t="s">
        <v>1210</v>
      </c>
      <c r="EYU95" s="673" t="s">
        <v>1210</v>
      </c>
      <c r="EYV95" s="673" t="s">
        <v>1210</v>
      </c>
      <c r="EYW95" s="673" t="s">
        <v>1210</v>
      </c>
      <c r="EYX95" s="673" t="s">
        <v>1210</v>
      </c>
      <c r="EYY95" s="673" t="s">
        <v>1210</v>
      </c>
      <c r="EYZ95" s="673" t="s">
        <v>1210</v>
      </c>
      <c r="EZA95" s="673" t="s">
        <v>1210</v>
      </c>
      <c r="EZB95" s="673" t="s">
        <v>1210</v>
      </c>
      <c r="EZC95" s="673" t="s">
        <v>1210</v>
      </c>
      <c r="EZD95" s="673" t="s">
        <v>1210</v>
      </c>
      <c r="EZE95" s="673" t="s">
        <v>1210</v>
      </c>
      <c r="EZF95" s="673" t="s">
        <v>1210</v>
      </c>
      <c r="EZG95" s="673" t="s">
        <v>1210</v>
      </c>
      <c r="EZH95" s="673" t="s">
        <v>1210</v>
      </c>
      <c r="EZI95" s="673" t="s">
        <v>1210</v>
      </c>
      <c r="EZJ95" s="673" t="s">
        <v>1210</v>
      </c>
      <c r="EZK95" s="673" t="s">
        <v>1210</v>
      </c>
      <c r="EZL95" s="673" t="s">
        <v>1210</v>
      </c>
      <c r="EZM95" s="673" t="s">
        <v>1210</v>
      </c>
      <c r="EZN95" s="673" t="s">
        <v>1210</v>
      </c>
      <c r="EZO95" s="673" t="s">
        <v>1210</v>
      </c>
      <c r="EZP95" s="673" t="s">
        <v>1210</v>
      </c>
      <c r="EZQ95" s="673" t="s">
        <v>1210</v>
      </c>
      <c r="EZR95" s="673" t="s">
        <v>1210</v>
      </c>
      <c r="EZS95" s="673" t="s">
        <v>1210</v>
      </c>
      <c r="EZT95" s="673" t="s">
        <v>1210</v>
      </c>
      <c r="EZU95" s="673" t="s">
        <v>1210</v>
      </c>
      <c r="EZV95" s="673" t="s">
        <v>1210</v>
      </c>
      <c r="EZW95" s="673" t="s">
        <v>1210</v>
      </c>
      <c r="EZX95" s="673" t="s">
        <v>1210</v>
      </c>
      <c r="EZY95" s="673" t="s">
        <v>1210</v>
      </c>
      <c r="EZZ95" s="673" t="s">
        <v>1210</v>
      </c>
      <c r="FAA95" s="673" t="s">
        <v>1210</v>
      </c>
      <c r="FAB95" s="673" t="s">
        <v>1210</v>
      </c>
      <c r="FAC95" s="673" t="s">
        <v>1210</v>
      </c>
      <c r="FAD95" s="673" t="s">
        <v>1210</v>
      </c>
      <c r="FAE95" s="673" t="s">
        <v>1210</v>
      </c>
      <c r="FAF95" s="673" t="s">
        <v>1210</v>
      </c>
      <c r="FAG95" s="673" t="s">
        <v>1210</v>
      </c>
      <c r="FAH95" s="673" t="s">
        <v>1210</v>
      </c>
      <c r="FAI95" s="673" t="s">
        <v>1210</v>
      </c>
      <c r="FAJ95" s="673" t="s">
        <v>1210</v>
      </c>
      <c r="FAK95" s="673" t="s">
        <v>1210</v>
      </c>
      <c r="FAL95" s="673" t="s">
        <v>1210</v>
      </c>
      <c r="FAM95" s="673" t="s">
        <v>1210</v>
      </c>
      <c r="FAN95" s="673" t="s">
        <v>1210</v>
      </c>
      <c r="FAO95" s="673" t="s">
        <v>1210</v>
      </c>
      <c r="FAP95" s="673" t="s">
        <v>1210</v>
      </c>
      <c r="FAQ95" s="673" t="s">
        <v>1210</v>
      </c>
      <c r="FAR95" s="673" t="s">
        <v>1210</v>
      </c>
      <c r="FAS95" s="673" t="s">
        <v>1210</v>
      </c>
      <c r="FAT95" s="673" t="s">
        <v>1210</v>
      </c>
      <c r="FAU95" s="673" t="s">
        <v>1210</v>
      </c>
      <c r="FAV95" s="673" t="s">
        <v>1210</v>
      </c>
      <c r="FAW95" s="673" t="s">
        <v>1210</v>
      </c>
      <c r="FAX95" s="673" t="s">
        <v>1210</v>
      </c>
      <c r="FAY95" s="673" t="s">
        <v>1210</v>
      </c>
      <c r="FAZ95" s="673" t="s">
        <v>1210</v>
      </c>
      <c r="FBA95" s="673" t="s">
        <v>1210</v>
      </c>
      <c r="FBB95" s="673" t="s">
        <v>1210</v>
      </c>
      <c r="FBC95" s="673" t="s">
        <v>1210</v>
      </c>
      <c r="FBD95" s="673" t="s">
        <v>1210</v>
      </c>
      <c r="FBE95" s="673" t="s">
        <v>1210</v>
      </c>
      <c r="FBF95" s="673" t="s">
        <v>1210</v>
      </c>
      <c r="FBG95" s="673" t="s">
        <v>1210</v>
      </c>
      <c r="FBH95" s="673" t="s">
        <v>1210</v>
      </c>
      <c r="FBI95" s="673" t="s">
        <v>1210</v>
      </c>
      <c r="FBJ95" s="673" t="s">
        <v>1210</v>
      </c>
      <c r="FBK95" s="673" t="s">
        <v>1210</v>
      </c>
      <c r="FBL95" s="673" t="s">
        <v>1210</v>
      </c>
      <c r="FBM95" s="673" t="s">
        <v>1210</v>
      </c>
      <c r="FBN95" s="673" t="s">
        <v>1210</v>
      </c>
      <c r="FBO95" s="673" t="s">
        <v>1210</v>
      </c>
      <c r="FBP95" s="673" t="s">
        <v>1210</v>
      </c>
      <c r="FBQ95" s="673" t="s">
        <v>1210</v>
      </c>
      <c r="FBR95" s="673" t="s">
        <v>1210</v>
      </c>
      <c r="FBS95" s="673" t="s">
        <v>1210</v>
      </c>
      <c r="FBT95" s="673" t="s">
        <v>1210</v>
      </c>
      <c r="FBU95" s="673" t="s">
        <v>1210</v>
      </c>
      <c r="FBV95" s="673" t="s">
        <v>1210</v>
      </c>
      <c r="FBW95" s="673" t="s">
        <v>1210</v>
      </c>
      <c r="FBX95" s="673" t="s">
        <v>1210</v>
      </c>
      <c r="FBY95" s="673" t="s">
        <v>1210</v>
      </c>
      <c r="FBZ95" s="673" t="s">
        <v>1210</v>
      </c>
      <c r="FCA95" s="673" t="s">
        <v>1210</v>
      </c>
      <c r="FCB95" s="673" t="s">
        <v>1210</v>
      </c>
      <c r="FCC95" s="673" t="s">
        <v>1210</v>
      </c>
      <c r="FCD95" s="673" t="s">
        <v>1210</v>
      </c>
      <c r="FCE95" s="673" t="s">
        <v>1210</v>
      </c>
      <c r="FCF95" s="673" t="s">
        <v>1210</v>
      </c>
      <c r="FCG95" s="673" t="s">
        <v>1210</v>
      </c>
      <c r="FCH95" s="673" t="s">
        <v>1210</v>
      </c>
      <c r="FCI95" s="673" t="s">
        <v>1210</v>
      </c>
      <c r="FCJ95" s="673" t="s">
        <v>1210</v>
      </c>
      <c r="FCK95" s="673" t="s">
        <v>1210</v>
      </c>
      <c r="FCL95" s="673" t="s">
        <v>1210</v>
      </c>
      <c r="FCM95" s="673" t="s">
        <v>1210</v>
      </c>
      <c r="FCN95" s="673" t="s">
        <v>1210</v>
      </c>
      <c r="FCO95" s="673" t="s">
        <v>1210</v>
      </c>
      <c r="FCP95" s="673" t="s">
        <v>1210</v>
      </c>
      <c r="FCQ95" s="673" t="s">
        <v>1210</v>
      </c>
      <c r="FCR95" s="673" t="s">
        <v>1210</v>
      </c>
      <c r="FCS95" s="673" t="s">
        <v>1210</v>
      </c>
      <c r="FCT95" s="673" t="s">
        <v>1210</v>
      </c>
      <c r="FCU95" s="673" t="s">
        <v>1210</v>
      </c>
      <c r="FCV95" s="673" t="s">
        <v>1210</v>
      </c>
      <c r="FCW95" s="673" t="s">
        <v>1210</v>
      </c>
      <c r="FCX95" s="673" t="s">
        <v>1210</v>
      </c>
      <c r="FCY95" s="673" t="s">
        <v>1210</v>
      </c>
      <c r="FCZ95" s="673" t="s">
        <v>1210</v>
      </c>
      <c r="FDA95" s="673" t="s">
        <v>1210</v>
      </c>
      <c r="FDB95" s="673" t="s">
        <v>1210</v>
      </c>
      <c r="FDC95" s="673" t="s">
        <v>1210</v>
      </c>
      <c r="FDD95" s="673" t="s">
        <v>1210</v>
      </c>
      <c r="FDE95" s="673" t="s">
        <v>1210</v>
      </c>
      <c r="FDF95" s="673" t="s">
        <v>1210</v>
      </c>
      <c r="FDG95" s="673" t="s">
        <v>1210</v>
      </c>
      <c r="FDH95" s="673" t="s">
        <v>1210</v>
      </c>
      <c r="FDI95" s="673" t="s">
        <v>1210</v>
      </c>
      <c r="FDJ95" s="673" t="s">
        <v>1210</v>
      </c>
      <c r="FDK95" s="673" t="s">
        <v>1210</v>
      </c>
      <c r="FDL95" s="673" t="s">
        <v>1210</v>
      </c>
      <c r="FDM95" s="673" t="s">
        <v>1210</v>
      </c>
      <c r="FDN95" s="673" t="s">
        <v>1210</v>
      </c>
      <c r="FDO95" s="673" t="s">
        <v>1210</v>
      </c>
      <c r="FDP95" s="673" t="s">
        <v>1210</v>
      </c>
      <c r="FDQ95" s="673" t="s">
        <v>1210</v>
      </c>
      <c r="FDR95" s="673" t="s">
        <v>1210</v>
      </c>
      <c r="FDS95" s="673" t="s">
        <v>1210</v>
      </c>
      <c r="FDT95" s="673" t="s">
        <v>1210</v>
      </c>
      <c r="FDU95" s="673" t="s">
        <v>1210</v>
      </c>
      <c r="FDV95" s="673" t="s">
        <v>1210</v>
      </c>
      <c r="FDW95" s="673" t="s">
        <v>1210</v>
      </c>
      <c r="FDX95" s="673" t="s">
        <v>1210</v>
      </c>
      <c r="FDY95" s="673" t="s">
        <v>1210</v>
      </c>
      <c r="FDZ95" s="673" t="s">
        <v>1210</v>
      </c>
      <c r="FEA95" s="673" t="s">
        <v>1210</v>
      </c>
      <c r="FEB95" s="673" t="s">
        <v>1210</v>
      </c>
      <c r="FEC95" s="673" t="s">
        <v>1210</v>
      </c>
      <c r="FED95" s="673" t="s">
        <v>1210</v>
      </c>
      <c r="FEE95" s="673" t="s">
        <v>1210</v>
      </c>
      <c r="FEF95" s="673" t="s">
        <v>1210</v>
      </c>
      <c r="FEG95" s="673" t="s">
        <v>1210</v>
      </c>
      <c r="FEH95" s="673" t="s">
        <v>1210</v>
      </c>
      <c r="FEI95" s="673" t="s">
        <v>1210</v>
      </c>
      <c r="FEJ95" s="673" t="s">
        <v>1210</v>
      </c>
      <c r="FEK95" s="673" t="s">
        <v>1210</v>
      </c>
      <c r="FEL95" s="673" t="s">
        <v>1210</v>
      </c>
      <c r="FEM95" s="673" t="s">
        <v>1210</v>
      </c>
      <c r="FEN95" s="673" t="s">
        <v>1210</v>
      </c>
      <c r="FEO95" s="673" t="s">
        <v>1210</v>
      </c>
      <c r="FEP95" s="673" t="s">
        <v>1210</v>
      </c>
      <c r="FEQ95" s="673" t="s">
        <v>1210</v>
      </c>
      <c r="FER95" s="673" t="s">
        <v>1210</v>
      </c>
      <c r="FES95" s="673" t="s">
        <v>1210</v>
      </c>
      <c r="FET95" s="673" t="s">
        <v>1210</v>
      </c>
      <c r="FEU95" s="673" t="s">
        <v>1210</v>
      </c>
      <c r="FEV95" s="673" t="s">
        <v>1210</v>
      </c>
      <c r="FEW95" s="673" t="s">
        <v>1210</v>
      </c>
      <c r="FEX95" s="673" t="s">
        <v>1210</v>
      </c>
      <c r="FEY95" s="673" t="s">
        <v>1210</v>
      </c>
      <c r="FEZ95" s="673" t="s">
        <v>1210</v>
      </c>
      <c r="FFA95" s="673" t="s">
        <v>1210</v>
      </c>
      <c r="FFB95" s="673" t="s">
        <v>1210</v>
      </c>
      <c r="FFC95" s="673" t="s">
        <v>1210</v>
      </c>
      <c r="FFD95" s="673" t="s">
        <v>1210</v>
      </c>
      <c r="FFE95" s="673" t="s">
        <v>1210</v>
      </c>
      <c r="FFF95" s="673" t="s">
        <v>1210</v>
      </c>
      <c r="FFG95" s="673" t="s">
        <v>1210</v>
      </c>
      <c r="FFH95" s="673" t="s">
        <v>1210</v>
      </c>
      <c r="FFI95" s="673" t="s">
        <v>1210</v>
      </c>
      <c r="FFJ95" s="673" t="s">
        <v>1210</v>
      </c>
      <c r="FFK95" s="673" t="s">
        <v>1210</v>
      </c>
      <c r="FFL95" s="673" t="s">
        <v>1210</v>
      </c>
      <c r="FFM95" s="673" t="s">
        <v>1210</v>
      </c>
      <c r="FFN95" s="673" t="s">
        <v>1210</v>
      </c>
      <c r="FFO95" s="673" t="s">
        <v>1210</v>
      </c>
      <c r="FFP95" s="673" t="s">
        <v>1210</v>
      </c>
      <c r="FFQ95" s="673" t="s">
        <v>1210</v>
      </c>
      <c r="FFR95" s="673" t="s">
        <v>1210</v>
      </c>
      <c r="FFS95" s="673" t="s">
        <v>1210</v>
      </c>
      <c r="FFT95" s="673" t="s">
        <v>1210</v>
      </c>
      <c r="FFU95" s="673" t="s">
        <v>1210</v>
      </c>
      <c r="FFV95" s="673" t="s">
        <v>1210</v>
      </c>
      <c r="FFW95" s="673" t="s">
        <v>1210</v>
      </c>
      <c r="FFX95" s="673" t="s">
        <v>1210</v>
      </c>
      <c r="FFY95" s="673" t="s">
        <v>1210</v>
      </c>
      <c r="FFZ95" s="673" t="s">
        <v>1210</v>
      </c>
      <c r="FGA95" s="673" t="s">
        <v>1210</v>
      </c>
      <c r="FGB95" s="673" t="s">
        <v>1210</v>
      </c>
      <c r="FGC95" s="673" t="s">
        <v>1210</v>
      </c>
      <c r="FGD95" s="673" t="s">
        <v>1210</v>
      </c>
      <c r="FGE95" s="673" t="s">
        <v>1210</v>
      </c>
      <c r="FGF95" s="673" t="s">
        <v>1210</v>
      </c>
      <c r="FGG95" s="673" t="s">
        <v>1210</v>
      </c>
      <c r="FGH95" s="673" t="s">
        <v>1210</v>
      </c>
      <c r="FGI95" s="673" t="s">
        <v>1210</v>
      </c>
      <c r="FGJ95" s="673" t="s">
        <v>1210</v>
      </c>
      <c r="FGK95" s="673" t="s">
        <v>1210</v>
      </c>
      <c r="FGL95" s="673" t="s">
        <v>1210</v>
      </c>
      <c r="FGM95" s="673" t="s">
        <v>1210</v>
      </c>
      <c r="FGN95" s="673" t="s">
        <v>1210</v>
      </c>
      <c r="FGO95" s="673" t="s">
        <v>1210</v>
      </c>
      <c r="FGP95" s="673" t="s">
        <v>1210</v>
      </c>
      <c r="FGQ95" s="673" t="s">
        <v>1210</v>
      </c>
      <c r="FGR95" s="673" t="s">
        <v>1210</v>
      </c>
      <c r="FGS95" s="673" t="s">
        <v>1210</v>
      </c>
      <c r="FGT95" s="673" t="s">
        <v>1210</v>
      </c>
      <c r="FGU95" s="673" t="s">
        <v>1210</v>
      </c>
      <c r="FGV95" s="673" t="s">
        <v>1210</v>
      </c>
      <c r="FGW95" s="673" t="s">
        <v>1210</v>
      </c>
      <c r="FGX95" s="673" t="s">
        <v>1210</v>
      </c>
      <c r="FGY95" s="673" t="s">
        <v>1210</v>
      </c>
      <c r="FGZ95" s="673" t="s">
        <v>1210</v>
      </c>
      <c r="FHA95" s="673" t="s">
        <v>1210</v>
      </c>
      <c r="FHB95" s="673" t="s">
        <v>1210</v>
      </c>
      <c r="FHC95" s="673" t="s">
        <v>1210</v>
      </c>
      <c r="FHD95" s="673" t="s">
        <v>1210</v>
      </c>
      <c r="FHE95" s="673" t="s">
        <v>1210</v>
      </c>
      <c r="FHF95" s="673" t="s">
        <v>1210</v>
      </c>
      <c r="FHG95" s="673" t="s">
        <v>1210</v>
      </c>
      <c r="FHH95" s="673" t="s">
        <v>1210</v>
      </c>
      <c r="FHI95" s="673" t="s">
        <v>1210</v>
      </c>
      <c r="FHJ95" s="673" t="s">
        <v>1210</v>
      </c>
      <c r="FHK95" s="673" t="s">
        <v>1210</v>
      </c>
      <c r="FHL95" s="673" t="s">
        <v>1210</v>
      </c>
      <c r="FHM95" s="673" t="s">
        <v>1210</v>
      </c>
      <c r="FHN95" s="673" t="s">
        <v>1210</v>
      </c>
      <c r="FHO95" s="673" t="s">
        <v>1210</v>
      </c>
      <c r="FHP95" s="673" t="s">
        <v>1210</v>
      </c>
      <c r="FHQ95" s="673" t="s">
        <v>1210</v>
      </c>
      <c r="FHR95" s="673" t="s">
        <v>1210</v>
      </c>
      <c r="FHS95" s="673" t="s">
        <v>1210</v>
      </c>
      <c r="FHT95" s="673" t="s">
        <v>1210</v>
      </c>
      <c r="FHU95" s="673" t="s">
        <v>1210</v>
      </c>
      <c r="FHV95" s="673" t="s">
        <v>1210</v>
      </c>
      <c r="FHW95" s="673" t="s">
        <v>1210</v>
      </c>
      <c r="FHX95" s="673" t="s">
        <v>1210</v>
      </c>
      <c r="FHY95" s="673" t="s">
        <v>1210</v>
      </c>
      <c r="FHZ95" s="673" t="s">
        <v>1210</v>
      </c>
      <c r="FIA95" s="673" t="s">
        <v>1210</v>
      </c>
      <c r="FIB95" s="673" t="s">
        <v>1210</v>
      </c>
      <c r="FIC95" s="673" t="s">
        <v>1210</v>
      </c>
      <c r="FID95" s="673" t="s">
        <v>1210</v>
      </c>
      <c r="FIE95" s="673" t="s">
        <v>1210</v>
      </c>
      <c r="FIF95" s="673" t="s">
        <v>1210</v>
      </c>
      <c r="FIG95" s="673" t="s">
        <v>1210</v>
      </c>
      <c r="FIH95" s="673" t="s">
        <v>1210</v>
      </c>
      <c r="FII95" s="673" t="s">
        <v>1210</v>
      </c>
      <c r="FIJ95" s="673" t="s">
        <v>1210</v>
      </c>
      <c r="FIK95" s="673" t="s">
        <v>1210</v>
      </c>
      <c r="FIL95" s="673" t="s">
        <v>1210</v>
      </c>
      <c r="FIM95" s="673" t="s">
        <v>1210</v>
      </c>
      <c r="FIN95" s="673" t="s">
        <v>1210</v>
      </c>
      <c r="FIO95" s="673" t="s">
        <v>1210</v>
      </c>
      <c r="FIP95" s="673" t="s">
        <v>1210</v>
      </c>
      <c r="FIQ95" s="673" t="s">
        <v>1210</v>
      </c>
      <c r="FIR95" s="673" t="s">
        <v>1210</v>
      </c>
      <c r="FIS95" s="673" t="s">
        <v>1210</v>
      </c>
      <c r="FIT95" s="673" t="s">
        <v>1210</v>
      </c>
      <c r="FIU95" s="673" t="s">
        <v>1210</v>
      </c>
      <c r="FIV95" s="673" t="s">
        <v>1210</v>
      </c>
      <c r="FIW95" s="673" t="s">
        <v>1210</v>
      </c>
      <c r="FIX95" s="673" t="s">
        <v>1210</v>
      </c>
      <c r="FIY95" s="673" t="s">
        <v>1210</v>
      </c>
      <c r="FIZ95" s="673" t="s">
        <v>1210</v>
      </c>
      <c r="FJA95" s="673" t="s">
        <v>1210</v>
      </c>
      <c r="FJB95" s="673" t="s">
        <v>1210</v>
      </c>
      <c r="FJC95" s="673" t="s">
        <v>1210</v>
      </c>
      <c r="FJD95" s="673" t="s">
        <v>1210</v>
      </c>
      <c r="FJE95" s="673" t="s">
        <v>1210</v>
      </c>
      <c r="FJF95" s="673" t="s">
        <v>1210</v>
      </c>
      <c r="FJG95" s="673" t="s">
        <v>1210</v>
      </c>
      <c r="FJH95" s="673" t="s">
        <v>1210</v>
      </c>
      <c r="FJI95" s="673" t="s">
        <v>1210</v>
      </c>
      <c r="FJJ95" s="673" t="s">
        <v>1210</v>
      </c>
      <c r="FJK95" s="673" t="s">
        <v>1210</v>
      </c>
      <c r="FJL95" s="673" t="s">
        <v>1210</v>
      </c>
      <c r="FJM95" s="673" t="s">
        <v>1210</v>
      </c>
      <c r="FJN95" s="673" t="s">
        <v>1210</v>
      </c>
      <c r="FJO95" s="673" t="s">
        <v>1210</v>
      </c>
      <c r="FJP95" s="673" t="s">
        <v>1210</v>
      </c>
      <c r="FJQ95" s="673" t="s">
        <v>1210</v>
      </c>
      <c r="FJR95" s="673" t="s">
        <v>1210</v>
      </c>
      <c r="FJS95" s="673" t="s">
        <v>1210</v>
      </c>
      <c r="FJT95" s="673" t="s">
        <v>1210</v>
      </c>
      <c r="FJU95" s="673" t="s">
        <v>1210</v>
      </c>
      <c r="FJV95" s="673" t="s">
        <v>1210</v>
      </c>
      <c r="FJW95" s="673" t="s">
        <v>1210</v>
      </c>
      <c r="FJX95" s="673" t="s">
        <v>1210</v>
      </c>
      <c r="FJY95" s="673" t="s">
        <v>1210</v>
      </c>
      <c r="FJZ95" s="673" t="s">
        <v>1210</v>
      </c>
      <c r="FKA95" s="673" t="s">
        <v>1210</v>
      </c>
      <c r="FKB95" s="673" t="s">
        <v>1210</v>
      </c>
      <c r="FKC95" s="673" t="s">
        <v>1210</v>
      </c>
      <c r="FKD95" s="673" t="s">
        <v>1210</v>
      </c>
      <c r="FKE95" s="673" t="s">
        <v>1210</v>
      </c>
      <c r="FKF95" s="673" t="s">
        <v>1210</v>
      </c>
      <c r="FKG95" s="673" t="s">
        <v>1210</v>
      </c>
      <c r="FKH95" s="673" t="s">
        <v>1210</v>
      </c>
      <c r="FKI95" s="673" t="s">
        <v>1210</v>
      </c>
      <c r="FKJ95" s="673" t="s">
        <v>1210</v>
      </c>
      <c r="FKK95" s="673" t="s">
        <v>1210</v>
      </c>
      <c r="FKL95" s="673" t="s">
        <v>1210</v>
      </c>
      <c r="FKM95" s="673" t="s">
        <v>1210</v>
      </c>
      <c r="FKN95" s="673" t="s">
        <v>1210</v>
      </c>
      <c r="FKO95" s="673" t="s">
        <v>1210</v>
      </c>
      <c r="FKP95" s="673" t="s">
        <v>1210</v>
      </c>
      <c r="FKQ95" s="673" t="s">
        <v>1210</v>
      </c>
      <c r="FKR95" s="673" t="s">
        <v>1210</v>
      </c>
      <c r="FKS95" s="673" t="s">
        <v>1210</v>
      </c>
      <c r="FKT95" s="673" t="s">
        <v>1210</v>
      </c>
      <c r="FKU95" s="673" t="s">
        <v>1210</v>
      </c>
      <c r="FKV95" s="673" t="s">
        <v>1210</v>
      </c>
      <c r="FKW95" s="673" t="s">
        <v>1210</v>
      </c>
      <c r="FKX95" s="673" t="s">
        <v>1210</v>
      </c>
      <c r="FKY95" s="673" t="s">
        <v>1210</v>
      </c>
      <c r="FKZ95" s="673" t="s">
        <v>1210</v>
      </c>
      <c r="FLA95" s="673" t="s">
        <v>1210</v>
      </c>
      <c r="FLB95" s="673" t="s">
        <v>1210</v>
      </c>
      <c r="FLC95" s="673" t="s">
        <v>1210</v>
      </c>
      <c r="FLD95" s="673" t="s">
        <v>1210</v>
      </c>
      <c r="FLE95" s="673" t="s">
        <v>1210</v>
      </c>
      <c r="FLF95" s="673" t="s">
        <v>1210</v>
      </c>
      <c r="FLG95" s="673" t="s">
        <v>1210</v>
      </c>
      <c r="FLH95" s="673" t="s">
        <v>1210</v>
      </c>
      <c r="FLI95" s="673" t="s">
        <v>1210</v>
      </c>
      <c r="FLJ95" s="673" t="s">
        <v>1210</v>
      </c>
      <c r="FLK95" s="673" t="s">
        <v>1210</v>
      </c>
      <c r="FLL95" s="673" t="s">
        <v>1210</v>
      </c>
      <c r="FLM95" s="673" t="s">
        <v>1210</v>
      </c>
      <c r="FLN95" s="673" t="s">
        <v>1210</v>
      </c>
      <c r="FLO95" s="673" t="s">
        <v>1210</v>
      </c>
      <c r="FLP95" s="673" t="s">
        <v>1210</v>
      </c>
      <c r="FLQ95" s="673" t="s">
        <v>1210</v>
      </c>
      <c r="FLR95" s="673" t="s">
        <v>1210</v>
      </c>
      <c r="FLS95" s="673" t="s">
        <v>1210</v>
      </c>
      <c r="FLT95" s="673" t="s">
        <v>1210</v>
      </c>
      <c r="FLU95" s="673" t="s">
        <v>1210</v>
      </c>
      <c r="FLV95" s="673" t="s">
        <v>1210</v>
      </c>
      <c r="FLW95" s="673" t="s">
        <v>1210</v>
      </c>
      <c r="FLX95" s="673" t="s">
        <v>1210</v>
      </c>
      <c r="FLY95" s="673" t="s">
        <v>1210</v>
      </c>
      <c r="FLZ95" s="673" t="s">
        <v>1210</v>
      </c>
      <c r="FMA95" s="673" t="s">
        <v>1210</v>
      </c>
      <c r="FMB95" s="673" t="s">
        <v>1210</v>
      </c>
      <c r="FMC95" s="673" t="s">
        <v>1210</v>
      </c>
      <c r="FMD95" s="673" t="s">
        <v>1210</v>
      </c>
      <c r="FME95" s="673" t="s">
        <v>1210</v>
      </c>
      <c r="FMF95" s="673" t="s">
        <v>1210</v>
      </c>
      <c r="FMG95" s="673" t="s">
        <v>1210</v>
      </c>
      <c r="FMH95" s="673" t="s">
        <v>1210</v>
      </c>
      <c r="FMI95" s="673" t="s">
        <v>1210</v>
      </c>
      <c r="FMJ95" s="673" t="s">
        <v>1210</v>
      </c>
      <c r="FMK95" s="673" t="s">
        <v>1210</v>
      </c>
      <c r="FML95" s="673" t="s">
        <v>1210</v>
      </c>
      <c r="FMM95" s="673" t="s">
        <v>1210</v>
      </c>
      <c r="FMN95" s="673" t="s">
        <v>1210</v>
      </c>
      <c r="FMO95" s="673" t="s">
        <v>1210</v>
      </c>
      <c r="FMP95" s="673" t="s">
        <v>1210</v>
      </c>
      <c r="FMQ95" s="673" t="s">
        <v>1210</v>
      </c>
      <c r="FMR95" s="673" t="s">
        <v>1210</v>
      </c>
      <c r="FMS95" s="673" t="s">
        <v>1210</v>
      </c>
      <c r="FMT95" s="673" t="s">
        <v>1210</v>
      </c>
      <c r="FMU95" s="673" t="s">
        <v>1210</v>
      </c>
      <c r="FMV95" s="673" t="s">
        <v>1210</v>
      </c>
      <c r="FMW95" s="673" t="s">
        <v>1210</v>
      </c>
      <c r="FMX95" s="673" t="s">
        <v>1210</v>
      </c>
      <c r="FMY95" s="673" t="s">
        <v>1210</v>
      </c>
      <c r="FMZ95" s="673" t="s">
        <v>1210</v>
      </c>
      <c r="FNA95" s="673" t="s">
        <v>1210</v>
      </c>
      <c r="FNB95" s="673" t="s">
        <v>1210</v>
      </c>
      <c r="FNC95" s="673" t="s">
        <v>1210</v>
      </c>
      <c r="FND95" s="673" t="s">
        <v>1210</v>
      </c>
      <c r="FNE95" s="673" t="s">
        <v>1210</v>
      </c>
      <c r="FNF95" s="673" t="s">
        <v>1210</v>
      </c>
      <c r="FNG95" s="673" t="s">
        <v>1210</v>
      </c>
      <c r="FNH95" s="673" t="s">
        <v>1210</v>
      </c>
      <c r="FNI95" s="673" t="s">
        <v>1210</v>
      </c>
      <c r="FNJ95" s="673" t="s">
        <v>1210</v>
      </c>
      <c r="FNK95" s="673" t="s">
        <v>1210</v>
      </c>
      <c r="FNL95" s="673" t="s">
        <v>1210</v>
      </c>
      <c r="FNM95" s="673" t="s">
        <v>1210</v>
      </c>
      <c r="FNN95" s="673" t="s">
        <v>1210</v>
      </c>
      <c r="FNO95" s="673" t="s">
        <v>1210</v>
      </c>
      <c r="FNP95" s="673" t="s">
        <v>1210</v>
      </c>
      <c r="FNQ95" s="673" t="s">
        <v>1210</v>
      </c>
      <c r="FNR95" s="673" t="s">
        <v>1210</v>
      </c>
      <c r="FNS95" s="673" t="s">
        <v>1210</v>
      </c>
      <c r="FNT95" s="673" t="s">
        <v>1210</v>
      </c>
      <c r="FNU95" s="673" t="s">
        <v>1210</v>
      </c>
      <c r="FNV95" s="673" t="s">
        <v>1210</v>
      </c>
      <c r="FNW95" s="673" t="s">
        <v>1210</v>
      </c>
      <c r="FNX95" s="673" t="s">
        <v>1210</v>
      </c>
      <c r="FNY95" s="673" t="s">
        <v>1210</v>
      </c>
      <c r="FNZ95" s="673" t="s">
        <v>1210</v>
      </c>
      <c r="FOA95" s="673" t="s">
        <v>1210</v>
      </c>
      <c r="FOB95" s="673" t="s">
        <v>1210</v>
      </c>
      <c r="FOC95" s="673" t="s">
        <v>1210</v>
      </c>
      <c r="FOD95" s="673" t="s">
        <v>1210</v>
      </c>
      <c r="FOE95" s="673" t="s">
        <v>1210</v>
      </c>
      <c r="FOF95" s="673" t="s">
        <v>1210</v>
      </c>
      <c r="FOG95" s="673" t="s">
        <v>1210</v>
      </c>
      <c r="FOH95" s="673" t="s">
        <v>1210</v>
      </c>
      <c r="FOI95" s="673" t="s">
        <v>1210</v>
      </c>
      <c r="FOJ95" s="673" t="s">
        <v>1210</v>
      </c>
      <c r="FOK95" s="673" t="s">
        <v>1210</v>
      </c>
      <c r="FOL95" s="673" t="s">
        <v>1210</v>
      </c>
      <c r="FOM95" s="673" t="s">
        <v>1210</v>
      </c>
      <c r="FON95" s="673" t="s">
        <v>1210</v>
      </c>
      <c r="FOO95" s="673" t="s">
        <v>1210</v>
      </c>
      <c r="FOP95" s="673" t="s">
        <v>1210</v>
      </c>
      <c r="FOQ95" s="673" t="s">
        <v>1210</v>
      </c>
      <c r="FOR95" s="673" t="s">
        <v>1210</v>
      </c>
      <c r="FOS95" s="673" t="s">
        <v>1210</v>
      </c>
      <c r="FOT95" s="673" t="s">
        <v>1210</v>
      </c>
      <c r="FOU95" s="673" t="s">
        <v>1210</v>
      </c>
      <c r="FOV95" s="673" t="s">
        <v>1210</v>
      </c>
      <c r="FOW95" s="673" t="s">
        <v>1210</v>
      </c>
      <c r="FOX95" s="673" t="s">
        <v>1210</v>
      </c>
      <c r="FOY95" s="673" t="s">
        <v>1210</v>
      </c>
      <c r="FOZ95" s="673" t="s">
        <v>1210</v>
      </c>
      <c r="FPA95" s="673" t="s">
        <v>1210</v>
      </c>
      <c r="FPB95" s="673" t="s">
        <v>1210</v>
      </c>
      <c r="FPC95" s="673" t="s">
        <v>1210</v>
      </c>
      <c r="FPD95" s="673" t="s">
        <v>1210</v>
      </c>
      <c r="FPE95" s="673" t="s">
        <v>1210</v>
      </c>
      <c r="FPF95" s="673" t="s">
        <v>1210</v>
      </c>
      <c r="FPG95" s="673" t="s">
        <v>1210</v>
      </c>
      <c r="FPH95" s="673" t="s">
        <v>1210</v>
      </c>
      <c r="FPI95" s="673" t="s">
        <v>1210</v>
      </c>
      <c r="FPJ95" s="673" t="s">
        <v>1210</v>
      </c>
      <c r="FPK95" s="673" t="s">
        <v>1210</v>
      </c>
      <c r="FPL95" s="673" t="s">
        <v>1210</v>
      </c>
      <c r="FPM95" s="673" t="s">
        <v>1210</v>
      </c>
      <c r="FPN95" s="673" t="s">
        <v>1210</v>
      </c>
      <c r="FPO95" s="673" t="s">
        <v>1210</v>
      </c>
      <c r="FPP95" s="673" t="s">
        <v>1210</v>
      </c>
      <c r="FPQ95" s="673" t="s">
        <v>1210</v>
      </c>
      <c r="FPR95" s="673" t="s">
        <v>1210</v>
      </c>
      <c r="FPS95" s="673" t="s">
        <v>1210</v>
      </c>
      <c r="FPT95" s="673" t="s">
        <v>1210</v>
      </c>
      <c r="FPU95" s="673" t="s">
        <v>1210</v>
      </c>
      <c r="FPV95" s="673" t="s">
        <v>1210</v>
      </c>
      <c r="FPW95" s="673" t="s">
        <v>1210</v>
      </c>
      <c r="FPX95" s="673" t="s">
        <v>1210</v>
      </c>
      <c r="FPY95" s="673" t="s">
        <v>1210</v>
      </c>
      <c r="FPZ95" s="673" t="s">
        <v>1210</v>
      </c>
      <c r="FQA95" s="673" t="s">
        <v>1210</v>
      </c>
      <c r="FQB95" s="673" t="s">
        <v>1210</v>
      </c>
      <c r="FQC95" s="673" t="s">
        <v>1210</v>
      </c>
      <c r="FQD95" s="673" t="s">
        <v>1210</v>
      </c>
      <c r="FQE95" s="673" t="s">
        <v>1210</v>
      </c>
      <c r="FQF95" s="673" t="s">
        <v>1210</v>
      </c>
      <c r="FQG95" s="673" t="s">
        <v>1210</v>
      </c>
      <c r="FQH95" s="673" t="s">
        <v>1210</v>
      </c>
      <c r="FQI95" s="673" t="s">
        <v>1210</v>
      </c>
      <c r="FQJ95" s="673" t="s">
        <v>1210</v>
      </c>
      <c r="FQK95" s="673" t="s">
        <v>1210</v>
      </c>
      <c r="FQL95" s="673" t="s">
        <v>1210</v>
      </c>
      <c r="FQM95" s="673" t="s">
        <v>1210</v>
      </c>
      <c r="FQN95" s="673" t="s">
        <v>1210</v>
      </c>
      <c r="FQO95" s="673" t="s">
        <v>1210</v>
      </c>
      <c r="FQP95" s="673" t="s">
        <v>1210</v>
      </c>
      <c r="FQQ95" s="673" t="s">
        <v>1210</v>
      </c>
      <c r="FQR95" s="673" t="s">
        <v>1210</v>
      </c>
      <c r="FQS95" s="673" t="s">
        <v>1210</v>
      </c>
      <c r="FQT95" s="673" t="s">
        <v>1210</v>
      </c>
      <c r="FQU95" s="673" t="s">
        <v>1210</v>
      </c>
      <c r="FQV95" s="673" t="s">
        <v>1210</v>
      </c>
      <c r="FQW95" s="673" t="s">
        <v>1210</v>
      </c>
      <c r="FQX95" s="673" t="s">
        <v>1210</v>
      </c>
      <c r="FQY95" s="673" t="s">
        <v>1210</v>
      </c>
      <c r="FQZ95" s="673" t="s">
        <v>1210</v>
      </c>
      <c r="FRA95" s="673" t="s">
        <v>1210</v>
      </c>
      <c r="FRB95" s="673" t="s">
        <v>1210</v>
      </c>
      <c r="FRC95" s="673" t="s">
        <v>1210</v>
      </c>
      <c r="FRD95" s="673" t="s">
        <v>1210</v>
      </c>
      <c r="FRE95" s="673" t="s">
        <v>1210</v>
      </c>
      <c r="FRF95" s="673" t="s">
        <v>1210</v>
      </c>
      <c r="FRG95" s="673" t="s">
        <v>1210</v>
      </c>
      <c r="FRH95" s="673" t="s">
        <v>1210</v>
      </c>
      <c r="FRI95" s="673" t="s">
        <v>1210</v>
      </c>
      <c r="FRJ95" s="673" t="s">
        <v>1210</v>
      </c>
      <c r="FRK95" s="673" t="s">
        <v>1210</v>
      </c>
      <c r="FRL95" s="673" t="s">
        <v>1210</v>
      </c>
      <c r="FRM95" s="673" t="s">
        <v>1210</v>
      </c>
      <c r="FRN95" s="673" t="s">
        <v>1210</v>
      </c>
      <c r="FRO95" s="673" t="s">
        <v>1210</v>
      </c>
      <c r="FRP95" s="673" t="s">
        <v>1210</v>
      </c>
      <c r="FRQ95" s="673" t="s">
        <v>1210</v>
      </c>
      <c r="FRR95" s="673" t="s">
        <v>1210</v>
      </c>
      <c r="FRS95" s="673" t="s">
        <v>1210</v>
      </c>
      <c r="FRT95" s="673" t="s">
        <v>1210</v>
      </c>
      <c r="FRU95" s="673" t="s">
        <v>1210</v>
      </c>
      <c r="FRV95" s="673" t="s">
        <v>1210</v>
      </c>
      <c r="FRW95" s="673" t="s">
        <v>1210</v>
      </c>
      <c r="FRX95" s="673" t="s">
        <v>1210</v>
      </c>
      <c r="FRY95" s="673" t="s">
        <v>1210</v>
      </c>
      <c r="FRZ95" s="673" t="s">
        <v>1210</v>
      </c>
      <c r="FSA95" s="673" t="s">
        <v>1210</v>
      </c>
      <c r="FSB95" s="673" t="s">
        <v>1210</v>
      </c>
      <c r="FSC95" s="673" t="s">
        <v>1210</v>
      </c>
      <c r="FSD95" s="673" t="s">
        <v>1210</v>
      </c>
      <c r="FSE95" s="673" t="s">
        <v>1210</v>
      </c>
      <c r="FSF95" s="673" t="s">
        <v>1210</v>
      </c>
      <c r="FSG95" s="673" t="s">
        <v>1210</v>
      </c>
      <c r="FSH95" s="673" t="s">
        <v>1210</v>
      </c>
      <c r="FSI95" s="673" t="s">
        <v>1210</v>
      </c>
      <c r="FSJ95" s="673" t="s">
        <v>1210</v>
      </c>
      <c r="FSK95" s="673" t="s">
        <v>1210</v>
      </c>
      <c r="FSL95" s="673" t="s">
        <v>1210</v>
      </c>
      <c r="FSM95" s="673" t="s">
        <v>1210</v>
      </c>
      <c r="FSN95" s="673" t="s">
        <v>1210</v>
      </c>
      <c r="FSO95" s="673" t="s">
        <v>1210</v>
      </c>
      <c r="FSP95" s="673" t="s">
        <v>1210</v>
      </c>
      <c r="FSQ95" s="673" t="s">
        <v>1210</v>
      </c>
      <c r="FSR95" s="673" t="s">
        <v>1210</v>
      </c>
      <c r="FSS95" s="673" t="s">
        <v>1210</v>
      </c>
      <c r="FST95" s="673" t="s">
        <v>1210</v>
      </c>
      <c r="FSU95" s="673" t="s">
        <v>1210</v>
      </c>
      <c r="FSV95" s="673" t="s">
        <v>1210</v>
      </c>
      <c r="FSW95" s="673" t="s">
        <v>1210</v>
      </c>
      <c r="FSX95" s="673" t="s">
        <v>1210</v>
      </c>
      <c r="FSY95" s="673" t="s">
        <v>1210</v>
      </c>
      <c r="FSZ95" s="673" t="s">
        <v>1210</v>
      </c>
      <c r="FTA95" s="673" t="s">
        <v>1210</v>
      </c>
      <c r="FTB95" s="673" t="s">
        <v>1210</v>
      </c>
      <c r="FTC95" s="673" t="s">
        <v>1210</v>
      </c>
      <c r="FTD95" s="673" t="s">
        <v>1210</v>
      </c>
      <c r="FTE95" s="673" t="s">
        <v>1210</v>
      </c>
      <c r="FTF95" s="673" t="s">
        <v>1210</v>
      </c>
      <c r="FTG95" s="673" t="s">
        <v>1210</v>
      </c>
      <c r="FTH95" s="673" t="s">
        <v>1210</v>
      </c>
      <c r="FTI95" s="673" t="s">
        <v>1210</v>
      </c>
      <c r="FTJ95" s="673" t="s">
        <v>1210</v>
      </c>
      <c r="FTK95" s="673" t="s">
        <v>1210</v>
      </c>
      <c r="FTL95" s="673" t="s">
        <v>1210</v>
      </c>
      <c r="FTM95" s="673" t="s">
        <v>1210</v>
      </c>
      <c r="FTN95" s="673" t="s">
        <v>1210</v>
      </c>
      <c r="FTO95" s="673" t="s">
        <v>1210</v>
      </c>
      <c r="FTP95" s="673" t="s">
        <v>1210</v>
      </c>
      <c r="FTQ95" s="673" t="s">
        <v>1210</v>
      </c>
      <c r="FTR95" s="673" t="s">
        <v>1210</v>
      </c>
      <c r="FTS95" s="673" t="s">
        <v>1210</v>
      </c>
      <c r="FTT95" s="673" t="s">
        <v>1210</v>
      </c>
      <c r="FTU95" s="673" t="s">
        <v>1210</v>
      </c>
      <c r="FTV95" s="673" t="s">
        <v>1210</v>
      </c>
      <c r="FTW95" s="673" t="s">
        <v>1210</v>
      </c>
      <c r="FTX95" s="673" t="s">
        <v>1210</v>
      </c>
      <c r="FTY95" s="673" t="s">
        <v>1210</v>
      </c>
      <c r="FTZ95" s="673" t="s">
        <v>1210</v>
      </c>
      <c r="FUA95" s="673" t="s">
        <v>1210</v>
      </c>
      <c r="FUB95" s="673" t="s">
        <v>1210</v>
      </c>
      <c r="FUC95" s="673" t="s">
        <v>1210</v>
      </c>
      <c r="FUD95" s="673" t="s">
        <v>1210</v>
      </c>
      <c r="FUE95" s="673" t="s">
        <v>1210</v>
      </c>
      <c r="FUF95" s="673" t="s">
        <v>1210</v>
      </c>
      <c r="FUG95" s="673" t="s">
        <v>1210</v>
      </c>
      <c r="FUH95" s="673" t="s">
        <v>1210</v>
      </c>
      <c r="FUI95" s="673" t="s">
        <v>1210</v>
      </c>
      <c r="FUJ95" s="673" t="s">
        <v>1210</v>
      </c>
      <c r="FUK95" s="673" t="s">
        <v>1210</v>
      </c>
      <c r="FUL95" s="673" t="s">
        <v>1210</v>
      </c>
      <c r="FUM95" s="673" t="s">
        <v>1210</v>
      </c>
      <c r="FUN95" s="673" t="s">
        <v>1210</v>
      </c>
      <c r="FUO95" s="673" t="s">
        <v>1210</v>
      </c>
      <c r="FUP95" s="673" t="s">
        <v>1210</v>
      </c>
      <c r="FUQ95" s="673" t="s">
        <v>1210</v>
      </c>
      <c r="FUR95" s="673" t="s">
        <v>1210</v>
      </c>
      <c r="FUS95" s="673" t="s">
        <v>1210</v>
      </c>
      <c r="FUT95" s="673" t="s">
        <v>1210</v>
      </c>
      <c r="FUU95" s="673" t="s">
        <v>1210</v>
      </c>
      <c r="FUV95" s="673" t="s">
        <v>1210</v>
      </c>
      <c r="FUW95" s="673" t="s">
        <v>1210</v>
      </c>
      <c r="FUX95" s="673" t="s">
        <v>1210</v>
      </c>
      <c r="FUY95" s="673" t="s">
        <v>1210</v>
      </c>
      <c r="FUZ95" s="673" t="s">
        <v>1210</v>
      </c>
      <c r="FVA95" s="673" t="s">
        <v>1210</v>
      </c>
      <c r="FVB95" s="673" t="s">
        <v>1210</v>
      </c>
      <c r="FVC95" s="673" t="s">
        <v>1210</v>
      </c>
      <c r="FVD95" s="673" t="s">
        <v>1210</v>
      </c>
      <c r="FVE95" s="673" t="s">
        <v>1210</v>
      </c>
      <c r="FVF95" s="673" t="s">
        <v>1210</v>
      </c>
      <c r="FVG95" s="673" t="s">
        <v>1210</v>
      </c>
      <c r="FVH95" s="673" t="s">
        <v>1210</v>
      </c>
      <c r="FVI95" s="673" t="s">
        <v>1210</v>
      </c>
      <c r="FVJ95" s="673" t="s">
        <v>1210</v>
      </c>
      <c r="FVK95" s="673" t="s">
        <v>1210</v>
      </c>
      <c r="FVL95" s="673" t="s">
        <v>1210</v>
      </c>
      <c r="FVM95" s="673" t="s">
        <v>1210</v>
      </c>
      <c r="FVN95" s="673" t="s">
        <v>1210</v>
      </c>
      <c r="FVO95" s="673" t="s">
        <v>1210</v>
      </c>
      <c r="FVP95" s="673" t="s">
        <v>1210</v>
      </c>
      <c r="FVQ95" s="673" t="s">
        <v>1210</v>
      </c>
      <c r="FVR95" s="673" t="s">
        <v>1210</v>
      </c>
      <c r="FVS95" s="673" t="s">
        <v>1210</v>
      </c>
      <c r="FVT95" s="673" t="s">
        <v>1210</v>
      </c>
      <c r="FVU95" s="673" t="s">
        <v>1210</v>
      </c>
      <c r="FVV95" s="673" t="s">
        <v>1210</v>
      </c>
      <c r="FVW95" s="673" t="s">
        <v>1210</v>
      </c>
      <c r="FVX95" s="673" t="s">
        <v>1210</v>
      </c>
      <c r="FVY95" s="673" t="s">
        <v>1210</v>
      </c>
      <c r="FVZ95" s="673" t="s">
        <v>1210</v>
      </c>
      <c r="FWA95" s="673" t="s">
        <v>1210</v>
      </c>
      <c r="FWB95" s="673" t="s">
        <v>1210</v>
      </c>
      <c r="FWC95" s="673" t="s">
        <v>1210</v>
      </c>
      <c r="FWD95" s="673" t="s">
        <v>1210</v>
      </c>
      <c r="FWE95" s="673" t="s">
        <v>1210</v>
      </c>
      <c r="FWF95" s="673" t="s">
        <v>1210</v>
      </c>
      <c r="FWG95" s="673" t="s">
        <v>1210</v>
      </c>
      <c r="FWH95" s="673" t="s">
        <v>1210</v>
      </c>
      <c r="FWI95" s="673" t="s">
        <v>1210</v>
      </c>
      <c r="FWJ95" s="673" t="s">
        <v>1210</v>
      </c>
      <c r="FWK95" s="673" t="s">
        <v>1210</v>
      </c>
      <c r="FWL95" s="673" t="s">
        <v>1210</v>
      </c>
      <c r="FWM95" s="673" t="s">
        <v>1210</v>
      </c>
      <c r="FWN95" s="673" t="s">
        <v>1210</v>
      </c>
      <c r="FWO95" s="673" t="s">
        <v>1210</v>
      </c>
      <c r="FWP95" s="673" t="s">
        <v>1210</v>
      </c>
      <c r="FWQ95" s="673" t="s">
        <v>1210</v>
      </c>
      <c r="FWR95" s="673" t="s">
        <v>1210</v>
      </c>
      <c r="FWS95" s="673" t="s">
        <v>1210</v>
      </c>
      <c r="FWT95" s="673" t="s">
        <v>1210</v>
      </c>
      <c r="FWU95" s="673" t="s">
        <v>1210</v>
      </c>
      <c r="FWV95" s="673" t="s">
        <v>1210</v>
      </c>
      <c r="FWW95" s="673" t="s">
        <v>1210</v>
      </c>
      <c r="FWX95" s="673" t="s">
        <v>1210</v>
      </c>
      <c r="FWY95" s="673" t="s">
        <v>1210</v>
      </c>
      <c r="FWZ95" s="673" t="s">
        <v>1210</v>
      </c>
      <c r="FXA95" s="673" t="s">
        <v>1210</v>
      </c>
      <c r="FXB95" s="673" t="s">
        <v>1210</v>
      </c>
      <c r="FXC95" s="673" t="s">
        <v>1210</v>
      </c>
      <c r="FXD95" s="673" t="s">
        <v>1210</v>
      </c>
      <c r="FXE95" s="673" t="s">
        <v>1210</v>
      </c>
      <c r="FXF95" s="673" t="s">
        <v>1210</v>
      </c>
      <c r="FXG95" s="673" t="s">
        <v>1210</v>
      </c>
      <c r="FXH95" s="673" t="s">
        <v>1210</v>
      </c>
      <c r="FXI95" s="673" t="s">
        <v>1210</v>
      </c>
      <c r="FXJ95" s="673" t="s">
        <v>1210</v>
      </c>
      <c r="FXK95" s="673" t="s">
        <v>1210</v>
      </c>
      <c r="FXL95" s="673" t="s">
        <v>1210</v>
      </c>
      <c r="FXM95" s="673" t="s">
        <v>1210</v>
      </c>
      <c r="FXN95" s="673" t="s">
        <v>1210</v>
      </c>
      <c r="FXO95" s="673" t="s">
        <v>1210</v>
      </c>
      <c r="FXP95" s="673" t="s">
        <v>1210</v>
      </c>
      <c r="FXQ95" s="673" t="s">
        <v>1210</v>
      </c>
      <c r="FXR95" s="673" t="s">
        <v>1210</v>
      </c>
      <c r="FXS95" s="673" t="s">
        <v>1210</v>
      </c>
      <c r="FXT95" s="673" t="s">
        <v>1210</v>
      </c>
      <c r="FXU95" s="673" t="s">
        <v>1210</v>
      </c>
      <c r="FXV95" s="673" t="s">
        <v>1210</v>
      </c>
      <c r="FXW95" s="673" t="s">
        <v>1210</v>
      </c>
      <c r="FXX95" s="673" t="s">
        <v>1210</v>
      </c>
      <c r="FXY95" s="673" t="s">
        <v>1210</v>
      </c>
      <c r="FXZ95" s="673" t="s">
        <v>1210</v>
      </c>
      <c r="FYA95" s="673" t="s">
        <v>1210</v>
      </c>
      <c r="FYB95" s="673" t="s">
        <v>1210</v>
      </c>
      <c r="FYC95" s="673" t="s">
        <v>1210</v>
      </c>
      <c r="FYD95" s="673" t="s">
        <v>1210</v>
      </c>
      <c r="FYE95" s="673" t="s">
        <v>1210</v>
      </c>
      <c r="FYF95" s="673" t="s">
        <v>1210</v>
      </c>
      <c r="FYG95" s="673" t="s">
        <v>1210</v>
      </c>
      <c r="FYH95" s="673" t="s">
        <v>1210</v>
      </c>
      <c r="FYI95" s="673" t="s">
        <v>1210</v>
      </c>
      <c r="FYJ95" s="673" t="s">
        <v>1210</v>
      </c>
      <c r="FYK95" s="673" t="s">
        <v>1210</v>
      </c>
      <c r="FYL95" s="673" t="s">
        <v>1210</v>
      </c>
      <c r="FYM95" s="673" t="s">
        <v>1210</v>
      </c>
      <c r="FYN95" s="673" t="s">
        <v>1210</v>
      </c>
      <c r="FYO95" s="673" t="s">
        <v>1210</v>
      </c>
      <c r="FYP95" s="673" t="s">
        <v>1210</v>
      </c>
      <c r="FYQ95" s="673" t="s">
        <v>1210</v>
      </c>
      <c r="FYR95" s="673" t="s">
        <v>1210</v>
      </c>
      <c r="FYS95" s="673" t="s">
        <v>1210</v>
      </c>
      <c r="FYT95" s="673" t="s">
        <v>1210</v>
      </c>
      <c r="FYU95" s="673" t="s">
        <v>1210</v>
      </c>
      <c r="FYV95" s="673" t="s">
        <v>1210</v>
      </c>
      <c r="FYW95" s="673" t="s">
        <v>1210</v>
      </c>
      <c r="FYX95" s="673" t="s">
        <v>1210</v>
      </c>
      <c r="FYY95" s="673" t="s">
        <v>1210</v>
      </c>
      <c r="FYZ95" s="673" t="s">
        <v>1210</v>
      </c>
      <c r="FZA95" s="673" t="s">
        <v>1210</v>
      </c>
      <c r="FZB95" s="673" t="s">
        <v>1210</v>
      </c>
      <c r="FZC95" s="673" t="s">
        <v>1210</v>
      </c>
      <c r="FZD95" s="673" t="s">
        <v>1210</v>
      </c>
      <c r="FZE95" s="673" t="s">
        <v>1210</v>
      </c>
      <c r="FZF95" s="673" t="s">
        <v>1210</v>
      </c>
      <c r="FZG95" s="673" t="s">
        <v>1210</v>
      </c>
      <c r="FZH95" s="673" t="s">
        <v>1210</v>
      </c>
      <c r="FZI95" s="673" t="s">
        <v>1210</v>
      </c>
      <c r="FZJ95" s="673" t="s">
        <v>1210</v>
      </c>
      <c r="FZK95" s="673" t="s">
        <v>1210</v>
      </c>
      <c r="FZL95" s="673" t="s">
        <v>1210</v>
      </c>
      <c r="FZM95" s="673" t="s">
        <v>1210</v>
      </c>
      <c r="FZN95" s="673" t="s">
        <v>1210</v>
      </c>
      <c r="FZO95" s="673" t="s">
        <v>1210</v>
      </c>
      <c r="FZP95" s="673" t="s">
        <v>1210</v>
      </c>
      <c r="FZQ95" s="673" t="s">
        <v>1210</v>
      </c>
      <c r="FZR95" s="673" t="s">
        <v>1210</v>
      </c>
      <c r="FZS95" s="673" t="s">
        <v>1210</v>
      </c>
      <c r="FZT95" s="673" t="s">
        <v>1210</v>
      </c>
      <c r="FZU95" s="673" t="s">
        <v>1210</v>
      </c>
      <c r="FZV95" s="673" t="s">
        <v>1210</v>
      </c>
      <c r="FZW95" s="673" t="s">
        <v>1210</v>
      </c>
      <c r="FZX95" s="673" t="s">
        <v>1210</v>
      </c>
      <c r="FZY95" s="673" t="s">
        <v>1210</v>
      </c>
      <c r="FZZ95" s="673" t="s">
        <v>1210</v>
      </c>
      <c r="GAA95" s="673" t="s">
        <v>1210</v>
      </c>
      <c r="GAB95" s="673" t="s">
        <v>1210</v>
      </c>
      <c r="GAC95" s="673" t="s">
        <v>1210</v>
      </c>
      <c r="GAD95" s="673" t="s">
        <v>1210</v>
      </c>
      <c r="GAE95" s="673" t="s">
        <v>1210</v>
      </c>
      <c r="GAF95" s="673" t="s">
        <v>1210</v>
      </c>
      <c r="GAG95" s="673" t="s">
        <v>1210</v>
      </c>
      <c r="GAH95" s="673" t="s">
        <v>1210</v>
      </c>
      <c r="GAI95" s="673" t="s">
        <v>1210</v>
      </c>
      <c r="GAJ95" s="673" t="s">
        <v>1210</v>
      </c>
      <c r="GAK95" s="673" t="s">
        <v>1210</v>
      </c>
      <c r="GAL95" s="673" t="s">
        <v>1210</v>
      </c>
      <c r="GAM95" s="673" t="s">
        <v>1210</v>
      </c>
      <c r="GAN95" s="673" t="s">
        <v>1210</v>
      </c>
      <c r="GAO95" s="673" t="s">
        <v>1210</v>
      </c>
      <c r="GAP95" s="673" t="s">
        <v>1210</v>
      </c>
      <c r="GAQ95" s="673" t="s">
        <v>1210</v>
      </c>
      <c r="GAR95" s="673" t="s">
        <v>1210</v>
      </c>
      <c r="GAS95" s="673" t="s">
        <v>1210</v>
      </c>
      <c r="GAT95" s="673" t="s">
        <v>1210</v>
      </c>
      <c r="GAU95" s="673" t="s">
        <v>1210</v>
      </c>
      <c r="GAV95" s="673" t="s">
        <v>1210</v>
      </c>
      <c r="GAW95" s="673" t="s">
        <v>1210</v>
      </c>
      <c r="GAX95" s="673" t="s">
        <v>1210</v>
      </c>
      <c r="GAY95" s="673" t="s">
        <v>1210</v>
      </c>
      <c r="GAZ95" s="673" t="s">
        <v>1210</v>
      </c>
      <c r="GBA95" s="673" t="s">
        <v>1210</v>
      </c>
      <c r="GBB95" s="673" t="s">
        <v>1210</v>
      </c>
      <c r="GBC95" s="673" t="s">
        <v>1210</v>
      </c>
      <c r="GBD95" s="673" t="s">
        <v>1210</v>
      </c>
      <c r="GBE95" s="673" t="s">
        <v>1210</v>
      </c>
      <c r="GBF95" s="673" t="s">
        <v>1210</v>
      </c>
      <c r="GBG95" s="673" t="s">
        <v>1210</v>
      </c>
      <c r="GBH95" s="673" t="s">
        <v>1210</v>
      </c>
      <c r="GBI95" s="673" t="s">
        <v>1210</v>
      </c>
      <c r="GBJ95" s="673" t="s">
        <v>1210</v>
      </c>
      <c r="GBK95" s="673" t="s">
        <v>1210</v>
      </c>
      <c r="GBL95" s="673" t="s">
        <v>1210</v>
      </c>
      <c r="GBM95" s="673" t="s">
        <v>1210</v>
      </c>
      <c r="GBN95" s="673" t="s">
        <v>1210</v>
      </c>
      <c r="GBO95" s="673" t="s">
        <v>1210</v>
      </c>
      <c r="GBP95" s="673" t="s">
        <v>1210</v>
      </c>
      <c r="GBQ95" s="673" t="s">
        <v>1210</v>
      </c>
      <c r="GBR95" s="673" t="s">
        <v>1210</v>
      </c>
      <c r="GBS95" s="673" t="s">
        <v>1210</v>
      </c>
      <c r="GBT95" s="673" t="s">
        <v>1210</v>
      </c>
      <c r="GBU95" s="673" t="s">
        <v>1210</v>
      </c>
      <c r="GBV95" s="673" t="s">
        <v>1210</v>
      </c>
      <c r="GBW95" s="673" t="s">
        <v>1210</v>
      </c>
      <c r="GBX95" s="673" t="s">
        <v>1210</v>
      </c>
      <c r="GBY95" s="673" t="s">
        <v>1210</v>
      </c>
      <c r="GBZ95" s="673" t="s">
        <v>1210</v>
      </c>
      <c r="GCA95" s="673" t="s">
        <v>1210</v>
      </c>
      <c r="GCB95" s="673" t="s">
        <v>1210</v>
      </c>
      <c r="GCC95" s="673" t="s">
        <v>1210</v>
      </c>
      <c r="GCD95" s="673" t="s">
        <v>1210</v>
      </c>
      <c r="GCE95" s="673" t="s">
        <v>1210</v>
      </c>
      <c r="GCF95" s="673" t="s">
        <v>1210</v>
      </c>
      <c r="GCG95" s="673" t="s">
        <v>1210</v>
      </c>
      <c r="GCH95" s="673" t="s">
        <v>1210</v>
      </c>
      <c r="GCI95" s="673" t="s">
        <v>1210</v>
      </c>
      <c r="GCJ95" s="673" t="s">
        <v>1210</v>
      </c>
      <c r="GCK95" s="673" t="s">
        <v>1210</v>
      </c>
      <c r="GCL95" s="673" t="s">
        <v>1210</v>
      </c>
      <c r="GCM95" s="673" t="s">
        <v>1210</v>
      </c>
      <c r="GCN95" s="673" t="s">
        <v>1210</v>
      </c>
      <c r="GCO95" s="673" t="s">
        <v>1210</v>
      </c>
      <c r="GCP95" s="673" t="s">
        <v>1210</v>
      </c>
      <c r="GCQ95" s="673" t="s">
        <v>1210</v>
      </c>
      <c r="GCR95" s="673" t="s">
        <v>1210</v>
      </c>
      <c r="GCS95" s="673" t="s">
        <v>1210</v>
      </c>
      <c r="GCT95" s="673" t="s">
        <v>1210</v>
      </c>
      <c r="GCU95" s="673" t="s">
        <v>1210</v>
      </c>
      <c r="GCV95" s="673" t="s">
        <v>1210</v>
      </c>
      <c r="GCW95" s="673" t="s">
        <v>1210</v>
      </c>
      <c r="GCX95" s="673" t="s">
        <v>1210</v>
      </c>
      <c r="GCY95" s="673" t="s">
        <v>1210</v>
      </c>
      <c r="GCZ95" s="673" t="s">
        <v>1210</v>
      </c>
      <c r="GDA95" s="673" t="s">
        <v>1210</v>
      </c>
      <c r="GDB95" s="673" t="s">
        <v>1210</v>
      </c>
      <c r="GDC95" s="673" t="s">
        <v>1210</v>
      </c>
      <c r="GDD95" s="673" t="s">
        <v>1210</v>
      </c>
      <c r="GDE95" s="673" t="s">
        <v>1210</v>
      </c>
      <c r="GDF95" s="673" t="s">
        <v>1210</v>
      </c>
      <c r="GDG95" s="673" t="s">
        <v>1210</v>
      </c>
      <c r="GDH95" s="673" t="s">
        <v>1210</v>
      </c>
      <c r="GDI95" s="673" t="s">
        <v>1210</v>
      </c>
      <c r="GDJ95" s="673" t="s">
        <v>1210</v>
      </c>
      <c r="GDK95" s="673" t="s">
        <v>1210</v>
      </c>
      <c r="GDL95" s="673" t="s">
        <v>1210</v>
      </c>
      <c r="GDM95" s="673" t="s">
        <v>1210</v>
      </c>
      <c r="GDN95" s="673" t="s">
        <v>1210</v>
      </c>
      <c r="GDO95" s="673" t="s">
        <v>1210</v>
      </c>
      <c r="GDP95" s="673" t="s">
        <v>1210</v>
      </c>
      <c r="GDQ95" s="673" t="s">
        <v>1210</v>
      </c>
      <c r="GDR95" s="673" t="s">
        <v>1210</v>
      </c>
      <c r="GDS95" s="673" t="s">
        <v>1210</v>
      </c>
      <c r="GDT95" s="673" t="s">
        <v>1210</v>
      </c>
      <c r="GDU95" s="673" t="s">
        <v>1210</v>
      </c>
      <c r="GDV95" s="673" t="s">
        <v>1210</v>
      </c>
      <c r="GDW95" s="673" t="s">
        <v>1210</v>
      </c>
      <c r="GDX95" s="673" t="s">
        <v>1210</v>
      </c>
      <c r="GDY95" s="673" t="s">
        <v>1210</v>
      </c>
      <c r="GDZ95" s="673" t="s">
        <v>1210</v>
      </c>
      <c r="GEA95" s="673" t="s">
        <v>1210</v>
      </c>
      <c r="GEB95" s="673" t="s">
        <v>1210</v>
      </c>
      <c r="GEC95" s="673" t="s">
        <v>1210</v>
      </c>
      <c r="GED95" s="673" t="s">
        <v>1210</v>
      </c>
      <c r="GEE95" s="673" t="s">
        <v>1210</v>
      </c>
      <c r="GEF95" s="673" t="s">
        <v>1210</v>
      </c>
      <c r="GEG95" s="673" t="s">
        <v>1210</v>
      </c>
      <c r="GEH95" s="673" t="s">
        <v>1210</v>
      </c>
      <c r="GEI95" s="673" t="s">
        <v>1210</v>
      </c>
      <c r="GEJ95" s="673" t="s">
        <v>1210</v>
      </c>
      <c r="GEK95" s="673" t="s">
        <v>1210</v>
      </c>
      <c r="GEL95" s="673" t="s">
        <v>1210</v>
      </c>
      <c r="GEM95" s="673" t="s">
        <v>1210</v>
      </c>
      <c r="GEN95" s="673" t="s">
        <v>1210</v>
      </c>
      <c r="GEO95" s="673" t="s">
        <v>1210</v>
      </c>
      <c r="GEP95" s="673" t="s">
        <v>1210</v>
      </c>
      <c r="GEQ95" s="673" t="s">
        <v>1210</v>
      </c>
      <c r="GER95" s="673" t="s">
        <v>1210</v>
      </c>
      <c r="GES95" s="673" t="s">
        <v>1210</v>
      </c>
      <c r="GET95" s="673" t="s">
        <v>1210</v>
      </c>
      <c r="GEU95" s="673" t="s">
        <v>1210</v>
      </c>
      <c r="GEV95" s="673" t="s">
        <v>1210</v>
      </c>
      <c r="GEW95" s="673" t="s">
        <v>1210</v>
      </c>
      <c r="GEX95" s="673" t="s">
        <v>1210</v>
      </c>
      <c r="GEY95" s="673" t="s">
        <v>1210</v>
      </c>
      <c r="GEZ95" s="673" t="s">
        <v>1210</v>
      </c>
      <c r="GFA95" s="673" t="s">
        <v>1210</v>
      </c>
      <c r="GFB95" s="673" t="s">
        <v>1210</v>
      </c>
      <c r="GFC95" s="673" t="s">
        <v>1210</v>
      </c>
      <c r="GFD95" s="673" t="s">
        <v>1210</v>
      </c>
      <c r="GFE95" s="673" t="s">
        <v>1210</v>
      </c>
      <c r="GFF95" s="673" t="s">
        <v>1210</v>
      </c>
      <c r="GFG95" s="673" t="s">
        <v>1210</v>
      </c>
      <c r="GFH95" s="673" t="s">
        <v>1210</v>
      </c>
      <c r="GFI95" s="673" t="s">
        <v>1210</v>
      </c>
      <c r="GFJ95" s="673" t="s">
        <v>1210</v>
      </c>
      <c r="GFK95" s="673" t="s">
        <v>1210</v>
      </c>
      <c r="GFL95" s="673" t="s">
        <v>1210</v>
      </c>
      <c r="GFM95" s="673" t="s">
        <v>1210</v>
      </c>
      <c r="GFN95" s="673" t="s">
        <v>1210</v>
      </c>
      <c r="GFO95" s="673" t="s">
        <v>1210</v>
      </c>
      <c r="GFP95" s="673" t="s">
        <v>1210</v>
      </c>
      <c r="GFQ95" s="673" t="s">
        <v>1210</v>
      </c>
      <c r="GFR95" s="673" t="s">
        <v>1210</v>
      </c>
      <c r="GFS95" s="673" t="s">
        <v>1210</v>
      </c>
      <c r="GFT95" s="673" t="s">
        <v>1210</v>
      </c>
      <c r="GFU95" s="673" t="s">
        <v>1210</v>
      </c>
      <c r="GFV95" s="673" t="s">
        <v>1210</v>
      </c>
      <c r="GFW95" s="673" t="s">
        <v>1210</v>
      </c>
      <c r="GFX95" s="673" t="s">
        <v>1210</v>
      </c>
      <c r="GFY95" s="673" t="s">
        <v>1210</v>
      </c>
      <c r="GFZ95" s="673" t="s">
        <v>1210</v>
      </c>
      <c r="GGA95" s="673" t="s">
        <v>1210</v>
      </c>
      <c r="GGB95" s="673" t="s">
        <v>1210</v>
      </c>
      <c r="GGC95" s="673" t="s">
        <v>1210</v>
      </c>
      <c r="GGD95" s="673" t="s">
        <v>1210</v>
      </c>
      <c r="GGE95" s="673" t="s">
        <v>1210</v>
      </c>
      <c r="GGF95" s="673" t="s">
        <v>1210</v>
      </c>
      <c r="GGG95" s="673" t="s">
        <v>1210</v>
      </c>
      <c r="GGH95" s="673" t="s">
        <v>1210</v>
      </c>
      <c r="GGI95" s="673" t="s">
        <v>1210</v>
      </c>
      <c r="GGJ95" s="673" t="s">
        <v>1210</v>
      </c>
      <c r="GGK95" s="673" t="s">
        <v>1210</v>
      </c>
      <c r="GGL95" s="673" t="s">
        <v>1210</v>
      </c>
      <c r="GGM95" s="673" t="s">
        <v>1210</v>
      </c>
      <c r="GGN95" s="673" t="s">
        <v>1210</v>
      </c>
      <c r="GGO95" s="673" t="s">
        <v>1210</v>
      </c>
      <c r="GGP95" s="673" t="s">
        <v>1210</v>
      </c>
      <c r="GGQ95" s="673" t="s">
        <v>1210</v>
      </c>
      <c r="GGR95" s="673" t="s">
        <v>1210</v>
      </c>
      <c r="GGS95" s="673" t="s">
        <v>1210</v>
      </c>
      <c r="GGT95" s="673" t="s">
        <v>1210</v>
      </c>
      <c r="GGU95" s="673" t="s">
        <v>1210</v>
      </c>
      <c r="GGV95" s="673" t="s">
        <v>1210</v>
      </c>
      <c r="GGW95" s="673" t="s">
        <v>1210</v>
      </c>
      <c r="GGX95" s="673" t="s">
        <v>1210</v>
      </c>
      <c r="GGY95" s="673" t="s">
        <v>1210</v>
      </c>
      <c r="GGZ95" s="673" t="s">
        <v>1210</v>
      </c>
      <c r="GHA95" s="673" t="s">
        <v>1210</v>
      </c>
      <c r="GHB95" s="673" t="s">
        <v>1210</v>
      </c>
      <c r="GHC95" s="673" t="s">
        <v>1210</v>
      </c>
      <c r="GHD95" s="673" t="s">
        <v>1210</v>
      </c>
      <c r="GHE95" s="673" t="s">
        <v>1210</v>
      </c>
      <c r="GHF95" s="673" t="s">
        <v>1210</v>
      </c>
      <c r="GHG95" s="673" t="s">
        <v>1210</v>
      </c>
      <c r="GHH95" s="673" t="s">
        <v>1210</v>
      </c>
      <c r="GHI95" s="673" t="s">
        <v>1210</v>
      </c>
      <c r="GHJ95" s="673" t="s">
        <v>1210</v>
      </c>
      <c r="GHK95" s="673" t="s">
        <v>1210</v>
      </c>
      <c r="GHL95" s="673" t="s">
        <v>1210</v>
      </c>
      <c r="GHM95" s="673" t="s">
        <v>1210</v>
      </c>
      <c r="GHN95" s="673" t="s">
        <v>1210</v>
      </c>
      <c r="GHO95" s="673" t="s">
        <v>1210</v>
      </c>
      <c r="GHP95" s="673" t="s">
        <v>1210</v>
      </c>
      <c r="GHQ95" s="673" t="s">
        <v>1210</v>
      </c>
      <c r="GHR95" s="673" t="s">
        <v>1210</v>
      </c>
      <c r="GHS95" s="673" t="s">
        <v>1210</v>
      </c>
      <c r="GHT95" s="673" t="s">
        <v>1210</v>
      </c>
      <c r="GHU95" s="673" t="s">
        <v>1210</v>
      </c>
      <c r="GHV95" s="673" t="s">
        <v>1210</v>
      </c>
      <c r="GHW95" s="673" t="s">
        <v>1210</v>
      </c>
      <c r="GHX95" s="673" t="s">
        <v>1210</v>
      </c>
      <c r="GHY95" s="673" t="s">
        <v>1210</v>
      </c>
      <c r="GHZ95" s="673" t="s">
        <v>1210</v>
      </c>
      <c r="GIA95" s="673" t="s">
        <v>1210</v>
      </c>
      <c r="GIB95" s="673" t="s">
        <v>1210</v>
      </c>
      <c r="GIC95" s="673" t="s">
        <v>1210</v>
      </c>
      <c r="GID95" s="673" t="s">
        <v>1210</v>
      </c>
      <c r="GIE95" s="673" t="s">
        <v>1210</v>
      </c>
      <c r="GIF95" s="673" t="s">
        <v>1210</v>
      </c>
      <c r="GIG95" s="673" t="s">
        <v>1210</v>
      </c>
      <c r="GIH95" s="673" t="s">
        <v>1210</v>
      </c>
      <c r="GII95" s="673" t="s">
        <v>1210</v>
      </c>
      <c r="GIJ95" s="673" t="s">
        <v>1210</v>
      </c>
      <c r="GIK95" s="673" t="s">
        <v>1210</v>
      </c>
      <c r="GIL95" s="673" t="s">
        <v>1210</v>
      </c>
      <c r="GIM95" s="673" t="s">
        <v>1210</v>
      </c>
      <c r="GIN95" s="673" t="s">
        <v>1210</v>
      </c>
      <c r="GIO95" s="673" t="s">
        <v>1210</v>
      </c>
      <c r="GIP95" s="673" t="s">
        <v>1210</v>
      </c>
      <c r="GIQ95" s="673" t="s">
        <v>1210</v>
      </c>
      <c r="GIR95" s="673" t="s">
        <v>1210</v>
      </c>
      <c r="GIS95" s="673" t="s">
        <v>1210</v>
      </c>
      <c r="GIT95" s="673" t="s">
        <v>1210</v>
      </c>
      <c r="GIU95" s="673" t="s">
        <v>1210</v>
      </c>
      <c r="GIV95" s="673" t="s">
        <v>1210</v>
      </c>
      <c r="GIW95" s="673" t="s">
        <v>1210</v>
      </c>
      <c r="GIX95" s="673" t="s">
        <v>1210</v>
      </c>
      <c r="GIY95" s="673" t="s">
        <v>1210</v>
      </c>
      <c r="GIZ95" s="673" t="s">
        <v>1210</v>
      </c>
      <c r="GJA95" s="673" t="s">
        <v>1210</v>
      </c>
      <c r="GJB95" s="673" t="s">
        <v>1210</v>
      </c>
      <c r="GJC95" s="673" t="s">
        <v>1210</v>
      </c>
      <c r="GJD95" s="673" t="s">
        <v>1210</v>
      </c>
      <c r="GJE95" s="673" t="s">
        <v>1210</v>
      </c>
      <c r="GJF95" s="673" t="s">
        <v>1210</v>
      </c>
      <c r="GJG95" s="673" t="s">
        <v>1210</v>
      </c>
      <c r="GJH95" s="673" t="s">
        <v>1210</v>
      </c>
      <c r="GJI95" s="673" t="s">
        <v>1210</v>
      </c>
      <c r="GJJ95" s="673" t="s">
        <v>1210</v>
      </c>
      <c r="GJK95" s="673" t="s">
        <v>1210</v>
      </c>
      <c r="GJL95" s="673" t="s">
        <v>1210</v>
      </c>
      <c r="GJM95" s="673" t="s">
        <v>1210</v>
      </c>
      <c r="GJN95" s="673" t="s">
        <v>1210</v>
      </c>
      <c r="GJO95" s="673" t="s">
        <v>1210</v>
      </c>
      <c r="GJP95" s="673" t="s">
        <v>1210</v>
      </c>
      <c r="GJQ95" s="673" t="s">
        <v>1210</v>
      </c>
      <c r="GJR95" s="673" t="s">
        <v>1210</v>
      </c>
      <c r="GJS95" s="673" t="s">
        <v>1210</v>
      </c>
      <c r="GJT95" s="673" t="s">
        <v>1210</v>
      </c>
      <c r="GJU95" s="673" t="s">
        <v>1210</v>
      </c>
      <c r="GJV95" s="673" t="s">
        <v>1210</v>
      </c>
      <c r="GJW95" s="673" t="s">
        <v>1210</v>
      </c>
      <c r="GJX95" s="673" t="s">
        <v>1210</v>
      </c>
      <c r="GJY95" s="673" t="s">
        <v>1210</v>
      </c>
      <c r="GJZ95" s="673" t="s">
        <v>1210</v>
      </c>
      <c r="GKA95" s="673" t="s">
        <v>1210</v>
      </c>
      <c r="GKB95" s="673" t="s">
        <v>1210</v>
      </c>
      <c r="GKC95" s="673" t="s">
        <v>1210</v>
      </c>
      <c r="GKD95" s="673" t="s">
        <v>1210</v>
      </c>
      <c r="GKE95" s="673" t="s">
        <v>1210</v>
      </c>
      <c r="GKF95" s="673" t="s">
        <v>1210</v>
      </c>
      <c r="GKG95" s="673" t="s">
        <v>1210</v>
      </c>
      <c r="GKH95" s="673" t="s">
        <v>1210</v>
      </c>
      <c r="GKI95" s="673" t="s">
        <v>1210</v>
      </c>
      <c r="GKJ95" s="673" t="s">
        <v>1210</v>
      </c>
      <c r="GKK95" s="673" t="s">
        <v>1210</v>
      </c>
      <c r="GKL95" s="673" t="s">
        <v>1210</v>
      </c>
      <c r="GKM95" s="673" t="s">
        <v>1210</v>
      </c>
      <c r="GKN95" s="673" t="s">
        <v>1210</v>
      </c>
      <c r="GKO95" s="673" t="s">
        <v>1210</v>
      </c>
      <c r="GKP95" s="673" t="s">
        <v>1210</v>
      </c>
      <c r="GKQ95" s="673" t="s">
        <v>1210</v>
      </c>
      <c r="GKR95" s="673" t="s">
        <v>1210</v>
      </c>
      <c r="GKS95" s="673" t="s">
        <v>1210</v>
      </c>
      <c r="GKT95" s="673" t="s">
        <v>1210</v>
      </c>
      <c r="GKU95" s="673" t="s">
        <v>1210</v>
      </c>
      <c r="GKV95" s="673" t="s">
        <v>1210</v>
      </c>
      <c r="GKW95" s="673" t="s">
        <v>1210</v>
      </c>
      <c r="GKX95" s="673" t="s">
        <v>1210</v>
      </c>
      <c r="GKY95" s="673" t="s">
        <v>1210</v>
      </c>
      <c r="GKZ95" s="673" t="s">
        <v>1210</v>
      </c>
      <c r="GLA95" s="673" t="s">
        <v>1210</v>
      </c>
      <c r="GLB95" s="673" t="s">
        <v>1210</v>
      </c>
      <c r="GLC95" s="673" t="s">
        <v>1210</v>
      </c>
      <c r="GLD95" s="673" t="s">
        <v>1210</v>
      </c>
      <c r="GLE95" s="673" t="s">
        <v>1210</v>
      </c>
      <c r="GLF95" s="673" t="s">
        <v>1210</v>
      </c>
      <c r="GLG95" s="673" t="s">
        <v>1210</v>
      </c>
      <c r="GLH95" s="673" t="s">
        <v>1210</v>
      </c>
      <c r="GLI95" s="673" t="s">
        <v>1210</v>
      </c>
      <c r="GLJ95" s="673" t="s">
        <v>1210</v>
      </c>
      <c r="GLK95" s="673" t="s">
        <v>1210</v>
      </c>
      <c r="GLL95" s="673" t="s">
        <v>1210</v>
      </c>
      <c r="GLM95" s="673" t="s">
        <v>1210</v>
      </c>
      <c r="GLN95" s="673" t="s">
        <v>1210</v>
      </c>
      <c r="GLO95" s="673" t="s">
        <v>1210</v>
      </c>
      <c r="GLP95" s="673" t="s">
        <v>1210</v>
      </c>
      <c r="GLQ95" s="673" t="s">
        <v>1210</v>
      </c>
      <c r="GLR95" s="673" t="s">
        <v>1210</v>
      </c>
      <c r="GLS95" s="673" t="s">
        <v>1210</v>
      </c>
      <c r="GLT95" s="673" t="s">
        <v>1210</v>
      </c>
      <c r="GLU95" s="673" t="s">
        <v>1210</v>
      </c>
      <c r="GLV95" s="673" t="s">
        <v>1210</v>
      </c>
      <c r="GLW95" s="673" t="s">
        <v>1210</v>
      </c>
      <c r="GLX95" s="673" t="s">
        <v>1210</v>
      </c>
      <c r="GLY95" s="673" t="s">
        <v>1210</v>
      </c>
      <c r="GLZ95" s="673" t="s">
        <v>1210</v>
      </c>
      <c r="GMA95" s="673" t="s">
        <v>1210</v>
      </c>
      <c r="GMB95" s="673" t="s">
        <v>1210</v>
      </c>
      <c r="GMC95" s="673" t="s">
        <v>1210</v>
      </c>
      <c r="GMD95" s="673" t="s">
        <v>1210</v>
      </c>
      <c r="GME95" s="673" t="s">
        <v>1210</v>
      </c>
      <c r="GMF95" s="673" t="s">
        <v>1210</v>
      </c>
      <c r="GMG95" s="673" t="s">
        <v>1210</v>
      </c>
      <c r="GMH95" s="673" t="s">
        <v>1210</v>
      </c>
      <c r="GMI95" s="673" t="s">
        <v>1210</v>
      </c>
      <c r="GMJ95" s="673" t="s">
        <v>1210</v>
      </c>
      <c r="GMK95" s="673" t="s">
        <v>1210</v>
      </c>
      <c r="GML95" s="673" t="s">
        <v>1210</v>
      </c>
      <c r="GMM95" s="673" t="s">
        <v>1210</v>
      </c>
      <c r="GMN95" s="673" t="s">
        <v>1210</v>
      </c>
      <c r="GMO95" s="673" t="s">
        <v>1210</v>
      </c>
      <c r="GMP95" s="673" t="s">
        <v>1210</v>
      </c>
      <c r="GMQ95" s="673" t="s">
        <v>1210</v>
      </c>
      <c r="GMR95" s="673" t="s">
        <v>1210</v>
      </c>
      <c r="GMS95" s="673" t="s">
        <v>1210</v>
      </c>
      <c r="GMT95" s="673" t="s">
        <v>1210</v>
      </c>
      <c r="GMU95" s="673" t="s">
        <v>1210</v>
      </c>
      <c r="GMV95" s="673" t="s">
        <v>1210</v>
      </c>
      <c r="GMW95" s="673" t="s">
        <v>1210</v>
      </c>
      <c r="GMX95" s="673" t="s">
        <v>1210</v>
      </c>
      <c r="GMY95" s="673" t="s">
        <v>1210</v>
      </c>
      <c r="GMZ95" s="673" t="s">
        <v>1210</v>
      </c>
      <c r="GNA95" s="673" t="s">
        <v>1210</v>
      </c>
      <c r="GNB95" s="673" t="s">
        <v>1210</v>
      </c>
      <c r="GNC95" s="673" t="s">
        <v>1210</v>
      </c>
      <c r="GND95" s="673" t="s">
        <v>1210</v>
      </c>
      <c r="GNE95" s="673" t="s">
        <v>1210</v>
      </c>
      <c r="GNF95" s="673" t="s">
        <v>1210</v>
      </c>
      <c r="GNG95" s="673" t="s">
        <v>1210</v>
      </c>
      <c r="GNH95" s="673" t="s">
        <v>1210</v>
      </c>
      <c r="GNI95" s="673" t="s">
        <v>1210</v>
      </c>
      <c r="GNJ95" s="673" t="s">
        <v>1210</v>
      </c>
      <c r="GNK95" s="673" t="s">
        <v>1210</v>
      </c>
      <c r="GNL95" s="673" t="s">
        <v>1210</v>
      </c>
      <c r="GNM95" s="673" t="s">
        <v>1210</v>
      </c>
      <c r="GNN95" s="673" t="s">
        <v>1210</v>
      </c>
      <c r="GNO95" s="673" t="s">
        <v>1210</v>
      </c>
      <c r="GNP95" s="673" t="s">
        <v>1210</v>
      </c>
      <c r="GNQ95" s="673" t="s">
        <v>1210</v>
      </c>
      <c r="GNR95" s="673" t="s">
        <v>1210</v>
      </c>
      <c r="GNS95" s="673" t="s">
        <v>1210</v>
      </c>
      <c r="GNT95" s="673" t="s">
        <v>1210</v>
      </c>
      <c r="GNU95" s="673" t="s">
        <v>1210</v>
      </c>
      <c r="GNV95" s="673" t="s">
        <v>1210</v>
      </c>
      <c r="GNW95" s="673" t="s">
        <v>1210</v>
      </c>
      <c r="GNX95" s="673" t="s">
        <v>1210</v>
      </c>
      <c r="GNY95" s="673" t="s">
        <v>1210</v>
      </c>
      <c r="GNZ95" s="673" t="s">
        <v>1210</v>
      </c>
      <c r="GOA95" s="673" t="s">
        <v>1210</v>
      </c>
      <c r="GOB95" s="673" t="s">
        <v>1210</v>
      </c>
      <c r="GOC95" s="673" t="s">
        <v>1210</v>
      </c>
      <c r="GOD95" s="673" t="s">
        <v>1210</v>
      </c>
      <c r="GOE95" s="673" t="s">
        <v>1210</v>
      </c>
      <c r="GOF95" s="673" t="s">
        <v>1210</v>
      </c>
      <c r="GOG95" s="673" t="s">
        <v>1210</v>
      </c>
      <c r="GOH95" s="673" t="s">
        <v>1210</v>
      </c>
      <c r="GOI95" s="673" t="s">
        <v>1210</v>
      </c>
      <c r="GOJ95" s="673" t="s">
        <v>1210</v>
      </c>
      <c r="GOK95" s="673" t="s">
        <v>1210</v>
      </c>
      <c r="GOL95" s="673" t="s">
        <v>1210</v>
      </c>
      <c r="GOM95" s="673" t="s">
        <v>1210</v>
      </c>
      <c r="GON95" s="673" t="s">
        <v>1210</v>
      </c>
      <c r="GOO95" s="673" t="s">
        <v>1210</v>
      </c>
      <c r="GOP95" s="673" t="s">
        <v>1210</v>
      </c>
      <c r="GOQ95" s="673" t="s">
        <v>1210</v>
      </c>
      <c r="GOR95" s="673" t="s">
        <v>1210</v>
      </c>
      <c r="GOS95" s="673" t="s">
        <v>1210</v>
      </c>
      <c r="GOT95" s="673" t="s">
        <v>1210</v>
      </c>
      <c r="GOU95" s="673" t="s">
        <v>1210</v>
      </c>
      <c r="GOV95" s="673" t="s">
        <v>1210</v>
      </c>
      <c r="GOW95" s="673" t="s">
        <v>1210</v>
      </c>
      <c r="GOX95" s="673" t="s">
        <v>1210</v>
      </c>
      <c r="GOY95" s="673" t="s">
        <v>1210</v>
      </c>
      <c r="GOZ95" s="673" t="s">
        <v>1210</v>
      </c>
      <c r="GPA95" s="673" t="s">
        <v>1210</v>
      </c>
      <c r="GPB95" s="673" t="s">
        <v>1210</v>
      </c>
      <c r="GPC95" s="673" t="s">
        <v>1210</v>
      </c>
      <c r="GPD95" s="673" t="s">
        <v>1210</v>
      </c>
      <c r="GPE95" s="673" t="s">
        <v>1210</v>
      </c>
      <c r="GPF95" s="673" t="s">
        <v>1210</v>
      </c>
      <c r="GPG95" s="673" t="s">
        <v>1210</v>
      </c>
      <c r="GPH95" s="673" t="s">
        <v>1210</v>
      </c>
      <c r="GPI95" s="673" t="s">
        <v>1210</v>
      </c>
      <c r="GPJ95" s="673" t="s">
        <v>1210</v>
      </c>
      <c r="GPK95" s="673" t="s">
        <v>1210</v>
      </c>
      <c r="GPL95" s="673" t="s">
        <v>1210</v>
      </c>
      <c r="GPM95" s="673" t="s">
        <v>1210</v>
      </c>
      <c r="GPN95" s="673" t="s">
        <v>1210</v>
      </c>
      <c r="GPO95" s="673" t="s">
        <v>1210</v>
      </c>
      <c r="GPP95" s="673" t="s">
        <v>1210</v>
      </c>
      <c r="GPQ95" s="673" t="s">
        <v>1210</v>
      </c>
      <c r="GPR95" s="673" t="s">
        <v>1210</v>
      </c>
      <c r="GPS95" s="673" t="s">
        <v>1210</v>
      </c>
      <c r="GPT95" s="673" t="s">
        <v>1210</v>
      </c>
      <c r="GPU95" s="673" t="s">
        <v>1210</v>
      </c>
      <c r="GPV95" s="673" t="s">
        <v>1210</v>
      </c>
      <c r="GPW95" s="673" t="s">
        <v>1210</v>
      </c>
      <c r="GPX95" s="673" t="s">
        <v>1210</v>
      </c>
      <c r="GPY95" s="673" t="s">
        <v>1210</v>
      </c>
      <c r="GPZ95" s="673" t="s">
        <v>1210</v>
      </c>
      <c r="GQA95" s="673" t="s">
        <v>1210</v>
      </c>
      <c r="GQB95" s="673" t="s">
        <v>1210</v>
      </c>
      <c r="GQC95" s="673" t="s">
        <v>1210</v>
      </c>
      <c r="GQD95" s="673" t="s">
        <v>1210</v>
      </c>
      <c r="GQE95" s="673" t="s">
        <v>1210</v>
      </c>
      <c r="GQF95" s="673" t="s">
        <v>1210</v>
      </c>
      <c r="GQG95" s="673" t="s">
        <v>1210</v>
      </c>
      <c r="GQH95" s="673" t="s">
        <v>1210</v>
      </c>
      <c r="GQI95" s="673" t="s">
        <v>1210</v>
      </c>
      <c r="GQJ95" s="673" t="s">
        <v>1210</v>
      </c>
      <c r="GQK95" s="673" t="s">
        <v>1210</v>
      </c>
      <c r="GQL95" s="673" t="s">
        <v>1210</v>
      </c>
      <c r="GQM95" s="673" t="s">
        <v>1210</v>
      </c>
      <c r="GQN95" s="673" t="s">
        <v>1210</v>
      </c>
      <c r="GQO95" s="673" t="s">
        <v>1210</v>
      </c>
      <c r="GQP95" s="673" t="s">
        <v>1210</v>
      </c>
      <c r="GQQ95" s="673" t="s">
        <v>1210</v>
      </c>
      <c r="GQR95" s="673" t="s">
        <v>1210</v>
      </c>
      <c r="GQS95" s="673" t="s">
        <v>1210</v>
      </c>
      <c r="GQT95" s="673" t="s">
        <v>1210</v>
      </c>
      <c r="GQU95" s="673" t="s">
        <v>1210</v>
      </c>
      <c r="GQV95" s="673" t="s">
        <v>1210</v>
      </c>
      <c r="GQW95" s="673" t="s">
        <v>1210</v>
      </c>
      <c r="GQX95" s="673" t="s">
        <v>1210</v>
      </c>
      <c r="GQY95" s="673" t="s">
        <v>1210</v>
      </c>
      <c r="GQZ95" s="673" t="s">
        <v>1210</v>
      </c>
      <c r="GRA95" s="673" t="s">
        <v>1210</v>
      </c>
      <c r="GRB95" s="673" t="s">
        <v>1210</v>
      </c>
      <c r="GRC95" s="673" t="s">
        <v>1210</v>
      </c>
      <c r="GRD95" s="673" t="s">
        <v>1210</v>
      </c>
      <c r="GRE95" s="673" t="s">
        <v>1210</v>
      </c>
      <c r="GRF95" s="673" t="s">
        <v>1210</v>
      </c>
      <c r="GRG95" s="673" t="s">
        <v>1210</v>
      </c>
      <c r="GRH95" s="673" t="s">
        <v>1210</v>
      </c>
      <c r="GRI95" s="673" t="s">
        <v>1210</v>
      </c>
      <c r="GRJ95" s="673" t="s">
        <v>1210</v>
      </c>
      <c r="GRK95" s="673" t="s">
        <v>1210</v>
      </c>
      <c r="GRL95" s="673" t="s">
        <v>1210</v>
      </c>
      <c r="GRM95" s="673" t="s">
        <v>1210</v>
      </c>
      <c r="GRN95" s="673" t="s">
        <v>1210</v>
      </c>
      <c r="GRO95" s="673" t="s">
        <v>1210</v>
      </c>
      <c r="GRP95" s="673" t="s">
        <v>1210</v>
      </c>
      <c r="GRQ95" s="673" t="s">
        <v>1210</v>
      </c>
      <c r="GRR95" s="673" t="s">
        <v>1210</v>
      </c>
      <c r="GRS95" s="673" t="s">
        <v>1210</v>
      </c>
      <c r="GRT95" s="673" t="s">
        <v>1210</v>
      </c>
      <c r="GRU95" s="673" t="s">
        <v>1210</v>
      </c>
      <c r="GRV95" s="673" t="s">
        <v>1210</v>
      </c>
      <c r="GRW95" s="673" t="s">
        <v>1210</v>
      </c>
      <c r="GRX95" s="673" t="s">
        <v>1210</v>
      </c>
      <c r="GRY95" s="673" t="s">
        <v>1210</v>
      </c>
      <c r="GRZ95" s="673" t="s">
        <v>1210</v>
      </c>
      <c r="GSA95" s="673" t="s">
        <v>1210</v>
      </c>
      <c r="GSB95" s="673" t="s">
        <v>1210</v>
      </c>
      <c r="GSC95" s="673" t="s">
        <v>1210</v>
      </c>
      <c r="GSD95" s="673" t="s">
        <v>1210</v>
      </c>
      <c r="GSE95" s="673" t="s">
        <v>1210</v>
      </c>
      <c r="GSF95" s="673" t="s">
        <v>1210</v>
      </c>
      <c r="GSG95" s="673" t="s">
        <v>1210</v>
      </c>
      <c r="GSH95" s="673" t="s">
        <v>1210</v>
      </c>
      <c r="GSI95" s="673" t="s">
        <v>1210</v>
      </c>
      <c r="GSJ95" s="673" t="s">
        <v>1210</v>
      </c>
      <c r="GSK95" s="673" t="s">
        <v>1210</v>
      </c>
      <c r="GSL95" s="673" t="s">
        <v>1210</v>
      </c>
      <c r="GSM95" s="673" t="s">
        <v>1210</v>
      </c>
      <c r="GSN95" s="673" t="s">
        <v>1210</v>
      </c>
      <c r="GSO95" s="673" t="s">
        <v>1210</v>
      </c>
      <c r="GSP95" s="673" t="s">
        <v>1210</v>
      </c>
      <c r="GSQ95" s="673" t="s">
        <v>1210</v>
      </c>
      <c r="GSR95" s="673" t="s">
        <v>1210</v>
      </c>
      <c r="GSS95" s="673" t="s">
        <v>1210</v>
      </c>
      <c r="GST95" s="673" t="s">
        <v>1210</v>
      </c>
      <c r="GSU95" s="673" t="s">
        <v>1210</v>
      </c>
      <c r="GSV95" s="673" t="s">
        <v>1210</v>
      </c>
      <c r="GSW95" s="673" t="s">
        <v>1210</v>
      </c>
      <c r="GSX95" s="673" t="s">
        <v>1210</v>
      </c>
      <c r="GSY95" s="673" t="s">
        <v>1210</v>
      </c>
      <c r="GSZ95" s="673" t="s">
        <v>1210</v>
      </c>
      <c r="GTA95" s="673" t="s">
        <v>1210</v>
      </c>
      <c r="GTB95" s="673" t="s">
        <v>1210</v>
      </c>
      <c r="GTC95" s="673" t="s">
        <v>1210</v>
      </c>
      <c r="GTD95" s="673" t="s">
        <v>1210</v>
      </c>
      <c r="GTE95" s="673" t="s">
        <v>1210</v>
      </c>
      <c r="GTF95" s="673" t="s">
        <v>1210</v>
      </c>
      <c r="GTG95" s="673" t="s">
        <v>1210</v>
      </c>
      <c r="GTH95" s="673" t="s">
        <v>1210</v>
      </c>
      <c r="GTI95" s="673" t="s">
        <v>1210</v>
      </c>
      <c r="GTJ95" s="673" t="s">
        <v>1210</v>
      </c>
      <c r="GTK95" s="673" t="s">
        <v>1210</v>
      </c>
      <c r="GTL95" s="673" t="s">
        <v>1210</v>
      </c>
      <c r="GTM95" s="673" t="s">
        <v>1210</v>
      </c>
      <c r="GTN95" s="673" t="s">
        <v>1210</v>
      </c>
      <c r="GTO95" s="673" t="s">
        <v>1210</v>
      </c>
      <c r="GTP95" s="673" t="s">
        <v>1210</v>
      </c>
      <c r="GTQ95" s="673" t="s">
        <v>1210</v>
      </c>
      <c r="GTR95" s="673" t="s">
        <v>1210</v>
      </c>
      <c r="GTS95" s="673" t="s">
        <v>1210</v>
      </c>
      <c r="GTT95" s="673" t="s">
        <v>1210</v>
      </c>
      <c r="GTU95" s="673" t="s">
        <v>1210</v>
      </c>
      <c r="GTV95" s="673" t="s">
        <v>1210</v>
      </c>
      <c r="GTW95" s="673" t="s">
        <v>1210</v>
      </c>
      <c r="GTX95" s="673" t="s">
        <v>1210</v>
      </c>
      <c r="GTY95" s="673" t="s">
        <v>1210</v>
      </c>
      <c r="GTZ95" s="673" t="s">
        <v>1210</v>
      </c>
      <c r="GUA95" s="673" t="s">
        <v>1210</v>
      </c>
      <c r="GUB95" s="673" t="s">
        <v>1210</v>
      </c>
      <c r="GUC95" s="673" t="s">
        <v>1210</v>
      </c>
      <c r="GUD95" s="673" t="s">
        <v>1210</v>
      </c>
      <c r="GUE95" s="673" t="s">
        <v>1210</v>
      </c>
      <c r="GUF95" s="673" t="s">
        <v>1210</v>
      </c>
      <c r="GUG95" s="673" t="s">
        <v>1210</v>
      </c>
      <c r="GUH95" s="673" t="s">
        <v>1210</v>
      </c>
      <c r="GUI95" s="673" t="s">
        <v>1210</v>
      </c>
      <c r="GUJ95" s="673" t="s">
        <v>1210</v>
      </c>
      <c r="GUK95" s="673" t="s">
        <v>1210</v>
      </c>
      <c r="GUL95" s="673" t="s">
        <v>1210</v>
      </c>
      <c r="GUM95" s="673" t="s">
        <v>1210</v>
      </c>
      <c r="GUN95" s="673" t="s">
        <v>1210</v>
      </c>
      <c r="GUO95" s="673" t="s">
        <v>1210</v>
      </c>
      <c r="GUP95" s="673" t="s">
        <v>1210</v>
      </c>
      <c r="GUQ95" s="673" t="s">
        <v>1210</v>
      </c>
      <c r="GUR95" s="673" t="s">
        <v>1210</v>
      </c>
      <c r="GUS95" s="673" t="s">
        <v>1210</v>
      </c>
      <c r="GUT95" s="673" t="s">
        <v>1210</v>
      </c>
      <c r="GUU95" s="673" t="s">
        <v>1210</v>
      </c>
      <c r="GUV95" s="673" t="s">
        <v>1210</v>
      </c>
      <c r="GUW95" s="673" t="s">
        <v>1210</v>
      </c>
      <c r="GUX95" s="673" t="s">
        <v>1210</v>
      </c>
      <c r="GUY95" s="673" t="s">
        <v>1210</v>
      </c>
      <c r="GUZ95" s="673" t="s">
        <v>1210</v>
      </c>
      <c r="GVA95" s="673" t="s">
        <v>1210</v>
      </c>
      <c r="GVB95" s="673" t="s">
        <v>1210</v>
      </c>
      <c r="GVC95" s="673" t="s">
        <v>1210</v>
      </c>
      <c r="GVD95" s="673" t="s">
        <v>1210</v>
      </c>
      <c r="GVE95" s="673" t="s">
        <v>1210</v>
      </c>
      <c r="GVF95" s="673" t="s">
        <v>1210</v>
      </c>
      <c r="GVG95" s="673" t="s">
        <v>1210</v>
      </c>
      <c r="GVH95" s="673" t="s">
        <v>1210</v>
      </c>
      <c r="GVI95" s="673" t="s">
        <v>1210</v>
      </c>
      <c r="GVJ95" s="673" t="s">
        <v>1210</v>
      </c>
      <c r="GVK95" s="673" t="s">
        <v>1210</v>
      </c>
      <c r="GVL95" s="673" t="s">
        <v>1210</v>
      </c>
      <c r="GVM95" s="673" t="s">
        <v>1210</v>
      </c>
      <c r="GVN95" s="673" t="s">
        <v>1210</v>
      </c>
      <c r="GVO95" s="673" t="s">
        <v>1210</v>
      </c>
      <c r="GVP95" s="673" t="s">
        <v>1210</v>
      </c>
      <c r="GVQ95" s="673" t="s">
        <v>1210</v>
      </c>
      <c r="GVR95" s="673" t="s">
        <v>1210</v>
      </c>
      <c r="GVS95" s="673" t="s">
        <v>1210</v>
      </c>
      <c r="GVT95" s="673" t="s">
        <v>1210</v>
      </c>
      <c r="GVU95" s="673" t="s">
        <v>1210</v>
      </c>
      <c r="GVV95" s="673" t="s">
        <v>1210</v>
      </c>
      <c r="GVW95" s="673" t="s">
        <v>1210</v>
      </c>
      <c r="GVX95" s="673" t="s">
        <v>1210</v>
      </c>
      <c r="GVY95" s="673" t="s">
        <v>1210</v>
      </c>
      <c r="GVZ95" s="673" t="s">
        <v>1210</v>
      </c>
      <c r="GWA95" s="673" t="s">
        <v>1210</v>
      </c>
      <c r="GWB95" s="673" t="s">
        <v>1210</v>
      </c>
      <c r="GWC95" s="673" t="s">
        <v>1210</v>
      </c>
      <c r="GWD95" s="673" t="s">
        <v>1210</v>
      </c>
      <c r="GWE95" s="673" t="s">
        <v>1210</v>
      </c>
      <c r="GWF95" s="673" t="s">
        <v>1210</v>
      </c>
      <c r="GWG95" s="673" t="s">
        <v>1210</v>
      </c>
      <c r="GWH95" s="673" t="s">
        <v>1210</v>
      </c>
      <c r="GWI95" s="673" t="s">
        <v>1210</v>
      </c>
      <c r="GWJ95" s="673" t="s">
        <v>1210</v>
      </c>
      <c r="GWK95" s="673" t="s">
        <v>1210</v>
      </c>
      <c r="GWL95" s="673" t="s">
        <v>1210</v>
      </c>
      <c r="GWM95" s="673" t="s">
        <v>1210</v>
      </c>
      <c r="GWN95" s="673" t="s">
        <v>1210</v>
      </c>
      <c r="GWO95" s="673" t="s">
        <v>1210</v>
      </c>
      <c r="GWP95" s="673" t="s">
        <v>1210</v>
      </c>
      <c r="GWQ95" s="673" t="s">
        <v>1210</v>
      </c>
      <c r="GWR95" s="673" t="s">
        <v>1210</v>
      </c>
      <c r="GWS95" s="673" t="s">
        <v>1210</v>
      </c>
      <c r="GWT95" s="673" t="s">
        <v>1210</v>
      </c>
      <c r="GWU95" s="673" t="s">
        <v>1210</v>
      </c>
      <c r="GWV95" s="673" t="s">
        <v>1210</v>
      </c>
      <c r="GWW95" s="673" t="s">
        <v>1210</v>
      </c>
      <c r="GWX95" s="673" t="s">
        <v>1210</v>
      </c>
      <c r="GWY95" s="673" t="s">
        <v>1210</v>
      </c>
      <c r="GWZ95" s="673" t="s">
        <v>1210</v>
      </c>
      <c r="GXA95" s="673" t="s">
        <v>1210</v>
      </c>
      <c r="GXB95" s="673" t="s">
        <v>1210</v>
      </c>
      <c r="GXC95" s="673" t="s">
        <v>1210</v>
      </c>
      <c r="GXD95" s="673" t="s">
        <v>1210</v>
      </c>
      <c r="GXE95" s="673" t="s">
        <v>1210</v>
      </c>
      <c r="GXF95" s="673" t="s">
        <v>1210</v>
      </c>
      <c r="GXG95" s="673" t="s">
        <v>1210</v>
      </c>
      <c r="GXH95" s="673" t="s">
        <v>1210</v>
      </c>
      <c r="GXI95" s="673" t="s">
        <v>1210</v>
      </c>
      <c r="GXJ95" s="673" t="s">
        <v>1210</v>
      </c>
      <c r="GXK95" s="673" t="s">
        <v>1210</v>
      </c>
      <c r="GXL95" s="673" t="s">
        <v>1210</v>
      </c>
      <c r="GXM95" s="673" t="s">
        <v>1210</v>
      </c>
      <c r="GXN95" s="673" t="s">
        <v>1210</v>
      </c>
      <c r="GXO95" s="673" t="s">
        <v>1210</v>
      </c>
      <c r="GXP95" s="673" t="s">
        <v>1210</v>
      </c>
      <c r="GXQ95" s="673" t="s">
        <v>1210</v>
      </c>
      <c r="GXR95" s="673" t="s">
        <v>1210</v>
      </c>
      <c r="GXS95" s="673" t="s">
        <v>1210</v>
      </c>
      <c r="GXT95" s="673" t="s">
        <v>1210</v>
      </c>
      <c r="GXU95" s="673" t="s">
        <v>1210</v>
      </c>
      <c r="GXV95" s="673" t="s">
        <v>1210</v>
      </c>
      <c r="GXW95" s="673" t="s">
        <v>1210</v>
      </c>
      <c r="GXX95" s="673" t="s">
        <v>1210</v>
      </c>
      <c r="GXY95" s="673" t="s">
        <v>1210</v>
      </c>
      <c r="GXZ95" s="673" t="s">
        <v>1210</v>
      </c>
      <c r="GYA95" s="673" t="s">
        <v>1210</v>
      </c>
      <c r="GYB95" s="673" t="s">
        <v>1210</v>
      </c>
      <c r="GYC95" s="673" t="s">
        <v>1210</v>
      </c>
      <c r="GYD95" s="673" t="s">
        <v>1210</v>
      </c>
      <c r="GYE95" s="673" t="s">
        <v>1210</v>
      </c>
      <c r="GYF95" s="673" t="s">
        <v>1210</v>
      </c>
      <c r="GYG95" s="673" t="s">
        <v>1210</v>
      </c>
      <c r="GYH95" s="673" t="s">
        <v>1210</v>
      </c>
      <c r="GYI95" s="673" t="s">
        <v>1210</v>
      </c>
      <c r="GYJ95" s="673" t="s">
        <v>1210</v>
      </c>
      <c r="GYK95" s="673" t="s">
        <v>1210</v>
      </c>
      <c r="GYL95" s="673" t="s">
        <v>1210</v>
      </c>
      <c r="GYM95" s="673" t="s">
        <v>1210</v>
      </c>
      <c r="GYN95" s="673" t="s">
        <v>1210</v>
      </c>
      <c r="GYO95" s="673" t="s">
        <v>1210</v>
      </c>
      <c r="GYP95" s="673" t="s">
        <v>1210</v>
      </c>
      <c r="GYQ95" s="673" t="s">
        <v>1210</v>
      </c>
      <c r="GYR95" s="673" t="s">
        <v>1210</v>
      </c>
      <c r="GYS95" s="673" t="s">
        <v>1210</v>
      </c>
      <c r="GYT95" s="673" t="s">
        <v>1210</v>
      </c>
      <c r="GYU95" s="673" t="s">
        <v>1210</v>
      </c>
      <c r="GYV95" s="673" t="s">
        <v>1210</v>
      </c>
      <c r="GYW95" s="673" t="s">
        <v>1210</v>
      </c>
      <c r="GYX95" s="673" t="s">
        <v>1210</v>
      </c>
      <c r="GYY95" s="673" t="s">
        <v>1210</v>
      </c>
      <c r="GYZ95" s="673" t="s">
        <v>1210</v>
      </c>
      <c r="GZA95" s="673" t="s">
        <v>1210</v>
      </c>
      <c r="GZB95" s="673" t="s">
        <v>1210</v>
      </c>
      <c r="GZC95" s="673" t="s">
        <v>1210</v>
      </c>
      <c r="GZD95" s="673" t="s">
        <v>1210</v>
      </c>
      <c r="GZE95" s="673" t="s">
        <v>1210</v>
      </c>
      <c r="GZF95" s="673" t="s">
        <v>1210</v>
      </c>
      <c r="GZG95" s="673" t="s">
        <v>1210</v>
      </c>
      <c r="GZH95" s="673" t="s">
        <v>1210</v>
      </c>
      <c r="GZI95" s="673" t="s">
        <v>1210</v>
      </c>
      <c r="GZJ95" s="673" t="s">
        <v>1210</v>
      </c>
      <c r="GZK95" s="673" t="s">
        <v>1210</v>
      </c>
      <c r="GZL95" s="673" t="s">
        <v>1210</v>
      </c>
      <c r="GZM95" s="673" t="s">
        <v>1210</v>
      </c>
      <c r="GZN95" s="673" t="s">
        <v>1210</v>
      </c>
      <c r="GZO95" s="673" t="s">
        <v>1210</v>
      </c>
      <c r="GZP95" s="673" t="s">
        <v>1210</v>
      </c>
      <c r="GZQ95" s="673" t="s">
        <v>1210</v>
      </c>
      <c r="GZR95" s="673" t="s">
        <v>1210</v>
      </c>
      <c r="GZS95" s="673" t="s">
        <v>1210</v>
      </c>
      <c r="GZT95" s="673" t="s">
        <v>1210</v>
      </c>
      <c r="GZU95" s="673" t="s">
        <v>1210</v>
      </c>
      <c r="GZV95" s="673" t="s">
        <v>1210</v>
      </c>
      <c r="GZW95" s="673" t="s">
        <v>1210</v>
      </c>
      <c r="GZX95" s="673" t="s">
        <v>1210</v>
      </c>
      <c r="GZY95" s="673" t="s">
        <v>1210</v>
      </c>
      <c r="GZZ95" s="673" t="s">
        <v>1210</v>
      </c>
      <c r="HAA95" s="673" t="s">
        <v>1210</v>
      </c>
      <c r="HAB95" s="673" t="s">
        <v>1210</v>
      </c>
      <c r="HAC95" s="673" t="s">
        <v>1210</v>
      </c>
      <c r="HAD95" s="673" t="s">
        <v>1210</v>
      </c>
      <c r="HAE95" s="673" t="s">
        <v>1210</v>
      </c>
      <c r="HAF95" s="673" t="s">
        <v>1210</v>
      </c>
      <c r="HAG95" s="673" t="s">
        <v>1210</v>
      </c>
      <c r="HAH95" s="673" t="s">
        <v>1210</v>
      </c>
      <c r="HAI95" s="673" t="s">
        <v>1210</v>
      </c>
      <c r="HAJ95" s="673" t="s">
        <v>1210</v>
      </c>
      <c r="HAK95" s="673" t="s">
        <v>1210</v>
      </c>
      <c r="HAL95" s="673" t="s">
        <v>1210</v>
      </c>
      <c r="HAM95" s="673" t="s">
        <v>1210</v>
      </c>
      <c r="HAN95" s="673" t="s">
        <v>1210</v>
      </c>
      <c r="HAO95" s="673" t="s">
        <v>1210</v>
      </c>
      <c r="HAP95" s="673" t="s">
        <v>1210</v>
      </c>
      <c r="HAQ95" s="673" t="s">
        <v>1210</v>
      </c>
      <c r="HAR95" s="673" t="s">
        <v>1210</v>
      </c>
      <c r="HAS95" s="673" t="s">
        <v>1210</v>
      </c>
      <c r="HAT95" s="673" t="s">
        <v>1210</v>
      </c>
      <c r="HAU95" s="673" t="s">
        <v>1210</v>
      </c>
      <c r="HAV95" s="673" t="s">
        <v>1210</v>
      </c>
      <c r="HAW95" s="673" t="s">
        <v>1210</v>
      </c>
      <c r="HAX95" s="673" t="s">
        <v>1210</v>
      </c>
      <c r="HAY95" s="673" t="s">
        <v>1210</v>
      </c>
      <c r="HAZ95" s="673" t="s">
        <v>1210</v>
      </c>
      <c r="HBA95" s="673" t="s">
        <v>1210</v>
      </c>
      <c r="HBB95" s="673" t="s">
        <v>1210</v>
      </c>
      <c r="HBC95" s="673" t="s">
        <v>1210</v>
      </c>
      <c r="HBD95" s="673" t="s">
        <v>1210</v>
      </c>
      <c r="HBE95" s="673" t="s">
        <v>1210</v>
      </c>
      <c r="HBF95" s="673" t="s">
        <v>1210</v>
      </c>
      <c r="HBG95" s="673" t="s">
        <v>1210</v>
      </c>
      <c r="HBH95" s="673" t="s">
        <v>1210</v>
      </c>
      <c r="HBI95" s="673" t="s">
        <v>1210</v>
      </c>
      <c r="HBJ95" s="673" t="s">
        <v>1210</v>
      </c>
      <c r="HBK95" s="673" t="s">
        <v>1210</v>
      </c>
      <c r="HBL95" s="673" t="s">
        <v>1210</v>
      </c>
      <c r="HBM95" s="673" t="s">
        <v>1210</v>
      </c>
      <c r="HBN95" s="673" t="s">
        <v>1210</v>
      </c>
      <c r="HBO95" s="673" t="s">
        <v>1210</v>
      </c>
      <c r="HBP95" s="673" t="s">
        <v>1210</v>
      </c>
      <c r="HBQ95" s="673" t="s">
        <v>1210</v>
      </c>
      <c r="HBR95" s="673" t="s">
        <v>1210</v>
      </c>
      <c r="HBS95" s="673" t="s">
        <v>1210</v>
      </c>
      <c r="HBT95" s="673" t="s">
        <v>1210</v>
      </c>
      <c r="HBU95" s="673" t="s">
        <v>1210</v>
      </c>
      <c r="HBV95" s="673" t="s">
        <v>1210</v>
      </c>
      <c r="HBW95" s="673" t="s">
        <v>1210</v>
      </c>
      <c r="HBX95" s="673" t="s">
        <v>1210</v>
      </c>
      <c r="HBY95" s="673" t="s">
        <v>1210</v>
      </c>
      <c r="HBZ95" s="673" t="s">
        <v>1210</v>
      </c>
      <c r="HCA95" s="673" t="s">
        <v>1210</v>
      </c>
      <c r="HCB95" s="673" t="s">
        <v>1210</v>
      </c>
      <c r="HCC95" s="673" t="s">
        <v>1210</v>
      </c>
      <c r="HCD95" s="673" t="s">
        <v>1210</v>
      </c>
      <c r="HCE95" s="673" t="s">
        <v>1210</v>
      </c>
      <c r="HCF95" s="673" t="s">
        <v>1210</v>
      </c>
      <c r="HCG95" s="673" t="s">
        <v>1210</v>
      </c>
      <c r="HCH95" s="673" t="s">
        <v>1210</v>
      </c>
      <c r="HCI95" s="673" t="s">
        <v>1210</v>
      </c>
      <c r="HCJ95" s="673" t="s">
        <v>1210</v>
      </c>
      <c r="HCK95" s="673" t="s">
        <v>1210</v>
      </c>
      <c r="HCL95" s="673" t="s">
        <v>1210</v>
      </c>
      <c r="HCM95" s="673" t="s">
        <v>1210</v>
      </c>
      <c r="HCN95" s="673" t="s">
        <v>1210</v>
      </c>
      <c r="HCO95" s="673" t="s">
        <v>1210</v>
      </c>
      <c r="HCP95" s="673" t="s">
        <v>1210</v>
      </c>
      <c r="HCQ95" s="673" t="s">
        <v>1210</v>
      </c>
      <c r="HCR95" s="673" t="s">
        <v>1210</v>
      </c>
      <c r="HCS95" s="673" t="s">
        <v>1210</v>
      </c>
      <c r="HCT95" s="673" t="s">
        <v>1210</v>
      </c>
      <c r="HCU95" s="673" t="s">
        <v>1210</v>
      </c>
      <c r="HCV95" s="673" t="s">
        <v>1210</v>
      </c>
      <c r="HCW95" s="673" t="s">
        <v>1210</v>
      </c>
      <c r="HCX95" s="673" t="s">
        <v>1210</v>
      </c>
      <c r="HCY95" s="673" t="s">
        <v>1210</v>
      </c>
      <c r="HCZ95" s="673" t="s">
        <v>1210</v>
      </c>
      <c r="HDA95" s="673" t="s">
        <v>1210</v>
      </c>
      <c r="HDB95" s="673" t="s">
        <v>1210</v>
      </c>
      <c r="HDC95" s="673" t="s">
        <v>1210</v>
      </c>
      <c r="HDD95" s="673" t="s">
        <v>1210</v>
      </c>
      <c r="HDE95" s="673" t="s">
        <v>1210</v>
      </c>
      <c r="HDF95" s="673" t="s">
        <v>1210</v>
      </c>
      <c r="HDG95" s="673" t="s">
        <v>1210</v>
      </c>
      <c r="HDH95" s="673" t="s">
        <v>1210</v>
      </c>
      <c r="HDI95" s="673" t="s">
        <v>1210</v>
      </c>
      <c r="HDJ95" s="673" t="s">
        <v>1210</v>
      </c>
      <c r="HDK95" s="673" t="s">
        <v>1210</v>
      </c>
      <c r="HDL95" s="673" t="s">
        <v>1210</v>
      </c>
      <c r="HDM95" s="673" t="s">
        <v>1210</v>
      </c>
      <c r="HDN95" s="673" t="s">
        <v>1210</v>
      </c>
      <c r="HDO95" s="673" t="s">
        <v>1210</v>
      </c>
      <c r="HDP95" s="673" t="s">
        <v>1210</v>
      </c>
      <c r="HDQ95" s="673" t="s">
        <v>1210</v>
      </c>
      <c r="HDR95" s="673" t="s">
        <v>1210</v>
      </c>
      <c r="HDS95" s="673" t="s">
        <v>1210</v>
      </c>
      <c r="HDT95" s="673" t="s">
        <v>1210</v>
      </c>
      <c r="HDU95" s="673" t="s">
        <v>1210</v>
      </c>
      <c r="HDV95" s="673" t="s">
        <v>1210</v>
      </c>
      <c r="HDW95" s="673" t="s">
        <v>1210</v>
      </c>
      <c r="HDX95" s="673" t="s">
        <v>1210</v>
      </c>
      <c r="HDY95" s="673" t="s">
        <v>1210</v>
      </c>
      <c r="HDZ95" s="673" t="s">
        <v>1210</v>
      </c>
      <c r="HEA95" s="673" t="s">
        <v>1210</v>
      </c>
      <c r="HEB95" s="673" t="s">
        <v>1210</v>
      </c>
      <c r="HEC95" s="673" t="s">
        <v>1210</v>
      </c>
      <c r="HED95" s="673" t="s">
        <v>1210</v>
      </c>
      <c r="HEE95" s="673" t="s">
        <v>1210</v>
      </c>
      <c r="HEF95" s="673" t="s">
        <v>1210</v>
      </c>
      <c r="HEG95" s="673" t="s">
        <v>1210</v>
      </c>
      <c r="HEH95" s="673" t="s">
        <v>1210</v>
      </c>
      <c r="HEI95" s="673" t="s">
        <v>1210</v>
      </c>
      <c r="HEJ95" s="673" t="s">
        <v>1210</v>
      </c>
      <c r="HEK95" s="673" t="s">
        <v>1210</v>
      </c>
      <c r="HEL95" s="673" t="s">
        <v>1210</v>
      </c>
      <c r="HEM95" s="673" t="s">
        <v>1210</v>
      </c>
      <c r="HEN95" s="673" t="s">
        <v>1210</v>
      </c>
      <c r="HEO95" s="673" t="s">
        <v>1210</v>
      </c>
      <c r="HEP95" s="673" t="s">
        <v>1210</v>
      </c>
      <c r="HEQ95" s="673" t="s">
        <v>1210</v>
      </c>
      <c r="HER95" s="673" t="s">
        <v>1210</v>
      </c>
      <c r="HES95" s="673" t="s">
        <v>1210</v>
      </c>
      <c r="HET95" s="673" t="s">
        <v>1210</v>
      </c>
      <c r="HEU95" s="673" t="s">
        <v>1210</v>
      </c>
      <c r="HEV95" s="673" t="s">
        <v>1210</v>
      </c>
      <c r="HEW95" s="673" t="s">
        <v>1210</v>
      </c>
      <c r="HEX95" s="673" t="s">
        <v>1210</v>
      </c>
      <c r="HEY95" s="673" t="s">
        <v>1210</v>
      </c>
      <c r="HEZ95" s="673" t="s">
        <v>1210</v>
      </c>
      <c r="HFA95" s="673" t="s">
        <v>1210</v>
      </c>
      <c r="HFB95" s="673" t="s">
        <v>1210</v>
      </c>
      <c r="HFC95" s="673" t="s">
        <v>1210</v>
      </c>
      <c r="HFD95" s="673" t="s">
        <v>1210</v>
      </c>
      <c r="HFE95" s="673" t="s">
        <v>1210</v>
      </c>
      <c r="HFF95" s="673" t="s">
        <v>1210</v>
      </c>
      <c r="HFG95" s="673" t="s">
        <v>1210</v>
      </c>
      <c r="HFH95" s="673" t="s">
        <v>1210</v>
      </c>
      <c r="HFI95" s="673" t="s">
        <v>1210</v>
      </c>
      <c r="HFJ95" s="673" t="s">
        <v>1210</v>
      </c>
      <c r="HFK95" s="673" t="s">
        <v>1210</v>
      </c>
      <c r="HFL95" s="673" t="s">
        <v>1210</v>
      </c>
      <c r="HFM95" s="673" t="s">
        <v>1210</v>
      </c>
      <c r="HFN95" s="673" t="s">
        <v>1210</v>
      </c>
      <c r="HFO95" s="673" t="s">
        <v>1210</v>
      </c>
      <c r="HFP95" s="673" t="s">
        <v>1210</v>
      </c>
      <c r="HFQ95" s="673" t="s">
        <v>1210</v>
      </c>
      <c r="HFR95" s="673" t="s">
        <v>1210</v>
      </c>
      <c r="HFS95" s="673" t="s">
        <v>1210</v>
      </c>
      <c r="HFT95" s="673" t="s">
        <v>1210</v>
      </c>
      <c r="HFU95" s="673" t="s">
        <v>1210</v>
      </c>
      <c r="HFV95" s="673" t="s">
        <v>1210</v>
      </c>
      <c r="HFW95" s="673" t="s">
        <v>1210</v>
      </c>
      <c r="HFX95" s="673" t="s">
        <v>1210</v>
      </c>
      <c r="HFY95" s="673" t="s">
        <v>1210</v>
      </c>
      <c r="HFZ95" s="673" t="s">
        <v>1210</v>
      </c>
      <c r="HGA95" s="673" t="s">
        <v>1210</v>
      </c>
      <c r="HGB95" s="673" t="s">
        <v>1210</v>
      </c>
      <c r="HGC95" s="673" t="s">
        <v>1210</v>
      </c>
      <c r="HGD95" s="673" t="s">
        <v>1210</v>
      </c>
      <c r="HGE95" s="673" t="s">
        <v>1210</v>
      </c>
      <c r="HGF95" s="673" t="s">
        <v>1210</v>
      </c>
      <c r="HGG95" s="673" t="s">
        <v>1210</v>
      </c>
      <c r="HGH95" s="673" t="s">
        <v>1210</v>
      </c>
      <c r="HGI95" s="673" t="s">
        <v>1210</v>
      </c>
      <c r="HGJ95" s="673" t="s">
        <v>1210</v>
      </c>
      <c r="HGK95" s="673" t="s">
        <v>1210</v>
      </c>
      <c r="HGL95" s="673" t="s">
        <v>1210</v>
      </c>
      <c r="HGM95" s="673" t="s">
        <v>1210</v>
      </c>
      <c r="HGN95" s="673" t="s">
        <v>1210</v>
      </c>
      <c r="HGO95" s="673" t="s">
        <v>1210</v>
      </c>
      <c r="HGP95" s="673" t="s">
        <v>1210</v>
      </c>
      <c r="HGQ95" s="673" t="s">
        <v>1210</v>
      </c>
      <c r="HGR95" s="673" t="s">
        <v>1210</v>
      </c>
      <c r="HGS95" s="673" t="s">
        <v>1210</v>
      </c>
      <c r="HGT95" s="673" t="s">
        <v>1210</v>
      </c>
      <c r="HGU95" s="673" t="s">
        <v>1210</v>
      </c>
      <c r="HGV95" s="673" t="s">
        <v>1210</v>
      </c>
      <c r="HGW95" s="673" t="s">
        <v>1210</v>
      </c>
      <c r="HGX95" s="673" t="s">
        <v>1210</v>
      </c>
      <c r="HGY95" s="673" t="s">
        <v>1210</v>
      </c>
      <c r="HGZ95" s="673" t="s">
        <v>1210</v>
      </c>
      <c r="HHA95" s="673" t="s">
        <v>1210</v>
      </c>
      <c r="HHB95" s="673" t="s">
        <v>1210</v>
      </c>
      <c r="HHC95" s="673" t="s">
        <v>1210</v>
      </c>
      <c r="HHD95" s="673" t="s">
        <v>1210</v>
      </c>
      <c r="HHE95" s="673" t="s">
        <v>1210</v>
      </c>
      <c r="HHF95" s="673" t="s">
        <v>1210</v>
      </c>
      <c r="HHG95" s="673" t="s">
        <v>1210</v>
      </c>
      <c r="HHH95" s="673" t="s">
        <v>1210</v>
      </c>
      <c r="HHI95" s="673" t="s">
        <v>1210</v>
      </c>
      <c r="HHJ95" s="673" t="s">
        <v>1210</v>
      </c>
      <c r="HHK95" s="673" t="s">
        <v>1210</v>
      </c>
      <c r="HHL95" s="673" t="s">
        <v>1210</v>
      </c>
      <c r="HHM95" s="673" t="s">
        <v>1210</v>
      </c>
      <c r="HHN95" s="673" t="s">
        <v>1210</v>
      </c>
      <c r="HHO95" s="673" t="s">
        <v>1210</v>
      </c>
      <c r="HHP95" s="673" t="s">
        <v>1210</v>
      </c>
      <c r="HHQ95" s="673" t="s">
        <v>1210</v>
      </c>
      <c r="HHR95" s="673" t="s">
        <v>1210</v>
      </c>
      <c r="HHS95" s="673" t="s">
        <v>1210</v>
      </c>
      <c r="HHT95" s="673" t="s">
        <v>1210</v>
      </c>
      <c r="HHU95" s="673" t="s">
        <v>1210</v>
      </c>
      <c r="HHV95" s="673" t="s">
        <v>1210</v>
      </c>
      <c r="HHW95" s="673" t="s">
        <v>1210</v>
      </c>
      <c r="HHX95" s="673" t="s">
        <v>1210</v>
      </c>
      <c r="HHY95" s="673" t="s">
        <v>1210</v>
      </c>
      <c r="HHZ95" s="673" t="s">
        <v>1210</v>
      </c>
      <c r="HIA95" s="673" t="s">
        <v>1210</v>
      </c>
      <c r="HIB95" s="673" t="s">
        <v>1210</v>
      </c>
      <c r="HIC95" s="673" t="s">
        <v>1210</v>
      </c>
      <c r="HID95" s="673" t="s">
        <v>1210</v>
      </c>
      <c r="HIE95" s="673" t="s">
        <v>1210</v>
      </c>
      <c r="HIF95" s="673" t="s">
        <v>1210</v>
      </c>
      <c r="HIG95" s="673" t="s">
        <v>1210</v>
      </c>
      <c r="HIH95" s="673" t="s">
        <v>1210</v>
      </c>
      <c r="HII95" s="673" t="s">
        <v>1210</v>
      </c>
      <c r="HIJ95" s="673" t="s">
        <v>1210</v>
      </c>
      <c r="HIK95" s="673" t="s">
        <v>1210</v>
      </c>
      <c r="HIL95" s="673" t="s">
        <v>1210</v>
      </c>
      <c r="HIM95" s="673" t="s">
        <v>1210</v>
      </c>
      <c r="HIN95" s="673" t="s">
        <v>1210</v>
      </c>
      <c r="HIO95" s="673" t="s">
        <v>1210</v>
      </c>
      <c r="HIP95" s="673" t="s">
        <v>1210</v>
      </c>
      <c r="HIQ95" s="673" t="s">
        <v>1210</v>
      </c>
      <c r="HIR95" s="673" t="s">
        <v>1210</v>
      </c>
      <c r="HIS95" s="673" t="s">
        <v>1210</v>
      </c>
      <c r="HIT95" s="673" t="s">
        <v>1210</v>
      </c>
      <c r="HIU95" s="673" t="s">
        <v>1210</v>
      </c>
      <c r="HIV95" s="673" t="s">
        <v>1210</v>
      </c>
      <c r="HIW95" s="673" t="s">
        <v>1210</v>
      </c>
      <c r="HIX95" s="673" t="s">
        <v>1210</v>
      </c>
      <c r="HIY95" s="673" t="s">
        <v>1210</v>
      </c>
      <c r="HIZ95" s="673" t="s">
        <v>1210</v>
      </c>
      <c r="HJA95" s="673" t="s">
        <v>1210</v>
      </c>
      <c r="HJB95" s="673" t="s">
        <v>1210</v>
      </c>
      <c r="HJC95" s="673" t="s">
        <v>1210</v>
      </c>
      <c r="HJD95" s="673" t="s">
        <v>1210</v>
      </c>
      <c r="HJE95" s="673" t="s">
        <v>1210</v>
      </c>
      <c r="HJF95" s="673" t="s">
        <v>1210</v>
      </c>
      <c r="HJG95" s="673" t="s">
        <v>1210</v>
      </c>
      <c r="HJH95" s="673" t="s">
        <v>1210</v>
      </c>
      <c r="HJI95" s="673" t="s">
        <v>1210</v>
      </c>
      <c r="HJJ95" s="673" t="s">
        <v>1210</v>
      </c>
      <c r="HJK95" s="673" t="s">
        <v>1210</v>
      </c>
      <c r="HJL95" s="673" t="s">
        <v>1210</v>
      </c>
      <c r="HJM95" s="673" t="s">
        <v>1210</v>
      </c>
      <c r="HJN95" s="673" t="s">
        <v>1210</v>
      </c>
      <c r="HJO95" s="673" t="s">
        <v>1210</v>
      </c>
      <c r="HJP95" s="673" t="s">
        <v>1210</v>
      </c>
      <c r="HJQ95" s="673" t="s">
        <v>1210</v>
      </c>
      <c r="HJR95" s="673" t="s">
        <v>1210</v>
      </c>
      <c r="HJS95" s="673" t="s">
        <v>1210</v>
      </c>
      <c r="HJT95" s="673" t="s">
        <v>1210</v>
      </c>
      <c r="HJU95" s="673" t="s">
        <v>1210</v>
      </c>
      <c r="HJV95" s="673" t="s">
        <v>1210</v>
      </c>
      <c r="HJW95" s="673" t="s">
        <v>1210</v>
      </c>
      <c r="HJX95" s="673" t="s">
        <v>1210</v>
      </c>
      <c r="HJY95" s="673" t="s">
        <v>1210</v>
      </c>
      <c r="HJZ95" s="673" t="s">
        <v>1210</v>
      </c>
      <c r="HKA95" s="673" t="s">
        <v>1210</v>
      </c>
      <c r="HKB95" s="673" t="s">
        <v>1210</v>
      </c>
      <c r="HKC95" s="673" t="s">
        <v>1210</v>
      </c>
      <c r="HKD95" s="673" t="s">
        <v>1210</v>
      </c>
      <c r="HKE95" s="673" t="s">
        <v>1210</v>
      </c>
      <c r="HKF95" s="673" t="s">
        <v>1210</v>
      </c>
      <c r="HKG95" s="673" t="s">
        <v>1210</v>
      </c>
      <c r="HKH95" s="673" t="s">
        <v>1210</v>
      </c>
      <c r="HKI95" s="673" t="s">
        <v>1210</v>
      </c>
      <c r="HKJ95" s="673" t="s">
        <v>1210</v>
      </c>
      <c r="HKK95" s="673" t="s">
        <v>1210</v>
      </c>
      <c r="HKL95" s="673" t="s">
        <v>1210</v>
      </c>
      <c r="HKM95" s="673" t="s">
        <v>1210</v>
      </c>
      <c r="HKN95" s="673" t="s">
        <v>1210</v>
      </c>
      <c r="HKO95" s="673" t="s">
        <v>1210</v>
      </c>
      <c r="HKP95" s="673" t="s">
        <v>1210</v>
      </c>
      <c r="HKQ95" s="673" t="s">
        <v>1210</v>
      </c>
      <c r="HKR95" s="673" t="s">
        <v>1210</v>
      </c>
      <c r="HKS95" s="673" t="s">
        <v>1210</v>
      </c>
      <c r="HKT95" s="673" t="s">
        <v>1210</v>
      </c>
      <c r="HKU95" s="673" t="s">
        <v>1210</v>
      </c>
      <c r="HKV95" s="673" t="s">
        <v>1210</v>
      </c>
      <c r="HKW95" s="673" t="s">
        <v>1210</v>
      </c>
      <c r="HKX95" s="673" t="s">
        <v>1210</v>
      </c>
      <c r="HKY95" s="673" t="s">
        <v>1210</v>
      </c>
      <c r="HKZ95" s="673" t="s">
        <v>1210</v>
      </c>
      <c r="HLA95" s="673" t="s">
        <v>1210</v>
      </c>
      <c r="HLB95" s="673" t="s">
        <v>1210</v>
      </c>
      <c r="HLC95" s="673" t="s">
        <v>1210</v>
      </c>
      <c r="HLD95" s="673" t="s">
        <v>1210</v>
      </c>
      <c r="HLE95" s="673" t="s">
        <v>1210</v>
      </c>
      <c r="HLF95" s="673" t="s">
        <v>1210</v>
      </c>
      <c r="HLG95" s="673" t="s">
        <v>1210</v>
      </c>
      <c r="HLH95" s="673" t="s">
        <v>1210</v>
      </c>
      <c r="HLI95" s="673" t="s">
        <v>1210</v>
      </c>
      <c r="HLJ95" s="673" t="s">
        <v>1210</v>
      </c>
      <c r="HLK95" s="673" t="s">
        <v>1210</v>
      </c>
      <c r="HLL95" s="673" t="s">
        <v>1210</v>
      </c>
      <c r="HLM95" s="673" t="s">
        <v>1210</v>
      </c>
      <c r="HLN95" s="673" t="s">
        <v>1210</v>
      </c>
      <c r="HLO95" s="673" t="s">
        <v>1210</v>
      </c>
      <c r="HLP95" s="673" t="s">
        <v>1210</v>
      </c>
      <c r="HLQ95" s="673" t="s">
        <v>1210</v>
      </c>
      <c r="HLR95" s="673" t="s">
        <v>1210</v>
      </c>
      <c r="HLS95" s="673" t="s">
        <v>1210</v>
      </c>
      <c r="HLT95" s="673" t="s">
        <v>1210</v>
      </c>
      <c r="HLU95" s="673" t="s">
        <v>1210</v>
      </c>
      <c r="HLV95" s="673" t="s">
        <v>1210</v>
      </c>
      <c r="HLW95" s="673" t="s">
        <v>1210</v>
      </c>
      <c r="HLX95" s="673" t="s">
        <v>1210</v>
      </c>
      <c r="HLY95" s="673" t="s">
        <v>1210</v>
      </c>
      <c r="HLZ95" s="673" t="s">
        <v>1210</v>
      </c>
      <c r="HMA95" s="673" t="s">
        <v>1210</v>
      </c>
      <c r="HMB95" s="673" t="s">
        <v>1210</v>
      </c>
      <c r="HMC95" s="673" t="s">
        <v>1210</v>
      </c>
      <c r="HMD95" s="673" t="s">
        <v>1210</v>
      </c>
      <c r="HME95" s="673" t="s">
        <v>1210</v>
      </c>
      <c r="HMF95" s="673" t="s">
        <v>1210</v>
      </c>
      <c r="HMG95" s="673" t="s">
        <v>1210</v>
      </c>
      <c r="HMH95" s="673" t="s">
        <v>1210</v>
      </c>
      <c r="HMI95" s="673" t="s">
        <v>1210</v>
      </c>
      <c r="HMJ95" s="673" t="s">
        <v>1210</v>
      </c>
      <c r="HMK95" s="673" t="s">
        <v>1210</v>
      </c>
      <c r="HML95" s="673" t="s">
        <v>1210</v>
      </c>
      <c r="HMM95" s="673" t="s">
        <v>1210</v>
      </c>
      <c r="HMN95" s="673" t="s">
        <v>1210</v>
      </c>
      <c r="HMO95" s="673" t="s">
        <v>1210</v>
      </c>
      <c r="HMP95" s="673" t="s">
        <v>1210</v>
      </c>
      <c r="HMQ95" s="673" t="s">
        <v>1210</v>
      </c>
      <c r="HMR95" s="673" t="s">
        <v>1210</v>
      </c>
      <c r="HMS95" s="673" t="s">
        <v>1210</v>
      </c>
      <c r="HMT95" s="673" t="s">
        <v>1210</v>
      </c>
      <c r="HMU95" s="673" t="s">
        <v>1210</v>
      </c>
      <c r="HMV95" s="673" t="s">
        <v>1210</v>
      </c>
      <c r="HMW95" s="673" t="s">
        <v>1210</v>
      </c>
      <c r="HMX95" s="673" t="s">
        <v>1210</v>
      </c>
      <c r="HMY95" s="673" t="s">
        <v>1210</v>
      </c>
      <c r="HMZ95" s="673" t="s">
        <v>1210</v>
      </c>
      <c r="HNA95" s="673" t="s">
        <v>1210</v>
      </c>
      <c r="HNB95" s="673" t="s">
        <v>1210</v>
      </c>
      <c r="HNC95" s="673" t="s">
        <v>1210</v>
      </c>
      <c r="HND95" s="673" t="s">
        <v>1210</v>
      </c>
      <c r="HNE95" s="673" t="s">
        <v>1210</v>
      </c>
      <c r="HNF95" s="673" t="s">
        <v>1210</v>
      </c>
      <c r="HNG95" s="673" t="s">
        <v>1210</v>
      </c>
      <c r="HNH95" s="673" t="s">
        <v>1210</v>
      </c>
      <c r="HNI95" s="673" t="s">
        <v>1210</v>
      </c>
      <c r="HNJ95" s="673" t="s">
        <v>1210</v>
      </c>
      <c r="HNK95" s="673" t="s">
        <v>1210</v>
      </c>
      <c r="HNL95" s="673" t="s">
        <v>1210</v>
      </c>
      <c r="HNM95" s="673" t="s">
        <v>1210</v>
      </c>
      <c r="HNN95" s="673" t="s">
        <v>1210</v>
      </c>
      <c r="HNO95" s="673" t="s">
        <v>1210</v>
      </c>
      <c r="HNP95" s="673" t="s">
        <v>1210</v>
      </c>
      <c r="HNQ95" s="673" t="s">
        <v>1210</v>
      </c>
      <c r="HNR95" s="673" t="s">
        <v>1210</v>
      </c>
      <c r="HNS95" s="673" t="s">
        <v>1210</v>
      </c>
      <c r="HNT95" s="673" t="s">
        <v>1210</v>
      </c>
      <c r="HNU95" s="673" t="s">
        <v>1210</v>
      </c>
      <c r="HNV95" s="673" t="s">
        <v>1210</v>
      </c>
      <c r="HNW95" s="673" t="s">
        <v>1210</v>
      </c>
      <c r="HNX95" s="673" t="s">
        <v>1210</v>
      </c>
      <c r="HNY95" s="673" t="s">
        <v>1210</v>
      </c>
      <c r="HNZ95" s="673" t="s">
        <v>1210</v>
      </c>
      <c r="HOA95" s="673" t="s">
        <v>1210</v>
      </c>
      <c r="HOB95" s="673" t="s">
        <v>1210</v>
      </c>
      <c r="HOC95" s="673" t="s">
        <v>1210</v>
      </c>
      <c r="HOD95" s="673" t="s">
        <v>1210</v>
      </c>
      <c r="HOE95" s="673" t="s">
        <v>1210</v>
      </c>
      <c r="HOF95" s="673" t="s">
        <v>1210</v>
      </c>
      <c r="HOG95" s="673" t="s">
        <v>1210</v>
      </c>
      <c r="HOH95" s="673" t="s">
        <v>1210</v>
      </c>
      <c r="HOI95" s="673" t="s">
        <v>1210</v>
      </c>
      <c r="HOJ95" s="673" t="s">
        <v>1210</v>
      </c>
      <c r="HOK95" s="673" t="s">
        <v>1210</v>
      </c>
      <c r="HOL95" s="673" t="s">
        <v>1210</v>
      </c>
      <c r="HOM95" s="673" t="s">
        <v>1210</v>
      </c>
      <c r="HON95" s="673" t="s">
        <v>1210</v>
      </c>
      <c r="HOO95" s="673" t="s">
        <v>1210</v>
      </c>
      <c r="HOP95" s="673" t="s">
        <v>1210</v>
      </c>
      <c r="HOQ95" s="673" t="s">
        <v>1210</v>
      </c>
      <c r="HOR95" s="673" t="s">
        <v>1210</v>
      </c>
      <c r="HOS95" s="673" t="s">
        <v>1210</v>
      </c>
      <c r="HOT95" s="673" t="s">
        <v>1210</v>
      </c>
      <c r="HOU95" s="673" t="s">
        <v>1210</v>
      </c>
      <c r="HOV95" s="673" t="s">
        <v>1210</v>
      </c>
      <c r="HOW95" s="673" t="s">
        <v>1210</v>
      </c>
      <c r="HOX95" s="673" t="s">
        <v>1210</v>
      </c>
      <c r="HOY95" s="673" t="s">
        <v>1210</v>
      </c>
      <c r="HOZ95" s="673" t="s">
        <v>1210</v>
      </c>
      <c r="HPA95" s="673" t="s">
        <v>1210</v>
      </c>
      <c r="HPB95" s="673" t="s">
        <v>1210</v>
      </c>
      <c r="HPC95" s="673" t="s">
        <v>1210</v>
      </c>
      <c r="HPD95" s="673" t="s">
        <v>1210</v>
      </c>
      <c r="HPE95" s="673" t="s">
        <v>1210</v>
      </c>
      <c r="HPF95" s="673" t="s">
        <v>1210</v>
      </c>
      <c r="HPG95" s="673" t="s">
        <v>1210</v>
      </c>
      <c r="HPH95" s="673" t="s">
        <v>1210</v>
      </c>
      <c r="HPI95" s="673" t="s">
        <v>1210</v>
      </c>
      <c r="HPJ95" s="673" t="s">
        <v>1210</v>
      </c>
      <c r="HPK95" s="673" t="s">
        <v>1210</v>
      </c>
      <c r="HPL95" s="673" t="s">
        <v>1210</v>
      </c>
      <c r="HPM95" s="673" t="s">
        <v>1210</v>
      </c>
      <c r="HPN95" s="673" t="s">
        <v>1210</v>
      </c>
      <c r="HPO95" s="673" t="s">
        <v>1210</v>
      </c>
      <c r="HPP95" s="673" t="s">
        <v>1210</v>
      </c>
      <c r="HPQ95" s="673" t="s">
        <v>1210</v>
      </c>
      <c r="HPR95" s="673" t="s">
        <v>1210</v>
      </c>
      <c r="HPS95" s="673" t="s">
        <v>1210</v>
      </c>
      <c r="HPT95" s="673" t="s">
        <v>1210</v>
      </c>
      <c r="HPU95" s="673" t="s">
        <v>1210</v>
      </c>
      <c r="HPV95" s="673" t="s">
        <v>1210</v>
      </c>
      <c r="HPW95" s="673" t="s">
        <v>1210</v>
      </c>
      <c r="HPX95" s="673" t="s">
        <v>1210</v>
      </c>
      <c r="HPY95" s="673" t="s">
        <v>1210</v>
      </c>
      <c r="HPZ95" s="673" t="s">
        <v>1210</v>
      </c>
      <c r="HQA95" s="673" t="s">
        <v>1210</v>
      </c>
      <c r="HQB95" s="673" t="s">
        <v>1210</v>
      </c>
      <c r="HQC95" s="673" t="s">
        <v>1210</v>
      </c>
      <c r="HQD95" s="673" t="s">
        <v>1210</v>
      </c>
      <c r="HQE95" s="673" t="s">
        <v>1210</v>
      </c>
      <c r="HQF95" s="673" t="s">
        <v>1210</v>
      </c>
      <c r="HQG95" s="673" t="s">
        <v>1210</v>
      </c>
      <c r="HQH95" s="673" t="s">
        <v>1210</v>
      </c>
      <c r="HQI95" s="673" t="s">
        <v>1210</v>
      </c>
      <c r="HQJ95" s="673" t="s">
        <v>1210</v>
      </c>
      <c r="HQK95" s="673" t="s">
        <v>1210</v>
      </c>
      <c r="HQL95" s="673" t="s">
        <v>1210</v>
      </c>
      <c r="HQM95" s="673" t="s">
        <v>1210</v>
      </c>
      <c r="HQN95" s="673" t="s">
        <v>1210</v>
      </c>
      <c r="HQO95" s="673" t="s">
        <v>1210</v>
      </c>
      <c r="HQP95" s="673" t="s">
        <v>1210</v>
      </c>
      <c r="HQQ95" s="673" t="s">
        <v>1210</v>
      </c>
      <c r="HQR95" s="673" t="s">
        <v>1210</v>
      </c>
      <c r="HQS95" s="673" t="s">
        <v>1210</v>
      </c>
      <c r="HQT95" s="673" t="s">
        <v>1210</v>
      </c>
      <c r="HQU95" s="673" t="s">
        <v>1210</v>
      </c>
      <c r="HQV95" s="673" t="s">
        <v>1210</v>
      </c>
      <c r="HQW95" s="673" t="s">
        <v>1210</v>
      </c>
      <c r="HQX95" s="673" t="s">
        <v>1210</v>
      </c>
      <c r="HQY95" s="673" t="s">
        <v>1210</v>
      </c>
      <c r="HQZ95" s="673" t="s">
        <v>1210</v>
      </c>
      <c r="HRA95" s="673" t="s">
        <v>1210</v>
      </c>
      <c r="HRB95" s="673" t="s">
        <v>1210</v>
      </c>
      <c r="HRC95" s="673" t="s">
        <v>1210</v>
      </c>
      <c r="HRD95" s="673" t="s">
        <v>1210</v>
      </c>
      <c r="HRE95" s="673" t="s">
        <v>1210</v>
      </c>
      <c r="HRF95" s="673" t="s">
        <v>1210</v>
      </c>
      <c r="HRG95" s="673" t="s">
        <v>1210</v>
      </c>
      <c r="HRH95" s="673" t="s">
        <v>1210</v>
      </c>
      <c r="HRI95" s="673" t="s">
        <v>1210</v>
      </c>
      <c r="HRJ95" s="673" t="s">
        <v>1210</v>
      </c>
      <c r="HRK95" s="673" t="s">
        <v>1210</v>
      </c>
      <c r="HRL95" s="673" t="s">
        <v>1210</v>
      </c>
      <c r="HRM95" s="673" t="s">
        <v>1210</v>
      </c>
      <c r="HRN95" s="673" t="s">
        <v>1210</v>
      </c>
      <c r="HRO95" s="673" t="s">
        <v>1210</v>
      </c>
      <c r="HRP95" s="673" t="s">
        <v>1210</v>
      </c>
      <c r="HRQ95" s="673" t="s">
        <v>1210</v>
      </c>
      <c r="HRR95" s="673" t="s">
        <v>1210</v>
      </c>
      <c r="HRS95" s="673" t="s">
        <v>1210</v>
      </c>
      <c r="HRT95" s="673" t="s">
        <v>1210</v>
      </c>
      <c r="HRU95" s="673" t="s">
        <v>1210</v>
      </c>
      <c r="HRV95" s="673" t="s">
        <v>1210</v>
      </c>
      <c r="HRW95" s="673" t="s">
        <v>1210</v>
      </c>
      <c r="HRX95" s="673" t="s">
        <v>1210</v>
      </c>
      <c r="HRY95" s="673" t="s">
        <v>1210</v>
      </c>
      <c r="HRZ95" s="673" t="s">
        <v>1210</v>
      </c>
      <c r="HSA95" s="673" t="s">
        <v>1210</v>
      </c>
      <c r="HSB95" s="673" t="s">
        <v>1210</v>
      </c>
      <c r="HSC95" s="673" t="s">
        <v>1210</v>
      </c>
      <c r="HSD95" s="673" t="s">
        <v>1210</v>
      </c>
      <c r="HSE95" s="673" t="s">
        <v>1210</v>
      </c>
      <c r="HSF95" s="673" t="s">
        <v>1210</v>
      </c>
      <c r="HSG95" s="673" t="s">
        <v>1210</v>
      </c>
      <c r="HSH95" s="673" t="s">
        <v>1210</v>
      </c>
      <c r="HSI95" s="673" t="s">
        <v>1210</v>
      </c>
      <c r="HSJ95" s="673" t="s">
        <v>1210</v>
      </c>
      <c r="HSK95" s="673" t="s">
        <v>1210</v>
      </c>
      <c r="HSL95" s="673" t="s">
        <v>1210</v>
      </c>
      <c r="HSM95" s="673" t="s">
        <v>1210</v>
      </c>
      <c r="HSN95" s="673" t="s">
        <v>1210</v>
      </c>
      <c r="HSO95" s="673" t="s">
        <v>1210</v>
      </c>
      <c r="HSP95" s="673" t="s">
        <v>1210</v>
      </c>
      <c r="HSQ95" s="673" t="s">
        <v>1210</v>
      </c>
      <c r="HSR95" s="673" t="s">
        <v>1210</v>
      </c>
      <c r="HSS95" s="673" t="s">
        <v>1210</v>
      </c>
      <c r="HST95" s="673" t="s">
        <v>1210</v>
      </c>
      <c r="HSU95" s="673" t="s">
        <v>1210</v>
      </c>
      <c r="HSV95" s="673" t="s">
        <v>1210</v>
      </c>
      <c r="HSW95" s="673" t="s">
        <v>1210</v>
      </c>
      <c r="HSX95" s="673" t="s">
        <v>1210</v>
      </c>
      <c r="HSY95" s="673" t="s">
        <v>1210</v>
      </c>
      <c r="HSZ95" s="673" t="s">
        <v>1210</v>
      </c>
      <c r="HTA95" s="673" t="s">
        <v>1210</v>
      </c>
      <c r="HTB95" s="673" t="s">
        <v>1210</v>
      </c>
      <c r="HTC95" s="673" t="s">
        <v>1210</v>
      </c>
      <c r="HTD95" s="673" t="s">
        <v>1210</v>
      </c>
      <c r="HTE95" s="673" t="s">
        <v>1210</v>
      </c>
      <c r="HTF95" s="673" t="s">
        <v>1210</v>
      </c>
      <c r="HTG95" s="673" t="s">
        <v>1210</v>
      </c>
      <c r="HTH95" s="673" t="s">
        <v>1210</v>
      </c>
      <c r="HTI95" s="673" t="s">
        <v>1210</v>
      </c>
      <c r="HTJ95" s="673" t="s">
        <v>1210</v>
      </c>
      <c r="HTK95" s="673" t="s">
        <v>1210</v>
      </c>
      <c r="HTL95" s="673" t="s">
        <v>1210</v>
      </c>
      <c r="HTM95" s="673" t="s">
        <v>1210</v>
      </c>
      <c r="HTN95" s="673" t="s">
        <v>1210</v>
      </c>
      <c r="HTO95" s="673" t="s">
        <v>1210</v>
      </c>
      <c r="HTP95" s="673" t="s">
        <v>1210</v>
      </c>
      <c r="HTQ95" s="673" t="s">
        <v>1210</v>
      </c>
      <c r="HTR95" s="673" t="s">
        <v>1210</v>
      </c>
      <c r="HTS95" s="673" t="s">
        <v>1210</v>
      </c>
      <c r="HTT95" s="673" t="s">
        <v>1210</v>
      </c>
      <c r="HTU95" s="673" t="s">
        <v>1210</v>
      </c>
      <c r="HTV95" s="673" t="s">
        <v>1210</v>
      </c>
      <c r="HTW95" s="673" t="s">
        <v>1210</v>
      </c>
      <c r="HTX95" s="673" t="s">
        <v>1210</v>
      </c>
      <c r="HTY95" s="673" t="s">
        <v>1210</v>
      </c>
      <c r="HTZ95" s="673" t="s">
        <v>1210</v>
      </c>
      <c r="HUA95" s="673" t="s">
        <v>1210</v>
      </c>
      <c r="HUB95" s="673" t="s">
        <v>1210</v>
      </c>
      <c r="HUC95" s="673" t="s">
        <v>1210</v>
      </c>
      <c r="HUD95" s="673" t="s">
        <v>1210</v>
      </c>
      <c r="HUE95" s="673" t="s">
        <v>1210</v>
      </c>
      <c r="HUF95" s="673" t="s">
        <v>1210</v>
      </c>
      <c r="HUG95" s="673" t="s">
        <v>1210</v>
      </c>
      <c r="HUH95" s="673" t="s">
        <v>1210</v>
      </c>
      <c r="HUI95" s="673" t="s">
        <v>1210</v>
      </c>
      <c r="HUJ95" s="673" t="s">
        <v>1210</v>
      </c>
      <c r="HUK95" s="673" t="s">
        <v>1210</v>
      </c>
      <c r="HUL95" s="673" t="s">
        <v>1210</v>
      </c>
      <c r="HUM95" s="673" t="s">
        <v>1210</v>
      </c>
      <c r="HUN95" s="673" t="s">
        <v>1210</v>
      </c>
      <c r="HUO95" s="673" t="s">
        <v>1210</v>
      </c>
      <c r="HUP95" s="673" t="s">
        <v>1210</v>
      </c>
      <c r="HUQ95" s="673" t="s">
        <v>1210</v>
      </c>
      <c r="HUR95" s="673" t="s">
        <v>1210</v>
      </c>
      <c r="HUS95" s="673" t="s">
        <v>1210</v>
      </c>
      <c r="HUT95" s="673" t="s">
        <v>1210</v>
      </c>
      <c r="HUU95" s="673" t="s">
        <v>1210</v>
      </c>
      <c r="HUV95" s="673" t="s">
        <v>1210</v>
      </c>
      <c r="HUW95" s="673" t="s">
        <v>1210</v>
      </c>
      <c r="HUX95" s="673" t="s">
        <v>1210</v>
      </c>
      <c r="HUY95" s="673" t="s">
        <v>1210</v>
      </c>
      <c r="HUZ95" s="673" t="s">
        <v>1210</v>
      </c>
      <c r="HVA95" s="673" t="s">
        <v>1210</v>
      </c>
      <c r="HVB95" s="673" t="s">
        <v>1210</v>
      </c>
      <c r="HVC95" s="673" t="s">
        <v>1210</v>
      </c>
      <c r="HVD95" s="673" t="s">
        <v>1210</v>
      </c>
      <c r="HVE95" s="673" t="s">
        <v>1210</v>
      </c>
      <c r="HVF95" s="673" t="s">
        <v>1210</v>
      </c>
      <c r="HVG95" s="673" t="s">
        <v>1210</v>
      </c>
      <c r="HVH95" s="673" t="s">
        <v>1210</v>
      </c>
      <c r="HVI95" s="673" t="s">
        <v>1210</v>
      </c>
      <c r="HVJ95" s="673" t="s">
        <v>1210</v>
      </c>
      <c r="HVK95" s="673" t="s">
        <v>1210</v>
      </c>
      <c r="HVL95" s="673" t="s">
        <v>1210</v>
      </c>
      <c r="HVM95" s="673" t="s">
        <v>1210</v>
      </c>
      <c r="HVN95" s="673" t="s">
        <v>1210</v>
      </c>
      <c r="HVO95" s="673" t="s">
        <v>1210</v>
      </c>
      <c r="HVP95" s="673" t="s">
        <v>1210</v>
      </c>
      <c r="HVQ95" s="673" t="s">
        <v>1210</v>
      </c>
      <c r="HVR95" s="673" t="s">
        <v>1210</v>
      </c>
      <c r="HVS95" s="673" t="s">
        <v>1210</v>
      </c>
      <c r="HVT95" s="673" t="s">
        <v>1210</v>
      </c>
      <c r="HVU95" s="673" t="s">
        <v>1210</v>
      </c>
      <c r="HVV95" s="673" t="s">
        <v>1210</v>
      </c>
      <c r="HVW95" s="673" t="s">
        <v>1210</v>
      </c>
      <c r="HVX95" s="673" t="s">
        <v>1210</v>
      </c>
      <c r="HVY95" s="673" t="s">
        <v>1210</v>
      </c>
      <c r="HVZ95" s="673" t="s">
        <v>1210</v>
      </c>
      <c r="HWA95" s="673" t="s">
        <v>1210</v>
      </c>
      <c r="HWB95" s="673" t="s">
        <v>1210</v>
      </c>
      <c r="HWC95" s="673" t="s">
        <v>1210</v>
      </c>
      <c r="HWD95" s="673" t="s">
        <v>1210</v>
      </c>
      <c r="HWE95" s="673" t="s">
        <v>1210</v>
      </c>
      <c r="HWF95" s="673" t="s">
        <v>1210</v>
      </c>
      <c r="HWG95" s="673" t="s">
        <v>1210</v>
      </c>
      <c r="HWH95" s="673" t="s">
        <v>1210</v>
      </c>
      <c r="HWI95" s="673" t="s">
        <v>1210</v>
      </c>
      <c r="HWJ95" s="673" t="s">
        <v>1210</v>
      </c>
      <c r="HWK95" s="673" t="s">
        <v>1210</v>
      </c>
      <c r="HWL95" s="673" t="s">
        <v>1210</v>
      </c>
      <c r="HWM95" s="673" t="s">
        <v>1210</v>
      </c>
      <c r="HWN95" s="673" t="s">
        <v>1210</v>
      </c>
      <c r="HWO95" s="673" t="s">
        <v>1210</v>
      </c>
      <c r="HWP95" s="673" t="s">
        <v>1210</v>
      </c>
      <c r="HWQ95" s="673" t="s">
        <v>1210</v>
      </c>
      <c r="HWR95" s="673" t="s">
        <v>1210</v>
      </c>
      <c r="HWS95" s="673" t="s">
        <v>1210</v>
      </c>
      <c r="HWT95" s="673" t="s">
        <v>1210</v>
      </c>
      <c r="HWU95" s="673" t="s">
        <v>1210</v>
      </c>
      <c r="HWV95" s="673" t="s">
        <v>1210</v>
      </c>
      <c r="HWW95" s="673" t="s">
        <v>1210</v>
      </c>
      <c r="HWX95" s="673" t="s">
        <v>1210</v>
      </c>
      <c r="HWY95" s="673" t="s">
        <v>1210</v>
      </c>
      <c r="HWZ95" s="673" t="s">
        <v>1210</v>
      </c>
      <c r="HXA95" s="673" t="s">
        <v>1210</v>
      </c>
      <c r="HXB95" s="673" t="s">
        <v>1210</v>
      </c>
      <c r="HXC95" s="673" t="s">
        <v>1210</v>
      </c>
      <c r="HXD95" s="673" t="s">
        <v>1210</v>
      </c>
      <c r="HXE95" s="673" t="s">
        <v>1210</v>
      </c>
      <c r="HXF95" s="673" t="s">
        <v>1210</v>
      </c>
      <c r="HXG95" s="673" t="s">
        <v>1210</v>
      </c>
      <c r="HXH95" s="673" t="s">
        <v>1210</v>
      </c>
      <c r="HXI95" s="673" t="s">
        <v>1210</v>
      </c>
      <c r="HXJ95" s="673" t="s">
        <v>1210</v>
      </c>
      <c r="HXK95" s="673" t="s">
        <v>1210</v>
      </c>
      <c r="HXL95" s="673" t="s">
        <v>1210</v>
      </c>
      <c r="HXM95" s="673" t="s">
        <v>1210</v>
      </c>
      <c r="HXN95" s="673" t="s">
        <v>1210</v>
      </c>
      <c r="HXO95" s="673" t="s">
        <v>1210</v>
      </c>
      <c r="HXP95" s="673" t="s">
        <v>1210</v>
      </c>
      <c r="HXQ95" s="673" t="s">
        <v>1210</v>
      </c>
      <c r="HXR95" s="673" t="s">
        <v>1210</v>
      </c>
      <c r="HXS95" s="673" t="s">
        <v>1210</v>
      </c>
      <c r="HXT95" s="673" t="s">
        <v>1210</v>
      </c>
      <c r="HXU95" s="673" t="s">
        <v>1210</v>
      </c>
      <c r="HXV95" s="673" t="s">
        <v>1210</v>
      </c>
      <c r="HXW95" s="673" t="s">
        <v>1210</v>
      </c>
      <c r="HXX95" s="673" t="s">
        <v>1210</v>
      </c>
      <c r="HXY95" s="673" t="s">
        <v>1210</v>
      </c>
      <c r="HXZ95" s="673" t="s">
        <v>1210</v>
      </c>
      <c r="HYA95" s="673" t="s">
        <v>1210</v>
      </c>
      <c r="HYB95" s="673" t="s">
        <v>1210</v>
      </c>
      <c r="HYC95" s="673" t="s">
        <v>1210</v>
      </c>
      <c r="HYD95" s="673" t="s">
        <v>1210</v>
      </c>
      <c r="HYE95" s="673" t="s">
        <v>1210</v>
      </c>
      <c r="HYF95" s="673" t="s">
        <v>1210</v>
      </c>
      <c r="HYG95" s="673" t="s">
        <v>1210</v>
      </c>
      <c r="HYH95" s="673" t="s">
        <v>1210</v>
      </c>
      <c r="HYI95" s="673" t="s">
        <v>1210</v>
      </c>
      <c r="HYJ95" s="673" t="s">
        <v>1210</v>
      </c>
      <c r="HYK95" s="673" t="s">
        <v>1210</v>
      </c>
      <c r="HYL95" s="673" t="s">
        <v>1210</v>
      </c>
      <c r="HYM95" s="673" t="s">
        <v>1210</v>
      </c>
      <c r="HYN95" s="673" t="s">
        <v>1210</v>
      </c>
      <c r="HYO95" s="673" t="s">
        <v>1210</v>
      </c>
      <c r="HYP95" s="673" t="s">
        <v>1210</v>
      </c>
      <c r="HYQ95" s="673" t="s">
        <v>1210</v>
      </c>
      <c r="HYR95" s="673" t="s">
        <v>1210</v>
      </c>
      <c r="HYS95" s="673" t="s">
        <v>1210</v>
      </c>
      <c r="HYT95" s="673" t="s">
        <v>1210</v>
      </c>
      <c r="HYU95" s="673" t="s">
        <v>1210</v>
      </c>
      <c r="HYV95" s="673" t="s">
        <v>1210</v>
      </c>
      <c r="HYW95" s="673" t="s">
        <v>1210</v>
      </c>
      <c r="HYX95" s="673" t="s">
        <v>1210</v>
      </c>
      <c r="HYY95" s="673" t="s">
        <v>1210</v>
      </c>
      <c r="HYZ95" s="673" t="s">
        <v>1210</v>
      </c>
      <c r="HZA95" s="673" t="s">
        <v>1210</v>
      </c>
      <c r="HZB95" s="673" t="s">
        <v>1210</v>
      </c>
      <c r="HZC95" s="673" t="s">
        <v>1210</v>
      </c>
      <c r="HZD95" s="673" t="s">
        <v>1210</v>
      </c>
      <c r="HZE95" s="673" t="s">
        <v>1210</v>
      </c>
      <c r="HZF95" s="673" t="s">
        <v>1210</v>
      </c>
      <c r="HZG95" s="673" t="s">
        <v>1210</v>
      </c>
      <c r="HZH95" s="673" t="s">
        <v>1210</v>
      </c>
      <c r="HZI95" s="673" t="s">
        <v>1210</v>
      </c>
      <c r="HZJ95" s="673" t="s">
        <v>1210</v>
      </c>
      <c r="HZK95" s="673" t="s">
        <v>1210</v>
      </c>
      <c r="HZL95" s="673" t="s">
        <v>1210</v>
      </c>
      <c r="HZM95" s="673" t="s">
        <v>1210</v>
      </c>
      <c r="HZN95" s="673" t="s">
        <v>1210</v>
      </c>
      <c r="HZO95" s="673" t="s">
        <v>1210</v>
      </c>
      <c r="HZP95" s="673" t="s">
        <v>1210</v>
      </c>
      <c r="HZQ95" s="673" t="s">
        <v>1210</v>
      </c>
      <c r="HZR95" s="673" t="s">
        <v>1210</v>
      </c>
      <c r="HZS95" s="673" t="s">
        <v>1210</v>
      </c>
      <c r="HZT95" s="673" t="s">
        <v>1210</v>
      </c>
      <c r="HZU95" s="673" t="s">
        <v>1210</v>
      </c>
      <c r="HZV95" s="673" t="s">
        <v>1210</v>
      </c>
      <c r="HZW95" s="673" t="s">
        <v>1210</v>
      </c>
      <c r="HZX95" s="673" t="s">
        <v>1210</v>
      </c>
      <c r="HZY95" s="673" t="s">
        <v>1210</v>
      </c>
      <c r="HZZ95" s="673" t="s">
        <v>1210</v>
      </c>
      <c r="IAA95" s="673" t="s">
        <v>1210</v>
      </c>
      <c r="IAB95" s="673" t="s">
        <v>1210</v>
      </c>
      <c r="IAC95" s="673" t="s">
        <v>1210</v>
      </c>
      <c r="IAD95" s="673" t="s">
        <v>1210</v>
      </c>
      <c r="IAE95" s="673" t="s">
        <v>1210</v>
      </c>
      <c r="IAF95" s="673" t="s">
        <v>1210</v>
      </c>
      <c r="IAG95" s="673" t="s">
        <v>1210</v>
      </c>
      <c r="IAH95" s="673" t="s">
        <v>1210</v>
      </c>
      <c r="IAI95" s="673" t="s">
        <v>1210</v>
      </c>
      <c r="IAJ95" s="673" t="s">
        <v>1210</v>
      </c>
      <c r="IAK95" s="673" t="s">
        <v>1210</v>
      </c>
      <c r="IAL95" s="673" t="s">
        <v>1210</v>
      </c>
      <c r="IAM95" s="673" t="s">
        <v>1210</v>
      </c>
      <c r="IAN95" s="673" t="s">
        <v>1210</v>
      </c>
      <c r="IAO95" s="673" t="s">
        <v>1210</v>
      </c>
      <c r="IAP95" s="673" t="s">
        <v>1210</v>
      </c>
      <c r="IAQ95" s="673" t="s">
        <v>1210</v>
      </c>
      <c r="IAR95" s="673" t="s">
        <v>1210</v>
      </c>
      <c r="IAS95" s="673" t="s">
        <v>1210</v>
      </c>
      <c r="IAT95" s="673" t="s">
        <v>1210</v>
      </c>
      <c r="IAU95" s="673" t="s">
        <v>1210</v>
      </c>
      <c r="IAV95" s="673" t="s">
        <v>1210</v>
      </c>
      <c r="IAW95" s="673" t="s">
        <v>1210</v>
      </c>
      <c r="IAX95" s="673" t="s">
        <v>1210</v>
      </c>
      <c r="IAY95" s="673" t="s">
        <v>1210</v>
      </c>
      <c r="IAZ95" s="673" t="s">
        <v>1210</v>
      </c>
      <c r="IBA95" s="673" t="s">
        <v>1210</v>
      </c>
      <c r="IBB95" s="673" t="s">
        <v>1210</v>
      </c>
      <c r="IBC95" s="673" t="s">
        <v>1210</v>
      </c>
      <c r="IBD95" s="673" t="s">
        <v>1210</v>
      </c>
      <c r="IBE95" s="673" t="s">
        <v>1210</v>
      </c>
      <c r="IBF95" s="673" t="s">
        <v>1210</v>
      </c>
      <c r="IBG95" s="673" t="s">
        <v>1210</v>
      </c>
      <c r="IBH95" s="673" t="s">
        <v>1210</v>
      </c>
      <c r="IBI95" s="673" t="s">
        <v>1210</v>
      </c>
      <c r="IBJ95" s="673" t="s">
        <v>1210</v>
      </c>
      <c r="IBK95" s="673" t="s">
        <v>1210</v>
      </c>
      <c r="IBL95" s="673" t="s">
        <v>1210</v>
      </c>
      <c r="IBM95" s="673" t="s">
        <v>1210</v>
      </c>
      <c r="IBN95" s="673" t="s">
        <v>1210</v>
      </c>
      <c r="IBO95" s="673" t="s">
        <v>1210</v>
      </c>
      <c r="IBP95" s="673" t="s">
        <v>1210</v>
      </c>
      <c r="IBQ95" s="673" t="s">
        <v>1210</v>
      </c>
      <c r="IBR95" s="673" t="s">
        <v>1210</v>
      </c>
      <c r="IBS95" s="673" t="s">
        <v>1210</v>
      </c>
      <c r="IBT95" s="673" t="s">
        <v>1210</v>
      </c>
      <c r="IBU95" s="673" t="s">
        <v>1210</v>
      </c>
      <c r="IBV95" s="673" t="s">
        <v>1210</v>
      </c>
      <c r="IBW95" s="673" t="s">
        <v>1210</v>
      </c>
      <c r="IBX95" s="673" t="s">
        <v>1210</v>
      </c>
      <c r="IBY95" s="673" t="s">
        <v>1210</v>
      </c>
      <c r="IBZ95" s="673" t="s">
        <v>1210</v>
      </c>
      <c r="ICA95" s="673" t="s">
        <v>1210</v>
      </c>
      <c r="ICB95" s="673" t="s">
        <v>1210</v>
      </c>
      <c r="ICC95" s="673" t="s">
        <v>1210</v>
      </c>
      <c r="ICD95" s="673" t="s">
        <v>1210</v>
      </c>
      <c r="ICE95" s="673" t="s">
        <v>1210</v>
      </c>
      <c r="ICF95" s="673" t="s">
        <v>1210</v>
      </c>
      <c r="ICG95" s="673" t="s">
        <v>1210</v>
      </c>
      <c r="ICH95" s="673" t="s">
        <v>1210</v>
      </c>
      <c r="ICI95" s="673" t="s">
        <v>1210</v>
      </c>
      <c r="ICJ95" s="673" t="s">
        <v>1210</v>
      </c>
      <c r="ICK95" s="673" t="s">
        <v>1210</v>
      </c>
      <c r="ICL95" s="673" t="s">
        <v>1210</v>
      </c>
      <c r="ICM95" s="673" t="s">
        <v>1210</v>
      </c>
      <c r="ICN95" s="673" t="s">
        <v>1210</v>
      </c>
      <c r="ICO95" s="673" t="s">
        <v>1210</v>
      </c>
      <c r="ICP95" s="673" t="s">
        <v>1210</v>
      </c>
      <c r="ICQ95" s="673" t="s">
        <v>1210</v>
      </c>
      <c r="ICR95" s="673" t="s">
        <v>1210</v>
      </c>
      <c r="ICS95" s="673" t="s">
        <v>1210</v>
      </c>
      <c r="ICT95" s="673" t="s">
        <v>1210</v>
      </c>
      <c r="ICU95" s="673" t="s">
        <v>1210</v>
      </c>
      <c r="ICV95" s="673" t="s">
        <v>1210</v>
      </c>
      <c r="ICW95" s="673" t="s">
        <v>1210</v>
      </c>
      <c r="ICX95" s="673" t="s">
        <v>1210</v>
      </c>
      <c r="ICY95" s="673" t="s">
        <v>1210</v>
      </c>
      <c r="ICZ95" s="673" t="s">
        <v>1210</v>
      </c>
      <c r="IDA95" s="673" t="s">
        <v>1210</v>
      </c>
      <c r="IDB95" s="673" t="s">
        <v>1210</v>
      </c>
      <c r="IDC95" s="673" t="s">
        <v>1210</v>
      </c>
      <c r="IDD95" s="673" t="s">
        <v>1210</v>
      </c>
      <c r="IDE95" s="673" t="s">
        <v>1210</v>
      </c>
      <c r="IDF95" s="673" t="s">
        <v>1210</v>
      </c>
      <c r="IDG95" s="673" t="s">
        <v>1210</v>
      </c>
      <c r="IDH95" s="673" t="s">
        <v>1210</v>
      </c>
      <c r="IDI95" s="673" t="s">
        <v>1210</v>
      </c>
      <c r="IDJ95" s="673" t="s">
        <v>1210</v>
      </c>
      <c r="IDK95" s="673" t="s">
        <v>1210</v>
      </c>
      <c r="IDL95" s="673" t="s">
        <v>1210</v>
      </c>
      <c r="IDM95" s="673" t="s">
        <v>1210</v>
      </c>
      <c r="IDN95" s="673" t="s">
        <v>1210</v>
      </c>
      <c r="IDO95" s="673" t="s">
        <v>1210</v>
      </c>
      <c r="IDP95" s="673" t="s">
        <v>1210</v>
      </c>
      <c r="IDQ95" s="673" t="s">
        <v>1210</v>
      </c>
      <c r="IDR95" s="673" t="s">
        <v>1210</v>
      </c>
      <c r="IDS95" s="673" t="s">
        <v>1210</v>
      </c>
      <c r="IDT95" s="673" t="s">
        <v>1210</v>
      </c>
      <c r="IDU95" s="673" t="s">
        <v>1210</v>
      </c>
      <c r="IDV95" s="673" t="s">
        <v>1210</v>
      </c>
      <c r="IDW95" s="673" t="s">
        <v>1210</v>
      </c>
      <c r="IDX95" s="673" t="s">
        <v>1210</v>
      </c>
      <c r="IDY95" s="673" t="s">
        <v>1210</v>
      </c>
      <c r="IDZ95" s="673" t="s">
        <v>1210</v>
      </c>
      <c r="IEA95" s="673" t="s">
        <v>1210</v>
      </c>
      <c r="IEB95" s="673" t="s">
        <v>1210</v>
      </c>
      <c r="IEC95" s="673" t="s">
        <v>1210</v>
      </c>
      <c r="IED95" s="673" t="s">
        <v>1210</v>
      </c>
      <c r="IEE95" s="673" t="s">
        <v>1210</v>
      </c>
      <c r="IEF95" s="673" t="s">
        <v>1210</v>
      </c>
      <c r="IEG95" s="673" t="s">
        <v>1210</v>
      </c>
      <c r="IEH95" s="673" t="s">
        <v>1210</v>
      </c>
      <c r="IEI95" s="673" t="s">
        <v>1210</v>
      </c>
      <c r="IEJ95" s="673" t="s">
        <v>1210</v>
      </c>
      <c r="IEK95" s="673" t="s">
        <v>1210</v>
      </c>
      <c r="IEL95" s="673" t="s">
        <v>1210</v>
      </c>
      <c r="IEM95" s="673" t="s">
        <v>1210</v>
      </c>
      <c r="IEN95" s="673" t="s">
        <v>1210</v>
      </c>
      <c r="IEO95" s="673" t="s">
        <v>1210</v>
      </c>
      <c r="IEP95" s="673" t="s">
        <v>1210</v>
      </c>
      <c r="IEQ95" s="673" t="s">
        <v>1210</v>
      </c>
      <c r="IER95" s="673" t="s">
        <v>1210</v>
      </c>
      <c r="IES95" s="673" t="s">
        <v>1210</v>
      </c>
      <c r="IET95" s="673" t="s">
        <v>1210</v>
      </c>
      <c r="IEU95" s="673" t="s">
        <v>1210</v>
      </c>
      <c r="IEV95" s="673" t="s">
        <v>1210</v>
      </c>
      <c r="IEW95" s="673" t="s">
        <v>1210</v>
      </c>
      <c r="IEX95" s="673" t="s">
        <v>1210</v>
      </c>
      <c r="IEY95" s="673" t="s">
        <v>1210</v>
      </c>
      <c r="IEZ95" s="673" t="s">
        <v>1210</v>
      </c>
      <c r="IFA95" s="673" t="s">
        <v>1210</v>
      </c>
      <c r="IFB95" s="673" t="s">
        <v>1210</v>
      </c>
      <c r="IFC95" s="673" t="s">
        <v>1210</v>
      </c>
      <c r="IFD95" s="673" t="s">
        <v>1210</v>
      </c>
      <c r="IFE95" s="673" t="s">
        <v>1210</v>
      </c>
      <c r="IFF95" s="673" t="s">
        <v>1210</v>
      </c>
      <c r="IFG95" s="673" t="s">
        <v>1210</v>
      </c>
      <c r="IFH95" s="673" t="s">
        <v>1210</v>
      </c>
      <c r="IFI95" s="673" t="s">
        <v>1210</v>
      </c>
      <c r="IFJ95" s="673" t="s">
        <v>1210</v>
      </c>
      <c r="IFK95" s="673" t="s">
        <v>1210</v>
      </c>
      <c r="IFL95" s="673" t="s">
        <v>1210</v>
      </c>
      <c r="IFM95" s="673" t="s">
        <v>1210</v>
      </c>
      <c r="IFN95" s="673" t="s">
        <v>1210</v>
      </c>
      <c r="IFO95" s="673" t="s">
        <v>1210</v>
      </c>
      <c r="IFP95" s="673" t="s">
        <v>1210</v>
      </c>
      <c r="IFQ95" s="673" t="s">
        <v>1210</v>
      </c>
      <c r="IFR95" s="673" t="s">
        <v>1210</v>
      </c>
      <c r="IFS95" s="673" t="s">
        <v>1210</v>
      </c>
      <c r="IFT95" s="673" t="s">
        <v>1210</v>
      </c>
      <c r="IFU95" s="673" t="s">
        <v>1210</v>
      </c>
      <c r="IFV95" s="673" t="s">
        <v>1210</v>
      </c>
      <c r="IFW95" s="673" t="s">
        <v>1210</v>
      </c>
      <c r="IFX95" s="673" t="s">
        <v>1210</v>
      </c>
      <c r="IFY95" s="673" t="s">
        <v>1210</v>
      </c>
      <c r="IFZ95" s="673" t="s">
        <v>1210</v>
      </c>
      <c r="IGA95" s="673" t="s">
        <v>1210</v>
      </c>
      <c r="IGB95" s="673" t="s">
        <v>1210</v>
      </c>
      <c r="IGC95" s="673" t="s">
        <v>1210</v>
      </c>
      <c r="IGD95" s="673" t="s">
        <v>1210</v>
      </c>
      <c r="IGE95" s="673" t="s">
        <v>1210</v>
      </c>
      <c r="IGF95" s="673" t="s">
        <v>1210</v>
      </c>
      <c r="IGG95" s="673" t="s">
        <v>1210</v>
      </c>
      <c r="IGH95" s="673" t="s">
        <v>1210</v>
      </c>
      <c r="IGI95" s="673" t="s">
        <v>1210</v>
      </c>
      <c r="IGJ95" s="673" t="s">
        <v>1210</v>
      </c>
      <c r="IGK95" s="673" t="s">
        <v>1210</v>
      </c>
      <c r="IGL95" s="673" t="s">
        <v>1210</v>
      </c>
      <c r="IGM95" s="673" t="s">
        <v>1210</v>
      </c>
      <c r="IGN95" s="673" t="s">
        <v>1210</v>
      </c>
      <c r="IGO95" s="673" t="s">
        <v>1210</v>
      </c>
      <c r="IGP95" s="673" t="s">
        <v>1210</v>
      </c>
      <c r="IGQ95" s="673" t="s">
        <v>1210</v>
      </c>
      <c r="IGR95" s="673" t="s">
        <v>1210</v>
      </c>
      <c r="IGS95" s="673" t="s">
        <v>1210</v>
      </c>
      <c r="IGT95" s="673" t="s">
        <v>1210</v>
      </c>
      <c r="IGU95" s="673" t="s">
        <v>1210</v>
      </c>
      <c r="IGV95" s="673" t="s">
        <v>1210</v>
      </c>
      <c r="IGW95" s="673" t="s">
        <v>1210</v>
      </c>
      <c r="IGX95" s="673" t="s">
        <v>1210</v>
      </c>
      <c r="IGY95" s="673" t="s">
        <v>1210</v>
      </c>
      <c r="IGZ95" s="673" t="s">
        <v>1210</v>
      </c>
      <c r="IHA95" s="673" t="s">
        <v>1210</v>
      </c>
      <c r="IHB95" s="673" t="s">
        <v>1210</v>
      </c>
      <c r="IHC95" s="673" t="s">
        <v>1210</v>
      </c>
      <c r="IHD95" s="673" t="s">
        <v>1210</v>
      </c>
      <c r="IHE95" s="673" t="s">
        <v>1210</v>
      </c>
      <c r="IHF95" s="673" t="s">
        <v>1210</v>
      </c>
      <c r="IHG95" s="673" t="s">
        <v>1210</v>
      </c>
      <c r="IHH95" s="673" t="s">
        <v>1210</v>
      </c>
      <c r="IHI95" s="673" t="s">
        <v>1210</v>
      </c>
      <c r="IHJ95" s="673" t="s">
        <v>1210</v>
      </c>
      <c r="IHK95" s="673" t="s">
        <v>1210</v>
      </c>
      <c r="IHL95" s="673" t="s">
        <v>1210</v>
      </c>
      <c r="IHM95" s="673" t="s">
        <v>1210</v>
      </c>
      <c r="IHN95" s="673" t="s">
        <v>1210</v>
      </c>
      <c r="IHO95" s="673" t="s">
        <v>1210</v>
      </c>
      <c r="IHP95" s="673" t="s">
        <v>1210</v>
      </c>
      <c r="IHQ95" s="673" t="s">
        <v>1210</v>
      </c>
      <c r="IHR95" s="673" t="s">
        <v>1210</v>
      </c>
      <c r="IHS95" s="673" t="s">
        <v>1210</v>
      </c>
      <c r="IHT95" s="673" t="s">
        <v>1210</v>
      </c>
      <c r="IHU95" s="673" t="s">
        <v>1210</v>
      </c>
      <c r="IHV95" s="673" t="s">
        <v>1210</v>
      </c>
      <c r="IHW95" s="673" t="s">
        <v>1210</v>
      </c>
      <c r="IHX95" s="673" t="s">
        <v>1210</v>
      </c>
      <c r="IHY95" s="673" t="s">
        <v>1210</v>
      </c>
      <c r="IHZ95" s="673" t="s">
        <v>1210</v>
      </c>
      <c r="IIA95" s="673" t="s">
        <v>1210</v>
      </c>
      <c r="IIB95" s="673" t="s">
        <v>1210</v>
      </c>
      <c r="IIC95" s="673" t="s">
        <v>1210</v>
      </c>
      <c r="IID95" s="673" t="s">
        <v>1210</v>
      </c>
      <c r="IIE95" s="673" t="s">
        <v>1210</v>
      </c>
      <c r="IIF95" s="673" t="s">
        <v>1210</v>
      </c>
      <c r="IIG95" s="673" t="s">
        <v>1210</v>
      </c>
      <c r="IIH95" s="673" t="s">
        <v>1210</v>
      </c>
      <c r="III95" s="673" t="s">
        <v>1210</v>
      </c>
      <c r="IIJ95" s="673" t="s">
        <v>1210</v>
      </c>
      <c r="IIK95" s="673" t="s">
        <v>1210</v>
      </c>
      <c r="IIL95" s="673" t="s">
        <v>1210</v>
      </c>
      <c r="IIM95" s="673" t="s">
        <v>1210</v>
      </c>
      <c r="IIN95" s="673" t="s">
        <v>1210</v>
      </c>
      <c r="IIO95" s="673" t="s">
        <v>1210</v>
      </c>
      <c r="IIP95" s="673" t="s">
        <v>1210</v>
      </c>
      <c r="IIQ95" s="673" t="s">
        <v>1210</v>
      </c>
      <c r="IIR95" s="673" t="s">
        <v>1210</v>
      </c>
      <c r="IIS95" s="673" t="s">
        <v>1210</v>
      </c>
      <c r="IIT95" s="673" t="s">
        <v>1210</v>
      </c>
      <c r="IIU95" s="673" t="s">
        <v>1210</v>
      </c>
      <c r="IIV95" s="673" t="s">
        <v>1210</v>
      </c>
      <c r="IIW95" s="673" t="s">
        <v>1210</v>
      </c>
      <c r="IIX95" s="673" t="s">
        <v>1210</v>
      </c>
      <c r="IIY95" s="673" t="s">
        <v>1210</v>
      </c>
      <c r="IIZ95" s="673" t="s">
        <v>1210</v>
      </c>
      <c r="IJA95" s="673" t="s">
        <v>1210</v>
      </c>
      <c r="IJB95" s="673" t="s">
        <v>1210</v>
      </c>
      <c r="IJC95" s="673" t="s">
        <v>1210</v>
      </c>
      <c r="IJD95" s="673" t="s">
        <v>1210</v>
      </c>
      <c r="IJE95" s="673" t="s">
        <v>1210</v>
      </c>
      <c r="IJF95" s="673" t="s">
        <v>1210</v>
      </c>
      <c r="IJG95" s="673" t="s">
        <v>1210</v>
      </c>
      <c r="IJH95" s="673" t="s">
        <v>1210</v>
      </c>
      <c r="IJI95" s="673" t="s">
        <v>1210</v>
      </c>
      <c r="IJJ95" s="673" t="s">
        <v>1210</v>
      </c>
      <c r="IJK95" s="673" t="s">
        <v>1210</v>
      </c>
      <c r="IJL95" s="673" t="s">
        <v>1210</v>
      </c>
      <c r="IJM95" s="673" t="s">
        <v>1210</v>
      </c>
      <c r="IJN95" s="673" t="s">
        <v>1210</v>
      </c>
      <c r="IJO95" s="673" t="s">
        <v>1210</v>
      </c>
      <c r="IJP95" s="673" t="s">
        <v>1210</v>
      </c>
      <c r="IJQ95" s="673" t="s">
        <v>1210</v>
      </c>
      <c r="IJR95" s="673" t="s">
        <v>1210</v>
      </c>
      <c r="IJS95" s="673" t="s">
        <v>1210</v>
      </c>
      <c r="IJT95" s="673" t="s">
        <v>1210</v>
      </c>
      <c r="IJU95" s="673" t="s">
        <v>1210</v>
      </c>
      <c r="IJV95" s="673" t="s">
        <v>1210</v>
      </c>
      <c r="IJW95" s="673" t="s">
        <v>1210</v>
      </c>
      <c r="IJX95" s="673" t="s">
        <v>1210</v>
      </c>
      <c r="IJY95" s="673" t="s">
        <v>1210</v>
      </c>
      <c r="IJZ95" s="673" t="s">
        <v>1210</v>
      </c>
      <c r="IKA95" s="673" t="s">
        <v>1210</v>
      </c>
      <c r="IKB95" s="673" t="s">
        <v>1210</v>
      </c>
      <c r="IKC95" s="673" t="s">
        <v>1210</v>
      </c>
      <c r="IKD95" s="673" t="s">
        <v>1210</v>
      </c>
      <c r="IKE95" s="673" t="s">
        <v>1210</v>
      </c>
      <c r="IKF95" s="673" t="s">
        <v>1210</v>
      </c>
      <c r="IKG95" s="673" t="s">
        <v>1210</v>
      </c>
      <c r="IKH95" s="673" t="s">
        <v>1210</v>
      </c>
      <c r="IKI95" s="673" t="s">
        <v>1210</v>
      </c>
      <c r="IKJ95" s="673" t="s">
        <v>1210</v>
      </c>
      <c r="IKK95" s="673" t="s">
        <v>1210</v>
      </c>
      <c r="IKL95" s="673" t="s">
        <v>1210</v>
      </c>
      <c r="IKM95" s="673" t="s">
        <v>1210</v>
      </c>
      <c r="IKN95" s="673" t="s">
        <v>1210</v>
      </c>
      <c r="IKO95" s="673" t="s">
        <v>1210</v>
      </c>
      <c r="IKP95" s="673" t="s">
        <v>1210</v>
      </c>
      <c r="IKQ95" s="673" t="s">
        <v>1210</v>
      </c>
      <c r="IKR95" s="673" t="s">
        <v>1210</v>
      </c>
      <c r="IKS95" s="673" t="s">
        <v>1210</v>
      </c>
      <c r="IKT95" s="673" t="s">
        <v>1210</v>
      </c>
      <c r="IKU95" s="673" t="s">
        <v>1210</v>
      </c>
      <c r="IKV95" s="673" t="s">
        <v>1210</v>
      </c>
      <c r="IKW95" s="673" t="s">
        <v>1210</v>
      </c>
      <c r="IKX95" s="673" t="s">
        <v>1210</v>
      </c>
      <c r="IKY95" s="673" t="s">
        <v>1210</v>
      </c>
      <c r="IKZ95" s="673" t="s">
        <v>1210</v>
      </c>
      <c r="ILA95" s="673" t="s">
        <v>1210</v>
      </c>
      <c r="ILB95" s="673" t="s">
        <v>1210</v>
      </c>
      <c r="ILC95" s="673" t="s">
        <v>1210</v>
      </c>
      <c r="ILD95" s="673" t="s">
        <v>1210</v>
      </c>
      <c r="ILE95" s="673" t="s">
        <v>1210</v>
      </c>
      <c r="ILF95" s="673" t="s">
        <v>1210</v>
      </c>
      <c r="ILG95" s="673" t="s">
        <v>1210</v>
      </c>
      <c r="ILH95" s="673" t="s">
        <v>1210</v>
      </c>
      <c r="ILI95" s="673" t="s">
        <v>1210</v>
      </c>
      <c r="ILJ95" s="673" t="s">
        <v>1210</v>
      </c>
      <c r="ILK95" s="673" t="s">
        <v>1210</v>
      </c>
      <c r="ILL95" s="673" t="s">
        <v>1210</v>
      </c>
      <c r="ILM95" s="673" t="s">
        <v>1210</v>
      </c>
      <c r="ILN95" s="673" t="s">
        <v>1210</v>
      </c>
      <c r="ILO95" s="673" t="s">
        <v>1210</v>
      </c>
      <c r="ILP95" s="673" t="s">
        <v>1210</v>
      </c>
      <c r="ILQ95" s="673" t="s">
        <v>1210</v>
      </c>
      <c r="ILR95" s="673" t="s">
        <v>1210</v>
      </c>
      <c r="ILS95" s="673" t="s">
        <v>1210</v>
      </c>
      <c r="ILT95" s="673" t="s">
        <v>1210</v>
      </c>
      <c r="ILU95" s="673" t="s">
        <v>1210</v>
      </c>
      <c r="ILV95" s="673" t="s">
        <v>1210</v>
      </c>
      <c r="ILW95" s="673" t="s">
        <v>1210</v>
      </c>
      <c r="ILX95" s="673" t="s">
        <v>1210</v>
      </c>
      <c r="ILY95" s="673" t="s">
        <v>1210</v>
      </c>
      <c r="ILZ95" s="673" t="s">
        <v>1210</v>
      </c>
      <c r="IMA95" s="673" t="s">
        <v>1210</v>
      </c>
      <c r="IMB95" s="673" t="s">
        <v>1210</v>
      </c>
      <c r="IMC95" s="673" t="s">
        <v>1210</v>
      </c>
      <c r="IMD95" s="673" t="s">
        <v>1210</v>
      </c>
      <c r="IME95" s="673" t="s">
        <v>1210</v>
      </c>
      <c r="IMF95" s="673" t="s">
        <v>1210</v>
      </c>
      <c r="IMG95" s="673" t="s">
        <v>1210</v>
      </c>
      <c r="IMH95" s="673" t="s">
        <v>1210</v>
      </c>
      <c r="IMI95" s="673" t="s">
        <v>1210</v>
      </c>
      <c r="IMJ95" s="673" t="s">
        <v>1210</v>
      </c>
      <c r="IMK95" s="673" t="s">
        <v>1210</v>
      </c>
      <c r="IML95" s="673" t="s">
        <v>1210</v>
      </c>
      <c r="IMM95" s="673" t="s">
        <v>1210</v>
      </c>
      <c r="IMN95" s="673" t="s">
        <v>1210</v>
      </c>
      <c r="IMO95" s="673" t="s">
        <v>1210</v>
      </c>
      <c r="IMP95" s="673" t="s">
        <v>1210</v>
      </c>
      <c r="IMQ95" s="673" t="s">
        <v>1210</v>
      </c>
      <c r="IMR95" s="673" t="s">
        <v>1210</v>
      </c>
      <c r="IMS95" s="673" t="s">
        <v>1210</v>
      </c>
      <c r="IMT95" s="673" t="s">
        <v>1210</v>
      </c>
      <c r="IMU95" s="673" t="s">
        <v>1210</v>
      </c>
      <c r="IMV95" s="673" t="s">
        <v>1210</v>
      </c>
      <c r="IMW95" s="673" t="s">
        <v>1210</v>
      </c>
      <c r="IMX95" s="673" t="s">
        <v>1210</v>
      </c>
      <c r="IMY95" s="673" t="s">
        <v>1210</v>
      </c>
      <c r="IMZ95" s="673" t="s">
        <v>1210</v>
      </c>
      <c r="INA95" s="673" t="s">
        <v>1210</v>
      </c>
      <c r="INB95" s="673" t="s">
        <v>1210</v>
      </c>
      <c r="INC95" s="673" t="s">
        <v>1210</v>
      </c>
      <c r="IND95" s="673" t="s">
        <v>1210</v>
      </c>
      <c r="INE95" s="673" t="s">
        <v>1210</v>
      </c>
      <c r="INF95" s="673" t="s">
        <v>1210</v>
      </c>
      <c r="ING95" s="673" t="s">
        <v>1210</v>
      </c>
      <c r="INH95" s="673" t="s">
        <v>1210</v>
      </c>
      <c r="INI95" s="673" t="s">
        <v>1210</v>
      </c>
      <c r="INJ95" s="673" t="s">
        <v>1210</v>
      </c>
      <c r="INK95" s="673" t="s">
        <v>1210</v>
      </c>
      <c r="INL95" s="673" t="s">
        <v>1210</v>
      </c>
      <c r="INM95" s="673" t="s">
        <v>1210</v>
      </c>
      <c r="INN95" s="673" t="s">
        <v>1210</v>
      </c>
      <c r="INO95" s="673" t="s">
        <v>1210</v>
      </c>
      <c r="INP95" s="673" t="s">
        <v>1210</v>
      </c>
      <c r="INQ95" s="673" t="s">
        <v>1210</v>
      </c>
      <c r="INR95" s="673" t="s">
        <v>1210</v>
      </c>
      <c r="INS95" s="673" t="s">
        <v>1210</v>
      </c>
      <c r="INT95" s="673" t="s">
        <v>1210</v>
      </c>
      <c r="INU95" s="673" t="s">
        <v>1210</v>
      </c>
      <c r="INV95" s="673" t="s">
        <v>1210</v>
      </c>
      <c r="INW95" s="673" t="s">
        <v>1210</v>
      </c>
      <c r="INX95" s="673" t="s">
        <v>1210</v>
      </c>
      <c r="INY95" s="673" t="s">
        <v>1210</v>
      </c>
      <c r="INZ95" s="673" t="s">
        <v>1210</v>
      </c>
      <c r="IOA95" s="673" t="s">
        <v>1210</v>
      </c>
      <c r="IOB95" s="673" t="s">
        <v>1210</v>
      </c>
      <c r="IOC95" s="673" t="s">
        <v>1210</v>
      </c>
      <c r="IOD95" s="673" t="s">
        <v>1210</v>
      </c>
      <c r="IOE95" s="673" t="s">
        <v>1210</v>
      </c>
      <c r="IOF95" s="673" t="s">
        <v>1210</v>
      </c>
      <c r="IOG95" s="673" t="s">
        <v>1210</v>
      </c>
      <c r="IOH95" s="673" t="s">
        <v>1210</v>
      </c>
      <c r="IOI95" s="673" t="s">
        <v>1210</v>
      </c>
      <c r="IOJ95" s="673" t="s">
        <v>1210</v>
      </c>
      <c r="IOK95" s="673" t="s">
        <v>1210</v>
      </c>
      <c r="IOL95" s="673" t="s">
        <v>1210</v>
      </c>
      <c r="IOM95" s="673" t="s">
        <v>1210</v>
      </c>
      <c r="ION95" s="673" t="s">
        <v>1210</v>
      </c>
      <c r="IOO95" s="673" t="s">
        <v>1210</v>
      </c>
      <c r="IOP95" s="673" t="s">
        <v>1210</v>
      </c>
      <c r="IOQ95" s="673" t="s">
        <v>1210</v>
      </c>
      <c r="IOR95" s="673" t="s">
        <v>1210</v>
      </c>
      <c r="IOS95" s="673" t="s">
        <v>1210</v>
      </c>
      <c r="IOT95" s="673" t="s">
        <v>1210</v>
      </c>
      <c r="IOU95" s="673" t="s">
        <v>1210</v>
      </c>
      <c r="IOV95" s="673" t="s">
        <v>1210</v>
      </c>
      <c r="IOW95" s="673" t="s">
        <v>1210</v>
      </c>
      <c r="IOX95" s="673" t="s">
        <v>1210</v>
      </c>
      <c r="IOY95" s="673" t="s">
        <v>1210</v>
      </c>
      <c r="IOZ95" s="673" t="s">
        <v>1210</v>
      </c>
      <c r="IPA95" s="673" t="s">
        <v>1210</v>
      </c>
      <c r="IPB95" s="673" t="s">
        <v>1210</v>
      </c>
      <c r="IPC95" s="673" t="s">
        <v>1210</v>
      </c>
      <c r="IPD95" s="673" t="s">
        <v>1210</v>
      </c>
      <c r="IPE95" s="673" t="s">
        <v>1210</v>
      </c>
      <c r="IPF95" s="673" t="s">
        <v>1210</v>
      </c>
      <c r="IPG95" s="673" t="s">
        <v>1210</v>
      </c>
      <c r="IPH95" s="673" t="s">
        <v>1210</v>
      </c>
      <c r="IPI95" s="673" t="s">
        <v>1210</v>
      </c>
      <c r="IPJ95" s="673" t="s">
        <v>1210</v>
      </c>
      <c r="IPK95" s="673" t="s">
        <v>1210</v>
      </c>
      <c r="IPL95" s="673" t="s">
        <v>1210</v>
      </c>
      <c r="IPM95" s="673" t="s">
        <v>1210</v>
      </c>
      <c r="IPN95" s="673" t="s">
        <v>1210</v>
      </c>
      <c r="IPO95" s="673" t="s">
        <v>1210</v>
      </c>
      <c r="IPP95" s="673" t="s">
        <v>1210</v>
      </c>
      <c r="IPQ95" s="673" t="s">
        <v>1210</v>
      </c>
      <c r="IPR95" s="673" t="s">
        <v>1210</v>
      </c>
      <c r="IPS95" s="673" t="s">
        <v>1210</v>
      </c>
      <c r="IPT95" s="673" t="s">
        <v>1210</v>
      </c>
      <c r="IPU95" s="673" t="s">
        <v>1210</v>
      </c>
      <c r="IPV95" s="673" t="s">
        <v>1210</v>
      </c>
      <c r="IPW95" s="673" t="s">
        <v>1210</v>
      </c>
      <c r="IPX95" s="673" t="s">
        <v>1210</v>
      </c>
      <c r="IPY95" s="673" t="s">
        <v>1210</v>
      </c>
      <c r="IPZ95" s="673" t="s">
        <v>1210</v>
      </c>
      <c r="IQA95" s="673" t="s">
        <v>1210</v>
      </c>
      <c r="IQB95" s="673" t="s">
        <v>1210</v>
      </c>
      <c r="IQC95" s="673" t="s">
        <v>1210</v>
      </c>
      <c r="IQD95" s="673" t="s">
        <v>1210</v>
      </c>
      <c r="IQE95" s="673" t="s">
        <v>1210</v>
      </c>
      <c r="IQF95" s="673" t="s">
        <v>1210</v>
      </c>
      <c r="IQG95" s="673" t="s">
        <v>1210</v>
      </c>
      <c r="IQH95" s="673" t="s">
        <v>1210</v>
      </c>
      <c r="IQI95" s="673" t="s">
        <v>1210</v>
      </c>
      <c r="IQJ95" s="673" t="s">
        <v>1210</v>
      </c>
      <c r="IQK95" s="673" t="s">
        <v>1210</v>
      </c>
      <c r="IQL95" s="673" t="s">
        <v>1210</v>
      </c>
      <c r="IQM95" s="673" t="s">
        <v>1210</v>
      </c>
      <c r="IQN95" s="673" t="s">
        <v>1210</v>
      </c>
      <c r="IQO95" s="673" t="s">
        <v>1210</v>
      </c>
      <c r="IQP95" s="673" t="s">
        <v>1210</v>
      </c>
      <c r="IQQ95" s="673" t="s">
        <v>1210</v>
      </c>
      <c r="IQR95" s="673" t="s">
        <v>1210</v>
      </c>
      <c r="IQS95" s="673" t="s">
        <v>1210</v>
      </c>
      <c r="IQT95" s="673" t="s">
        <v>1210</v>
      </c>
      <c r="IQU95" s="673" t="s">
        <v>1210</v>
      </c>
      <c r="IQV95" s="673" t="s">
        <v>1210</v>
      </c>
      <c r="IQW95" s="673" t="s">
        <v>1210</v>
      </c>
      <c r="IQX95" s="673" t="s">
        <v>1210</v>
      </c>
      <c r="IQY95" s="673" t="s">
        <v>1210</v>
      </c>
      <c r="IQZ95" s="673" t="s">
        <v>1210</v>
      </c>
      <c r="IRA95" s="673" t="s">
        <v>1210</v>
      </c>
      <c r="IRB95" s="673" t="s">
        <v>1210</v>
      </c>
      <c r="IRC95" s="673" t="s">
        <v>1210</v>
      </c>
      <c r="IRD95" s="673" t="s">
        <v>1210</v>
      </c>
      <c r="IRE95" s="673" t="s">
        <v>1210</v>
      </c>
      <c r="IRF95" s="673" t="s">
        <v>1210</v>
      </c>
      <c r="IRG95" s="673" t="s">
        <v>1210</v>
      </c>
      <c r="IRH95" s="673" t="s">
        <v>1210</v>
      </c>
      <c r="IRI95" s="673" t="s">
        <v>1210</v>
      </c>
      <c r="IRJ95" s="673" t="s">
        <v>1210</v>
      </c>
      <c r="IRK95" s="673" t="s">
        <v>1210</v>
      </c>
      <c r="IRL95" s="673" t="s">
        <v>1210</v>
      </c>
      <c r="IRM95" s="673" t="s">
        <v>1210</v>
      </c>
      <c r="IRN95" s="673" t="s">
        <v>1210</v>
      </c>
      <c r="IRO95" s="673" t="s">
        <v>1210</v>
      </c>
      <c r="IRP95" s="673" t="s">
        <v>1210</v>
      </c>
      <c r="IRQ95" s="673" t="s">
        <v>1210</v>
      </c>
      <c r="IRR95" s="673" t="s">
        <v>1210</v>
      </c>
      <c r="IRS95" s="673" t="s">
        <v>1210</v>
      </c>
      <c r="IRT95" s="673" t="s">
        <v>1210</v>
      </c>
      <c r="IRU95" s="673" t="s">
        <v>1210</v>
      </c>
      <c r="IRV95" s="673" t="s">
        <v>1210</v>
      </c>
      <c r="IRW95" s="673" t="s">
        <v>1210</v>
      </c>
      <c r="IRX95" s="673" t="s">
        <v>1210</v>
      </c>
      <c r="IRY95" s="673" t="s">
        <v>1210</v>
      </c>
      <c r="IRZ95" s="673" t="s">
        <v>1210</v>
      </c>
      <c r="ISA95" s="673" t="s">
        <v>1210</v>
      </c>
      <c r="ISB95" s="673" t="s">
        <v>1210</v>
      </c>
      <c r="ISC95" s="673" t="s">
        <v>1210</v>
      </c>
      <c r="ISD95" s="673" t="s">
        <v>1210</v>
      </c>
      <c r="ISE95" s="673" t="s">
        <v>1210</v>
      </c>
      <c r="ISF95" s="673" t="s">
        <v>1210</v>
      </c>
      <c r="ISG95" s="673" t="s">
        <v>1210</v>
      </c>
      <c r="ISH95" s="673" t="s">
        <v>1210</v>
      </c>
      <c r="ISI95" s="673" t="s">
        <v>1210</v>
      </c>
      <c r="ISJ95" s="673" t="s">
        <v>1210</v>
      </c>
      <c r="ISK95" s="673" t="s">
        <v>1210</v>
      </c>
      <c r="ISL95" s="673" t="s">
        <v>1210</v>
      </c>
      <c r="ISM95" s="673" t="s">
        <v>1210</v>
      </c>
      <c r="ISN95" s="673" t="s">
        <v>1210</v>
      </c>
      <c r="ISO95" s="673" t="s">
        <v>1210</v>
      </c>
      <c r="ISP95" s="673" t="s">
        <v>1210</v>
      </c>
      <c r="ISQ95" s="673" t="s">
        <v>1210</v>
      </c>
      <c r="ISR95" s="673" t="s">
        <v>1210</v>
      </c>
      <c r="ISS95" s="673" t="s">
        <v>1210</v>
      </c>
      <c r="IST95" s="673" t="s">
        <v>1210</v>
      </c>
      <c r="ISU95" s="673" t="s">
        <v>1210</v>
      </c>
      <c r="ISV95" s="673" t="s">
        <v>1210</v>
      </c>
      <c r="ISW95" s="673" t="s">
        <v>1210</v>
      </c>
      <c r="ISX95" s="673" t="s">
        <v>1210</v>
      </c>
      <c r="ISY95" s="673" t="s">
        <v>1210</v>
      </c>
      <c r="ISZ95" s="673" t="s">
        <v>1210</v>
      </c>
      <c r="ITA95" s="673" t="s">
        <v>1210</v>
      </c>
      <c r="ITB95" s="673" t="s">
        <v>1210</v>
      </c>
      <c r="ITC95" s="673" t="s">
        <v>1210</v>
      </c>
      <c r="ITD95" s="673" t="s">
        <v>1210</v>
      </c>
      <c r="ITE95" s="673" t="s">
        <v>1210</v>
      </c>
      <c r="ITF95" s="673" t="s">
        <v>1210</v>
      </c>
      <c r="ITG95" s="673" t="s">
        <v>1210</v>
      </c>
      <c r="ITH95" s="673" t="s">
        <v>1210</v>
      </c>
      <c r="ITI95" s="673" t="s">
        <v>1210</v>
      </c>
      <c r="ITJ95" s="673" t="s">
        <v>1210</v>
      </c>
      <c r="ITK95" s="673" t="s">
        <v>1210</v>
      </c>
      <c r="ITL95" s="673" t="s">
        <v>1210</v>
      </c>
      <c r="ITM95" s="673" t="s">
        <v>1210</v>
      </c>
      <c r="ITN95" s="673" t="s">
        <v>1210</v>
      </c>
      <c r="ITO95" s="673" t="s">
        <v>1210</v>
      </c>
      <c r="ITP95" s="673" t="s">
        <v>1210</v>
      </c>
      <c r="ITQ95" s="673" t="s">
        <v>1210</v>
      </c>
      <c r="ITR95" s="673" t="s">
        <v>1210</v>
      </c>
      <c r="ITS95" s="673" t="s">
        <v>1210</v>
      </c>
      <c r="ITT95" s="673" t="s">
        <v>1210</v>
      </c>
      <c r="ITU95" s="673" t="s">
        <v>1210</v>
      </c>
      <c r="ITV95" s="673" t="s">
        <v>1210</v>
      </c>
      <c r="ITW95" s="673" t="s">
        <v>1210</v>
      </c>
      <c r="ITX95" s="673" t="s">
        <v>1210</v>
      </c>
      <c r="ITY95" s="673" t="s">
        <v>1210</v>
      </c>
      <c r="ITZ95" s="673" t="s">
        <v>1210</v>
      </c>
      <c r="IUA95" s="673" t="s">
        <v>1210</v>
      </c>
      <c r="IUB95" s="673" t="s">
        <v>1210</v>
      </c>
      <c r="IUC95" s="673" t="s">
        <v>1210</v>
      </c>
      <c r="IUD95" s="673" t="s">
        <v>1210</v>
      </c>
      <c r="IUE95" s="673" t="s">
        <v>1210</v>
      </c>
      <c r="IUF95" s="673" t="s">
        <v>1210</v>
      </c>
      <c r="IUG95" s="673" t="s">
        <v>1210</v>
      </c>
      <c r="IUH95" s="673" t="s">
        <v>1210</v>
      </c>
      <c r="IUI95" s="673" t="s">
        <v>1210</v>
      </c>
      <c r="IUJ95" s="673" t="s">
        <v>1210</v>
      </c>
      <c r="IUK95" s="673" t="s">
        <v>1210</v>
      </c>
      <c r="IUL95" s="673" t="s">
        <v>1210</v>
      </c>
      <c r="IUM95" s="673" t="s">
        <v>1210</v>
      </c>
      <c r="IUN95" s="673" t="s">
        <v>1210</v>
      </c>
      <c r="IUO95" s="673" t="s">
        <v>1210</v>
      </c>
      <c r="IUP95" s="673" t="s">
        <v>1210</v>
      </c>
      <c r="IUQ95" s="673" t="s">
        <v>1210</v>
      </c>
      <c r="IUR95" s="673" t="s">
        <v>1210</v>
      </c>
      <c r="IUS95" s="673" t="s">
        <v>1210</v>
      </c>
      <c r="IUT95" s="673" t="s">
        <v>1210</v>
      </c>
      <c r="IUU95" s="673" t="s">
        <v>1210</v>
      </c>
      <c r="IUV95" s="673" t="s">
        <v>1210</v>
      </c>
      <c r="IUW95" s="673" t="s">
        <v>1210</v>
      </c>
      <c r="IUX95" s="673" t="s">
        <v>1210</v>
      </c>
      <c r="IUY95" s="673" t="s">
        <v>1210</v>
      </c>
      <c r="IUZ95" s="673" t="s">
        <v>1210</v>
      </c>
      <c r="IVA95" s="673" t="s">
        <v>1210</v>
      </c>
      <c r="IVB95" s="673" t="s">
        <v>1210</v>
      </c>
      <c r="IVC95" s="673" t="s">
        <v>1210</v>
      </c>
      <c r="IVD95" s="673" t="s">
        <v>1210</v>
      </c>
      <c r="IVE95" s="673" t="s">
        <v>1210</v>
      </c>
      <c r="IVF95" s="673" t="s">
        <v>1210</v>
      </c>
      <c r="IVG95" s="673" t="s">
        <v>1210</v>
      </c>
      <c r="IVH95" s="673" t="s">
        <v>1210</v>
      </c>
      <c r="IVI95" s="673" t="s">
        <v>1210</v>
      </c>
      <c r="IVJ95" s="673" t="s">
        <v>1210</v>
      </c>
      <c r="IVK95" s="673" t="s">
        <v>1210</v>
      </c>
      <c r="IVL95" s="673" t="s">
        <v>1210</v>
      </c>
      <c r="IVM95" s="673" t="s">
        <v>1210</v>
      </c>
      <c r="IVN95" s="673" t="s">
        <v>1210</v>
      </c>
      <c r="IVO95" s="673" t="s">
        <v>1210</v>
      </c>
      <c r="IVP95" s="673" t="s">
        <v>1210</v>
      </c>
      <c r="IVQ95" s="673" t="s">
        <v>1210</v>
      </c>
      <c r="IVR95" s="673" t="s">
        <v>1210</v>
      </c>
      <c r="IVS95" s="673" t="s">
        <v>1210</v>
      </c>
      <c r="IVT95" s="673" t="s">
        <v>1210</v>
      </c>
      <c r="IVU95" s="673" t="s">
        <v>1210</v>
      </c>
      <c r="IVV95" s="673" t="s">
        <v>1210</v>
      </c>
      <c r="IVW95" s="673" t="s">
        <v>1210</v>
      </c>
      <c r="IVX95" s="673" t="s">
        <v>1210</v>
      </c>
      <c r="IVY95" s="673" t="s">
        <v>1210</v>
      </c>
      <c r="IVZ95" s="673" t="s">
        <v>1210</v>
      </c>
      <c r="IWA95" s="673" t="s">
        <v>1210</v>
      </c>
      <c r="IWB95" s="673" t="s">
        <v>1210</v>
      </c>
      <c r="IWC95" s="673" t="s">
        <v>1210</v>
      </c>
      <c r="IWD95" s="673" t="s">
        <v>1210</v>
      </c>
      <c r="IWE95" s="673" t="s">
        <v>1210</v>
      </c>
      <c r="IWF95" s="673" t="s">
        <v>1210</v>
      </c>
      <c r="IWG95" s="673" t="s">
        <v>1210</v>
      </c>
      <c r="IWH95" s="673" t="s">
        <v>1210</v>
      </c>
      <c r="IWI95" s="673" t="s">
        <v>1210</v>
      </c>
      <c r="IWJ95" s="673" t="s">
        <v>1210</v>
      </c>
      <c r="IWK95" s="673" t="s">
        <v>1210</v>
      </c>
      <c r="IWL95" s="673" t="s">
        <v>1210</v>
      </c>
      <c r="IWM95" s="673" t="s">
        <v>1210</v>
      </c>
      <c r="IWN95" s="673" t="s">
        <v>1210</v>
      </c>
      <c r="IWO95" s="673" t="s">
        <v>1210</v>
      </c>
      <c r="IWP95" s="673" t="s">
        <v>1210</v>
      </c>
      <c r="IWQ95" s="673" t="s">
        <v>1210</v>
      </c>
      <c r="IWR95" s="673" t="s">
        <v>1210</v>
      </c>
      <c r="IWS95" s="673" t="s">
        <v>1210</v>
      </c>
      <c r="IWT95" s="673" t="s">
        <v>1210</v>
      </c>
      <c r="IWU95" s="673" t="s">
        <v>1210</v>
      </c>
      <c r="IWV95" s="673" t="s">
        <v>1210</v>
      </c>
      <c r="IWW95" s="673" t="s">
        <v>1210</v>
      </c>
      <c r="IWX95" s="673" t="s">
        <v>1210</v>
      </c>
      <c r="IWY95" s="673" t="s">
        <v>1210</v>
      </c>
      <c r="IWZ95" s="673" t="s">
        <v>1210</v>
      </c>
      <c r="IXA95" s="673" t="s">
        <v>1210</v>
      </c>
      <c r="IXB95" s="673" t="s">
        <v>1210</v>
      </c>
      <c r="IXC95" s="673" t="s">
        <v>1210</v>
      </c>
      <c r="IXD95" s="673" t="s">
        <v>1210</v>
      </c>
      <c r="IXE95" s="673" t="s">
        <v>1210</v>
      </c>
      <c r="IXF95" s="673" t="s">
        <v>1210</v>
      </c>
      <c r="IXG95" s="673" t="s">
        <v>1210</v>
      </c>
      <c r="IXH95" s="673" t="s">
        <v>1210</v>
      </c>
      <c r="IXI95" s="673" t="s">
        <v>1210</v>
      </c>
      <c r="IXJ95" s="673" t="s">
        <v>1210</v>
      </c>
      <c r="IXK95" s="673" t="s">
        <v>1210</v>
      </c>
      <c r="IXL95" s="673" t="s">
        <v>1210</v>
      </c>
      <c r="IXM95" s="673" t="s">
        <v>1210</v>
      </c>
      <c r="IXN95" s="673" t="s">
        <v>1210</v>
      </c>
      <c r="IXO95" s="673" t="s">
        <v>1210</v>
      </c>
      <c r="IXP95" s="673" t="s">
        <v>1210</v>
      </c>
      <c r="IXQ95" s="673" t="s">
        <v>1210</v>
      </c>
      <c r="IXR95" s="673" t="s">
        <v>1210</v>
      </c>
      <c r="IXS95" s="673" t="s">
        <v>1210</v>
      </c>
      <c r="IXT95" s="673" t="s">
        <v>1210</v>
      </c>
      <c r="IXU95" s="673" t="s">
        <v>1210</v>
      </c>
      <c r="IXV95" s="673" t="s">
        <v>1210</v>
      </c>
      <c r="IXW95" s="673" t="s">
        <v>1210</v>
      </c>
      <c r="IXX95" s="673" t="s">
        <v>1210</v>
      </c>
      <c r="IXY95" s="673" t="s">
        <v>1210</v>
      </c>
      <c r="IXZ95" s="673" t="s">
        <v>1210</v>
      </c>
      <c r="IYA95" s="673" t="s">
        <v>1210</v>
      </c>
      <c r="IYB95" s="673" t="s">
        <v>1210</v>
      </c>
      <c r="IYC95" s="673" t="s">
        <v>1210</v>
      </c>
      <c r="IYD95" s="673" t="s">
        <v>1210</v>
      </c>
      <c r="IYE95" s="673" t="s">
        <v>1210</v>
      </c>
      <c r="IYF95" s="673" t="s">
        <v>1210</v>
      </c>
      <c r="IYG95" s="673" t="s">
        <v>1210</v>
      </c>
      <c r="IYH95" s="673" t="s">
        <v>1210</v>
      </c>
      <c r="IYI95" s="673" t="s">
        <v>1210</v>
      </c>
      <c r="IYJ95" s="673" t="s">
        <v>1210</v>
      </c>
      <c r="IYK95" s="673" t="s">
        <v>1210</v>
      </c>
      <c r="IYL95" s="673" t="s">
        <v>1210</v>
      </c>
      <c r="IYM95" s="673" t="s">
        <v>1210</v>
      </c>
      <c r="IYN95" s="673" t="s">
        <v>1210</v>
      </c>
      <c r="IYO95" s="673" t="s">
        <v>1210</v>
      </c>
      <c r="IYP95" s="673" t="s">
        <v>1210</v>
      </c>
      <c r="IYQ95" s="673" t="s">
        <v>1210</v>
      </c>
      <c r="IYR95" s="673" t="s">
        <v>1210</v>
      </c>
      <c r="IYS95" s="673" t="s">
        <v>1210</v>
      </c>
      <c r="IYT95" s="673" t="s">
        <v>1210</v>
      </c>
      <c r="IYU95" s="673" t="s">
        <v>1210</v>
      </c>
      <c r="IYV95" s="673" t="s">
        <v>1210</v>
      </c>
      <c r="IYW95" s="673" t="s">
        <v>1210</v>
      </c>
      <c r="IYX95" s="673" t="s">
        <v>1210</v>
      </c>
      <c r="IYY95" s="673" t="s">
        <v>1210</v>
      </c>
      <c r="IYZ95" s="673" t="s">
        <v>1210</v>
      </c>
      <c r="IZA95" s="673" t="s">
        <v>1210</v>
      </c>
      <c r="IZB95" s="673" t="s">
        <v>1210</v>
      </c>
      <c r="IZC95" s="673" t="s">
        <v>1210</v>
      </c>
      <c r="IZD95" s="673" t="s">
        <v>1210</v>
      </c>
      <c r="IZE95" s="673" t="s">
        <v>1210</v>
      </c>
      <c r="IZF95" s="673" t="s">
        <v>1210</v>
      </c>
      <c r="IZG95" s="673" t="s">
        <v>1210</v>
      </c>
      <c r="IZH95" s="673" t="s">
        <v>1210</v>
      </c>
      <c r="IZI95" s="673" t="s">
        <v>1210</v>
      </c>
      <c r="IZJ95" s="673" t="s">
        <v>1210</v>
      </c>
      <c r="IZK95" s="673" t="s">
        <v>1210</v>
      </c>
      <c r="IZL95" s="673" t="s">
        <v>1210</v>
      </c>
      <c r="IZM95" s="673" t="s">
        <v>1210</v>
      </c>
      <c r="IZN95" s="673" t="s">
        <v>1210</v>
      </c>
      <c r="IZO95" s="673" t="s">
        <v>1210</v>
      </c>
      <c r="IZP95" s="673" t="s">
        <v>1210</v>
      </c>
      <c r="IZQ95" s="673" t="s">
        <v>1210</v>
      </c>
      <c r="IZR95" s="673" t="s">
        <v>1210</v>
      </c>
      <c r="IZS95" s="673" t="s">
        <v>1210</v>
      </c>
      <c r="IZT95" s="673" t="s">
        <v>1210</v>
      </c>
      <c r="IZU95" s="673" t="s">
        <v>1210</v>
      </c>
      <c r="IZV95" s="673" t="s">
        <v>1210</v>
      </c>
      <c r="IZW95" s="673" t="s">
        <v>1210</v>
      </c>
      <c r="IZX95" s="673" t="s">
        <v>1210</v>
      </c>
      <c r="IZY95" s="673" t="s">
        <v>1210</v>
      </c>
      <c r="IZZ95" s="673" t="s">
        <v>1210</v>
      </c>
      <c r="JAA95" s="673" t="s">
        <v>1210</v>
      </c>
      <c r="JAB95" s="673" t="s">
        <v>1210</v>
      </c>
      <c r="JAC95" s="673" t="s">
        <v>1210</v>
      </c>
      <c r="JAD95" s="673" t="s">
        <v>1210</v>
      </c>
      <c r="JAE95" s="673" t="s">
        <v>1210</v>
      </c>
      <c r="JAF95" s="673" t="s">
        <v>1210</v>
      </c>
      <c r="JAG95" s="673" t="s">
        <v>1210</v>
      </c>
      <c r="JAH95" s="673" t="s">
        <v>1210</v>
      </c>
      <c r="JAI95" s="673" t="s">
        <v>1210</v>
      </c>
      <c r="JAJ95" s="673" t="s">
        <v>1210</v>
      </c>
      <c r="JAK95" s="673" t="s">
        <v>1210</v>
      </c>
      <c r="JAL95" s="673" t="s">
        <v>1210</v>
      </c>
      <c r="JAM95" s="673" t="s">
        <v>1210</v>
      </c>
      <c r="JAN95" s="673" t="s">
        <v>1210</v>
      </c>
      <c r="JAO95" s="673" t="s">
        <v>1210</v>
      </c>
      <c r="JAP95" s="673" t="s">
        <v>1210</v>
      </c>
      <c r="JAQ95" s="673" t="s">
        <v>1210</v>
      </c>
      <c r="JAR95" s="673" t="s">
        <v>1210</v>
      </c>
      <c r="JAS95" s="673" t="s">
        <v>1210</v>
      </c>
      <c r="JAT95" s="673" t="s">
        <v>1210</v>
      </c>
      <c r="JAU95" s="673" t="s">
        <v>1210</v>
      </c>
      <c r="JAV95" s="673" t="s">
        <v>1210</v>
      </c>
      <c r="JAW95" s="673" t="s">
        <v>1210</v>
      </c>
      <c r="JAX95" s="673" t="s">
        <v>1210</v>
      </c>
      <c r="JAY95" s="673" t="s">
        <v>1210</v>
      </c>
      <c r="JAZ95" s="673" t="s">
        <v>1210</v>
      </c>
      <c r="JBA95" s="673" t="s">
        <v>1210</v>
      </c>
      <c r="JBB95" s="673" t="s">
        <v>1210</v>
      </c>
      <c r="JBC95" s="673" t="s">
        <v>1210</v>
      </c>
      <c r="JBD95" s="673" t="s">
        <v>1210</v>
      </c>
      <c r="JBE95" s="673" t="s">
        <v>1210</v>
      </c>
      <c r="JBF95" s="673" t="s">
        <v>1210</v>
      </c>
      <c r="JBG95" s="673" t="s">
        <v>1210</v>
      </c>
      <c r="JBH95" s="673" t="s">
        <v>1210</v>
      </c>
      <c r="JBI95" s="673" t="s">
        <v>1210</v>
      </c>
      <c r="JBJ95" s="673" t="s">
        <v>1210</v>
      </c>
      <c r="JBK95" s="673" t="s">
        <v>1210</v>
      </c>
      <c r="JBL95" s="673" t="s">
        <v>1210</v>
      </c>
      <c r="JBM95" s="673" t="s">
        <v>1210</v>
      </c>
      <c r="JBN95" s="673" t="s">
        <v>1210</v>
      </c>
      <c r="JBO95" s="673" t="s">
        <v>1210</v>
      </c>
      <c r="JBP95" s="673" t="s">
        <v>1210</v>
      </c>
      <c r="JBQ95" s="673" t="s">
        <v>1210</v>
      </c>
      <c r="JBR95" s="673" t="s">
        <v>1210</v>
      </c>
      <c r="JBS95" s="673" t="s">
        <v>1210</v>
      </c>
      <c r="JBT95" s="673" t="s">
        <v>1210</v>
      </c>
      <c r="JBU95" s="673" t="s">
        <v>1210</v>
      </c>
      <c r="JBV95" s="673" t="s">
        <v>1210</v>
      </c>
      <c r="JBW95" s="673" t="s">
        <v>1210</v>
      </c>
      <c r="JBX95" s="673" t="s">
        <v>1210</v>
      </c>
      <c r="JBY95" s="673" t="s">
        <v>1210</v>
      </c>
      <c r="JBZ95" s="673" t="s">
        <v>1210</v>
      </c>
      <c r="JCA95" s="673" t="s">
        <v>1210</v>
      </c>
      <c r="JCB95" s="673" t="s">
        <v>1210</v>
      </c>
      <c r="JCC95" s="673" t="s">
        <v>1210</v>
      </c>
      <c r="JCD95" s="673" t="s">
        <v>1210</v>
      </c>
      <c r="JCE95" s="673" t="s">
        <v>1210</v>
      </c>
      <c r="JCF95" s="673" t="s">
        <v>1210</v>
      </c>
      <c r="JCG95" s="673" t="s">
        <v>1210</v>
      </c>
      <c r="JCH95" s="673" t="s">
        <v>1210</v>
      </c>
      <c r="JCI95" s="673" t="s">
        <v>1210</v>
      </c>
      <c r="JCJ95" s="673" t="s">
        <v>1210</v>
      </c>
      <c r="JCK95" s="673" t="s">
        <v>1210</v>
      </c>
      <c r="JCL95" s="673" t="s">
        <v>1210</v>
      </c>
      <c r="JCM95" s="673" t="s">
        <v>1210</v>
      </c>
      <c r="JCN95" s="673" t="s">
        <v>1210</v>
      </c>
      <c r="JCO95" s="673" t="s">
        <v>1210</v>
      </c>
      <c r="JCP95" s="673" t="s">
        <v>1210</v>
      </c>
      <c r="JCQ95" s="673" t="s">
        <v>1210</v>
      </c>
      <c r="JCR95" s="673" t="s">
        <v>1210</v>
      </c>
      <c r="JCS95" s="673" t="s">
        <v>1210</v>
      </c>
      <c r="JCT95" s="673" t="s">
        <v>1210</v>
      </c>
      <c r="JCU95" s="673" t="s">
        <v>1210</v>
      </c>
      <c r="JCV95" s="673" t="s">
        <v>1210</v>
      </c>
      <c r="JCW95" s="673" t="s">
        <v>1210</v>
      </c>
      <c r="JCX95" s="673" t="s">
        <v>1210</v>
      </c>
      <c r="JCY95" s="673" t="s">
        <v>1210</v>
      </c>
      <c r="JCZ95" s="673" t="s">
        <v>1210</v>
      </c>
      <c r="JDA95" s="673" t="s">
        <v>1210</v>
      </c>
      <c r="JDB95" s="673" t="s">
        <v>1210</v>
      </c>
      <c r="JDC95" s="673" t="s">
        <v>1210</v>
      </c>
      <c r="JDD95" s="673" t="s">
        <v>1210</v>
      </c>
      <c r="JDE95" s="673" t="s">
        <v>1210</v>
      </c>
      <c r="JDF95" s="673" t="s">
        <v>1210</v>
      </c>
      <c r="JDG95" s="673" t="s">
        <v>1210</v>
      </c>
      <c r="JDH95" s="673" t="s">
        <v>1210</v>
      </c>
      <c r="JDI95" s="673" t="s">
        <v>1210</v>
      </c>
      <c r="JDJ95" s="673" t="s">
        <v>1210</v>
      </c>
      <c r="JDK95" s="673" t="s">
        <v>1210</v>
      </c>
      <c r="JDL95" s="673" t="s">
        <v>1210</v>
      </c>
      <c r="JDM95" s="673" t="s">
        <v>1210</v>
      </c>
      <c r="JDN95" s="673" t="s">
        <v>1210</v>
      </c>
      <c r="JDO95" s="673" t="s">
        <v>1210</v>
      </c>
      <c r="JDP95" s="673" t="s">
        <v>1210</v>
      </c>
      <c r="JDQ95" s="673" t="s">
        <v>1210</v>
      </c>
      <c r="JDR95" s="673" t="s">
        <v>1210</v>
      </c>
      <c r="JDS95" s="673" t="s">
        <v>1210</v>
      </c>
      <c r="JDT95" s="673" t="s">
        <v>1210</v>
      </c>
      <c r="JDU95" s="673" t="s">
        <v>1210</v>
      </c>
      <c r="JDV95" s="673" t="s">
        <v>1210</v>
      </c>
      <c r="JDW95" s="673" t="s">
        <v>1210</v>
      </c>
      <c r="JDX95" s="673" t="s">
        <v>1210</v>
      </c>
      <c r="JDY95" s="673" t="s">
        <v>1210</v>
      </c>
      <c r="JDZ95" s="673" t="s">
        <v>1210</v>
      </c>
      <c r="JEA95" s="673" t="s">
        <v>1210</v>
      </c>
      <c r="JEB95" s="673" t="s">
        <v>1210</v>
      </c>
      <c r="JEC95" s="673" t="s">
        <v>1210</v>
      </c>
      <c r="JED95" s="673" t="s">
        <v>1210</v>
      </c>
      <c r="JEE95" s="673" t="s">
        <v>1210</v>
      </c>
      <c r="JEF95" s="673" t="s">
        <v>1210</v>
      </c>
      <c r="JEG95" s="673" t="s">
        <v>1210</v>
      </c>
      <c r="JEH95" s="673" t="s">
        <v>1210</v>
      </c>
      <c r="JEI95" s="673" t="s">
        <v>1210</v>
      </c>
      <c r="JEJ95" s="673" t="s">
        <v>1210</v>
      </c>
      <c r="JEK95" s="673" t="s">
        <v>1210</v>
      </c>
      <c r="JEL95" s="673" t="s">
        <v>1210</v>
      </c>
      <c r="JEM95" s="673" t="s">
        <v>1210</v>
      </c>
      <c r="JEN95" s="673" t="s">
        <v>1210</v>
      </c>
      <c r="JEO95" s="673" t="s">
        <v>1210</v>
      </c>
      <c r="JEP95" s="673" t="s">
        <v>1210</v>
      </c>
      <c r="JEQ95" s="673" t="s">
        <v>1210</v>
      </c>
      <c r="JER95" s="673" t="s">
        <v>1210</v>
      </c>
      <c r="JES95" s="673" t="s">
        <v>1210</v>
      </c>
      <c r="JET95" s="673" t="s">
        <v>1210</v>
      </c>
      <c r="JEU95" s="673" t="s">
        <v>1210</v>
      </c>
      <c r="JEV95" s="673" t="s">
        <v>1210</v>
      </c>
      <c r="JEW95" s="673" t="s">
        <v>1210</v>
      </c>
      <c r="JEX95" s="673" t="s">
        <v>1210</v>
      </c>
      <c r="JEY95" s="673" t="s">
        <v>1210</v>
      </c>
      <c r="JEZ95" s="673" t="s">
        <v>1210</v>
      </c>
      <c r="JFA95" s="673" t="s">
        <v>1210</v>
      </c>
      <c r="JFB95" s="673" t="s">
        <v>1210</v>
      </c>
      <c r="JFC95" s="673" t="s">
        <v>1210</v>
      </c>
      <c r="JFD95" s="673" t="s">
        <v>1210</v>
      </c>
      <c r="JFE95" s="673" t="s">
        <v>1210</v>
      </c>
      <c r="JFF95" s="673" t="s">
        <v>1210</v>
      </c>
      <c r="JFG95" s="673" t="s">
        <v>1210</v>
      </c>
      <c r="JFH95" s="673" t="s">
        <v>1210</v>
      </c>
      <c r="JFI95" s="673" t="s">
        <v>1210</v>
      </c>
      <c r="JFJ95" s="673" t="s">
        <v>1210</v>
      </c>
      <c r="JFK95" s="673" t="s">
        <v>1210</v>
      </c>
      <c r="JFL95" s="673" t="s">
        <v>1210</v>
      </c>
      <c r="JFM95" s="673" t="s">
        <v>1210</v>
      </c>
      <c r="JFN95" s="673" t="s">
        <v>1210</v>
      </c>
      <c r="JFO95" s="673" t="s">
        <v>1210</v>
      </c>
      <c r="JFP95" s="673" t="s">
        <v>1210</v>
      </c>
      <c r="JFQ95" s="673" t="s">
        <v>1210</v>
      </c>
      <c r="JFR95" s="673" t="s">
        <v>1210</v>
      </c>
      <c r="JFS95" s="673" t="s">
        <v>1210</v>
      </c>
      <c r="JFT95" s="673" t="s">
        <v>1210</v>
      </c>
      <c r="JFU95" s="673" t="s">
        <v>1210</v>
      </c>
      <c r="JFV95" s="673" t="s">
        <v>1210</v>
      </c>
      <c r="JFW95" s="673" t="s">
        <v>1210</v>
      </c>
      <c r="JFX95" s="673" t="s">
        <v>1210</v>
      </c>
      <c r="JFY95" s="673" t="s">
        <v>1210</v>
      </c>
      <c r="JFZ95" s="673" t="s">
        <v>1210</v>
      </c>
      <c r="JGA95" s="673" t="s">
        <v>1210</v>
      </c>
      <c r="JGB95" s="673" t="s">
        <v>1210</v>
      </c>
      <c r="JGC95" s="673" t="s">
        <v>1210</v>
      </c>
      <c r="JGD95" s="673" t="s">
        <v>1210</v>
      </c>
      <c r="JGE95" s="673" t="s">
        <v>1210</v>
      </c>
      <c r="JGF95" s="673" t="s">
        <v>1210</v>
      </c>
      <c r="JGG95" s="673" t="s">
        <v>1210</v>
      </c>
      <c r="JGH95" s="673" t="s">
        <v>1210</v>
      </c>
      <c r="JGI95" s="673" t="s">
        <v>1210</v>
      </c>
      <c r="JGJ95" s="673" t="s">
        <v>1210</v>
      </c>
      <c r="JGK95" s="673" t="s">
        <v>1210</v>
      </c>
      <c r="JGL95" s="673" t="s">
        <v>1210</v>
      </c>
      <c r="JGM95" s="673" t="s">
        <v>1210</v>
      </c>
      <c r="JGN95" s="673" t="s">
        <v>1210</v>
      </c>
      <c r="JGO95" s="673" t="s">
        <v>1210</v>
      </c>
      <c r="JGP95" s="673" t="s">
        <v>1210</v>
      </c>
      <c r="JGQ95" s="673" t="s">
        <v>1210</v>
      </c>
      <c r="JGR95" s="673" t="s">
        <v>1210</v>
      </c>
      <c r="JGS95" s="673" t="s">
        <v>1210</v>
      </c>
      <c r="JGT95" s="673" t="s">
        <v>1210</v>
      </c>
      <c r="JGU95" s="673" t="s">
        <v>1210</v>
      </c>
      <c r="JGV95" s="673" t="s">
        <v>1210</v>
      </c>
      <c r="JGW95" s="673" t="s">
        <v>1210</v>
      </c>
      <c r="JGX95" s="673" t="s">
        <v>1210</v>
      </c>
      <c r="JGY95" s="673" t="s">
        <v>1210</v>
      </c>
      <c r="JGZ95" s="673" t="s">
        <v>1210</v>
      </c>
      <c r="JHA95" s="673" t="s">
        <v>1210</v>
      </c>
      <c r="JHB95" s="673" t="s">
        <v>1210</v>
      </c>
      <c r="JHC95" s="673" t="s">
        <v>1210</v>
      </c>
      <c r="JHD95" s="673" t="s">
        <v>1210</v>
      </c>
      <c r="JHE95" s="673" t="s">
        <v>1210</v>
      </c>
      <c r="JHF95" s="673" t="s">
        <v>1210</v>
      </c>
      <c r="JHG95" s="673" t="s">
        <v>1210</v>
      </c>
      <c r="JHH95" s="673" t="s">
        <v>1210</v>
      </c>
      <c r="JHI95" s="673" t="s">
        <v>1210</v>
      </c>
      <c r="JHJ95" s="673" t="s">
        <v>1210</v>
      </c>
      <c r="JHK95" s="673" t="s">
        <v>1210</v>
      </c>
      <c r="JHL95" s="673" t="s">
        <v>1210</v>
      </c>
      <c r="JHM95" s="673" t="s">
        <v>1210</v>
      </c>
      <c r="JHN95" s="673" t="s">
        <v>1210</v>
      </c>
      <c r="JHO95" s="673" t="s">
        <v>1210</v>
      </c>
      <c r="JHP95" s="673" t="s">
        <v>1210</v>
      </c>
      <c r="JHQ95" s="673" t="s">
        <v>1210</v>
      </c>
      <c r="JHR95" s="673" t="s">
        <v>1210</v>
      </c>
      <c r="JHS95" s="673" t="s">
        <v>1210</v>
      </c>
      <c r="JHT95" s="673" t="s">
        <v>1210</v>
      </c>
      <c r="JHU95" s="673" t="s">
        <v>1210</v>
      </c>
      <c r="JHV95" s="673" t="s">
        <v>1210</v>
      </c>
      <c r="JHW95" s="673" t="s">
        <v>1210</v>
      </c>
      <c r="JHX95" s="673" t="s">
        <v>1210</v>
      </c>
      <c r="JHY95" s="673" t="s">
        <v>1210</v>
      </c>
      <c r="JHZ95" s="673" t="s">
        <v>1210</v>
      </c>
      <c r="JIA95" s="673" t="s">
        <v>1210</v>
      </c>
      <c r="JIB95" s="673" t="s">
        <v>1210</v>
      </c>
      <c r="JIC95" s="673" t="s">
        <v>1210</v>
      </c>
      <c r="JID95" s="673" t="s">
        <v>1210</v>
      </c>
      <c r="JIE95" s="673" t="s">
        <v>1210</v>
      </c>
      <c r="JIF95" s="673" t="s">
        <v>1210</v>
      </c>
      <c r="JIG95" s="673" t="s">
        <v>1210</v>
      </c>
      <c r="JIH95" s="673" t="s">
        <v>1210</v>
      </c>
      <c r="JII95" s="673" t="s">
        <v>1210</v>
      </c>
      <c r="JIJ95" s="673" t="s">
        <v>1210</v>
      </c>
      <c r="JIK95" s="673" t="s">
        <v>1210</v>
      </c>
      <c r="JIL95" s="673" t="s">
        <v>1210</v>
      </c>
      <c r="JIM95" s="673" t="s">
        <v>1210</v>
      </c>
      <c r="JIN95" s="673" t="s">
        <v>1210</v>
      </c>
      <c r="JIO95" s="673" t="s">
        <v>1210</v>
      </c>
      <c r="JIP95" s="673" t="s">
        <v>1210</v>
      </c>
      <c r="JIQ95" s="673" t="s">
        <v>1210</v>
      </c>
      <c r="JIR95" s="673" t="s">
        <v>1210</v>
      </c>
      <c r="JIS95" s="673" t="s">
        <v>1210</v>
      </c>
      <c r="JIT95" s="673" t="s">
        <v>1210</v>
      </c>
      <c r="JIU95" s="673" t="s">
        <v>1210</v>
      </c>
      <c r="JIV95" s="673" t="s">
        <v>1210</v>
      </c>
      <c r="JIW95" s="673" t="s">
        <v>1210</v>
      </c>
      <c r="JIX95" s="673" t="s">
        <v>1210</v>
      </c>
      <c r="JIY95" s="673" t="s">
        <v>1210</v>
      </c>
      <c r="JIZ95" s="673" t="s">
        <v>1210</v>
      </c>
      <c r="JJA95" s="673" t="s">
        <v>1210</v>
      </c>
      <c r="JJB95" s="673" t="s">
        <v>1210</v>
      </c>
      <c r="JJC95" s="673" t="s">
        <v>1210</v>
      </c>
      <c r="JJD95" s="673" t="s">
        <v>1210</v>
      </c>
      <c r="JJE95" s="673" t="s">
        <v>1210</v>
      </c>
      <c r="JJF95" s="673" t="s">
        <v>1210</v>
      </c>
      <c r="JJG95" s="673" t="s">
        <v>1210</v>
      </c>
      <c r="JJH95" s="673" t="s">
        <v>1210</v>
      </c>
      <c r="JJI95" s="673" t="s">
        <v>1210</v>
      </c>
      <c r="JJJ95" s="673" t="s">
        <v>1210</v>
      </c>
      <c r="JJK95" s="673" t="s">
        <v>1210</v>
      </c>
      <c r="JJL95" s="673" t="s">
        <v>1210</v>
      </c>
      <c r="JJM95" s="673" t="s">
        <v>1210</v>
      </c>
      <c r="JJN95" s="673" t="s">
        <v>1210</v>
      </c>
      <c r="JJO95" s="673" t="s">
        <v>1210</v>
      </c>
      <c r="JJP95" s="673" t="s">
        <v>1210</v>
      </c>
      <c r="JJQ95" s="673" t="s">
        <v>1210</v>
      </c>
      <c r="JJR95" s="673" t="s">
        <v>1210</v>
      </c>
      <c r="JJS95" s="673" t="s">
        <v>1210</v>
      </c>
      <c r="JJT95" s="673" t="s">
        <v>1210</v>
      </c>
      <c r="JJU95" s="673" t="s">
        <v>1210</v>
      </c>
      <c r="JJV95" s="673" t="s">
        <v>1210</v>
      </c>
      <c r="JJW95" s="673" t="s">
        <v>1210</v>
      </c>
      <c r="JJX95" s="673" t="s">
        <v>1210</v>
      </c>
      <c r="JJY95" s="673" t="s">
        <v>1210</v>
      </c>
      <c r="JJZ95" s="673" t="s">
        <v>1210</v>
      </c>
      <c r="JKA95" s="673" t="s">
        <v>1210</v>
      </c>
      <c r="JKB95" s="673" t="s">
        <v>1210</v>
      </c>
      <c r="JKC95" s="673" t="s">
        <v>1210</v>
      </c>
      <c r="JKD95" s="673" t="s">
        <v>1210</v>
      </c>
      <c r="JKE95" s="673" t="s">
        <v>1210</v>
      </c>
      <c r="JKF95" s="673" t="s">
        <v>1210</v>
      </c>
      <c r="JKG95" s="673" t="s">
        <v>1210</v>
      </c>
      <c r="JKH95" s="673" t="s">
        <v>1210</v>
      </c>
      <c r="JKI95" s="673" t="s">
        <v>1210</v>
      </c>
      <c r="JKJ95" s="673" t="s">
        <v>1210</v>
      </c>
      <c r="JKK95" s="673" t="s">
        <v>1210</v>
      </c>
      <c r="JKL95" s="673" t="s">
        <v>1210</v>
      </c>
      <c r="JKM95" s="673" t="s">
        <v>1210</v>
      </c>
      <c r="JKN95" s="673" t="s">
        <v>1210</v>
      </c>
      <c r="JKO95" s="673" t="s">
        <v>1210</v>
      </c>
      <c r="JKP95" s="673" t="s">
        <v>1210</v>
      </c>
      <c r="JKQ95" s="673" t="s">
        <v>1210</v>
      </c>
      <c r="JKR95" s="673" t="s">
        <v>1210</v>
      </c>
      <c r="JKS95" s="673" t="s">
        <v>1210</v>
      </c>
      <c r="JKT95" s="673" t="s">
        <v>1210</v>
      </c>
      <c r="JKU95" s="673" t="s">
        <v>1210</v>
      </c>
      <c r="JKV95" s="673" t="s">
        <v>1210</v>
      </c>
      <c r="JKW95" s="673" t="s">
        <v>1210</v>
      </c>
      <c r="JKX95" s="673" t="s">
        <v>1210</v>
      </c>
      <c r="JKY95" s="673" t="s">
        <v>1210</v>
      </c>
      <c r="JKZ95" s="673" t="s">
        <v>1210</v>
      </c>
      <c r="JLA95" s="673" t="s">
        <v>1210</v>
      </c>
      <c r="JLB95" s="673" t="s">
        <v>1210</v>
      </c>
      <c r="JLC95" s="673" t="s">
        <v>1210</v>
      </c>
      <c r="JLD95" s="673" t="s">
        <v>1210</v>
      </c>
      <c r="JLE95" s="673" t="s">
        <v>1210</v>
      </c>
      <c r="JLF95" s="673" t="s">
        <v>1210</v>
      </c>
      <c r="JLG95" s="673" t="s">
        <v>1210</v>
      </c>
      <c r="JLH95" s="673" t="s">
        <v>1210</v>
      </c>
      <c r="JLI95" s="673" t="s">
        <v>1210</v>
      </c>
      <c r="JLJ95" s="673" t="s">
        <v>1210</v>
      </c>
      <c r="JLK95" s="673" t="s">
        <v>1210</v>
      </c>
      <c r="JLL95" s="673" t="s">
        <v>1210</v>
      </c>
      <c r="JLM95" s="673" t="s">
        <v>1210</v>
      </c>
      <c r="JLN95" s="673" t="s">
        <v>1210</v>
      </c>
      <c r="JLO95" s="673" t="s">
        <v>1210</v>
      </c>
      <c r="JLP95" s="673" t="s">
        <v>1210</v>
      </c>
      <c r="JLQ95" s="673" t="s">
        <v>1210</v>
      </c>
      <c r="JLR95" s="673" t="s">
        <v>1210</v>
      </c>
      <c r="JLS95" s="673" t="s">
        <v>1210</v>
      </c>
      <c r="JLT95" s="673" t="s">
        <v>1210</v>
      </c>
      <c r="JLU95" s="673" t="s">
        <v>1210</v>
      </c>
      <c r="JLV95" s="673" t="s">
        <v>1210</v>
      </c>
      <c r="JLW95" s="673" t="s">
        <v>1210</v>
      </c>
      <c r="JLX95" s="673" t="s">
        <v>1210</v>
      </c>
      <c r="JLY95" s="673" t="s">
        <v>1210</v>
      </c>
      <c r="JLZ95" s="673" t="s">
        <v>1210</v>
      </c>
      <c r="JMA95" s="673" t="s">
        <v>1210</v>
      </c>
      <c r="JMB95" s="673" t="s">
        <v>1210</v>
      </c>
      <c r="JMC95" s="673" t="s">
        <v>1210</v>
      </c>
      <c r="JMD95" s="673" t="s">
        <v>1210</v>
      </c>
      <c r="JME95" s="673" t="s">
        <v>1210</v>
      </c>
      <c r="JMF95" s="673" t="s">
        <v>1210</v>
      </c>
      <c r="JMG95" s="673" t="s">
        <v>1210</v>
      </c>
      <c r="JMH95" s="673" t="s">
        <v>1210</v>
      </c>
      <c r="JMI95" s="673" t="s">
        <v>1210</v>
      </c>
      <c r="JMJ95" s="673" t="s">
        <v>1210</v>
      </c>
      <c r="JMK95" s="673" t="s">
        <v>1210</v>
      </c>
      <c r="JML95" s="673" t="s">
        <v>1210</v>
      </c>
      <c r="JMM95" s="673" t="s">
        <v>1210</v>
      </c>
      <c r="JMN95" s="673" t="s">
        <v>1210</v>
      </c>
      <c r="JMO95" s="673" t="s">
        <v>1210</v>
      </c>
      <c r="JMP95" s="673" t="s">
        <v>1210</v>
      </c>
      <c r="JMQ95" s="673" t="s">
        <v>1210</v>
      </c>
      <c r="JMR95" s="673" t="s">
        <v>1210</v>
      </c>
      <c r="JMS95" s="673" t="s">
        <v>1210</v>
      </c>
      <c r="JMT95" s="673" t="s">
        <v>1210</v>
      </c>
      <c r="JMU95" s="673" t="s">
        <v>1210</v>
      </c>
      <c r="JMV95" s="673" t="s">
        <v>1210</v>
      </c>
      <c r="JMW95" s="673" t="s">
        <v>1210</v>
      </c>
      <c r="JMX95" s="673" t="s">
        <v>1210</v>
      </c>
      <c r="JMY95" s="673" t="s">
        <v>1210</v>
      </c>
      <c r="JMZ95" s="673" t="s">
        <v>1210</v>
      </c>
      <c r="JNA95" s="673" t="s">
        <v>1210</v>
      </c>
      <c r="JNB95" s="673" t="s">
        <v>1210</v>
      </c>
      <c r="JNC95" s="673" t="s">
        <v>1210</v>
      </c>
      <c r="JND95" s="673" t="s">
        <v>1210</v>
      </c>
      <c r="JNE95" s="673" t="s">
        <v>1210</v>
      </c>
      <c r="JNF95" s="673" t="s">
        <v>1210</v>
      </c>
      <c r="JNG95" s="673" t="s">
        <v>1210</v>
      </c>
      <c r="JNH95" s="673" t="s">
        <v>1210</v>
      </c>
      <c r="JNI95" s="673" t="s">
        <v>1210</v>
      </c>
      <c r="JNJ95" s="673" t="s">
        <v>1210</v>
      </c>
      <c r="JNK95" s="673" t="s">
        <v>1210</v>
      </c>
      <c r="JNL95" s="673" t="s">
        <v>1210</v>
      </c>
      <c r="JNM95" s="673" t="s">
        <v>1210</v>
      </c>
      <c r="JNN95" s="673" t="s">
        <v>1210</v>
      </c>
      <c r="JNO95" s="673" t="s">
        <v>1210</v>
      </c>
      <c r="JNP95" s="673" t="s">
        <v>1210</v>
      </c>
      <c r="JNQ95" s="673" t="s">
        <v>1210</v>
      </c>
      <c r="JNR95" s="673" t="s">
        <v>1210</v>
      </c>
      <c r="JNS95" s="673" t="s">
        <v>1210</v>
      </c>
      <c r="JNT95" s="673" t="s">
        <v>1210</v>
      </c>
      <c r="JNU95" s="673" t="s">
        <v>1210</v>
      </c>
      <c r="JNV95" s="673" t="s">
        <v>1210</v>
      </c>
      <c r="JNW95" s="673" t="s">
        <v>1210</v>
      </c>
      <c r="JNX95" s="673" t="s">
        <v>1210</v>
      </c>
      <c r="JNY95" s="673" t="s">
        <v>1210</v>
      </c>
      <c r="JNZ95" s="673" t="s">
        <v>1210</v>
      </c>
      <c r="JOA95" s="673" t="s">
        <v>1210</v>
      </c>
      <c r="JOB95" s="673" t="s">
        <v>1210</v>
      </c>
      <c r="JOC95" s="673" t="s">
        <v>1210</v>
      </c>
      <c r="JOD95" s="673" t="s">
        <v>1210</v>
      </c>
      <c r="JOE95" s="673" t="s">
        <v>1210</v>
      </c>
      <c r="JOF95" s="673" t="s">
        <v>1210</v>
      </c>
      <c r="JOG95" s="673" t="s">
        <v>1210</v>
      </c>
      <c r="JOH95" s="673" t="s">
        <v>1210</v>
      </c>
      <c r="JOI95" s="673" t="s">
        <v>1210</v>
      </c>
      <c r="JOJ95" s="673" t="s">
        <v>1210</v>
      </c>
      <c r="JOK95" s="673" t="s">
        <v>1210</v>
      </c>
      <c r="JOL95" s="673" t="s">
        <v>1210</v>
      </c>
      <c r="JOM95" s="673" t="s">
        <v>1210</v>
      </c>
      <c r="JON95" s="673" t="s">
        <v>1210</v>
      </c>
      <c r="JOO95" s="673" t="s">
        <v>1210</v>
      </c>
      <c r="JOP95" s="673" t="s">
        <v>1210</v>
      </c>
      <c r="JOQ95" s="673" t="s">
        <v>1210</v>
      </c>
      <c r="JOR95" s="673" t="s">
        <v>1210</v>
      </c>
      <c r="JOS95" s="673" t="s">
        <v>1210</v>
      </c>
      <c r="JOT95" s="673" t="s">
        <v>1210</v>
      </c>
      <c r="JOU95" s="673" t="s">
        <v>1210</v>
      </c>
      <c r="JOV95" s="673" t="s">
        <v>1210</v>
      </c>
      <c r="JOW95" s="673" t="s">
        <v>1210</v>
      </c>
      <c r="JOX95" s="673" t="s">
        <v>1210</v>
      </c>
      <c r="JOY95" s="673" t="s">
        <v>1210</v>
      </c>
      <c r="JOZ95" s="673" t="s">
        <v>1210</v>
      </c>
      <c r="JPA95" s="673" t="s">
        <v>1210</v>
      </c>
      <c r="JPB95" s="673" t="s">
        <v>1210</v>
      </c>
      <c r="JPC95" s="673" t="s">
        <v>1210</v>
      </c>
      <c r="JPD95" s="673" t="s">
        <v>1210</v>
      </c>
      <c r="JPE95" s="673" t="s">
        <v>1210</v>
      </c>
      <c r="JPF95" s="673" t="s">
        <v>1210</v>
      </c>
      <c r="JPG95" s="673" t="s">
        <v>1210</v>
      </c>
      <c r="JPH95" s="673" t="s">
        <v>1210</v>
      </c>
      <c r="JPI95" s="673" t="s">
        <v>1210</v>
      </c>
      <c r="JPJ95" s="673" t="s">
        <v>1210</v>
      </c>
      <c r="JPK95" s="673" t="s">
        <v>1210</v>
      </c>
      <c r="JPL95" s="673" t="s">
        <v>1210</v>
      </c>
      <c r="JPM95" s="673" t="s">
        <v>1210</v>
      </c>
      <c r="JPN95" s="673" t="s">
        <v>1210</v>
      </c>
      <c r="JPO95" s="673" t="s">
        <v>1210</v>
      </c>
      <c r="JPP95" s="673" t="s">
        <v>1210</v>
      </c>
      <c r="JPQ95" s="673" t="s">
        <v>1210</v>
      </c>
      <c r="JPR95" s="673" t="s">
        <v>1210</v>
      </c>
      <c r="JPS95" s="673" t="s">
        <v>1210</v>
      </c>
      <c r="JPT95" s="673" t="s">
        <v>1210</v>
      </c>
      <c r="JPU95" s="673" t="s">
        <v>1210</v>
      </c>
      <c r="JPV95" s="673" t="s">
        <v>1210</v>
      </c>
      <c r="JPW95" s="673" t="s">
        <v>1210</v>
      </c>
      <c r="JPX95" s="673" t="s">
        <v>1210</v>
      </c>
      <c r="JPY95" s="673" t="s">
        <v>1210</v>
      </c>
      <c r="JPZ95" s="673" t="s">
        <v>1210</v>
      </c>
      <c r="JQA95" s="673" t="s">
        <v>1210</v>
      </c>
      <c r="JQB95" s="673" t="s">
        <v>1210</v>
      </c>
      <c r="JQC95" s="673" t="s">
        <v>1210</v>
      </c>
      <c r="JQD95" s="673" t="s">
        <v>1210</v>
      </c>
      <c r="JQE95" s="673" t="s">
        <v>1210</v>
      </c>
      <c r="JQF95" s="673" t="s">
        <v>1210</v>
      </c>
      <c r="JQG95" s="673" t="s">
        <v>1210</v>
      </c>
      <c r="JQH95" s="673" t="s">
        <v>1210</v>
      </c>
      <c r="JQI95" s="673" t="s">
        <v>1210</v>
      </c>
      <c r="JQJ95" s="673" t="s">
        <v>1210</v>
      </c>
      <c r="JQK95" s="673" t="s">
        <v>1210</v>
      </c>
      <c r="JQL95" s="673" t="s">
        <v>1210</v>
      </c>
      <c r="JQM95" s="673" t="s">
        <v>1210</v>
      </c>
      <c r="JQN95" s="673" t="s">
        <v>1210</v>
      </c>
      <c r="JQO95" s="673" t="s">
        <v>1210</v>
      </c>
      <c r="JQP95" s="673" t="s">
        <v>1210</v>
      </c>
      <c r="JQQ95" s="673" t="s">
        <v>1210</v>
      </c>
      <c r="JQR95" s="673" t="s">
        <v>1210</v>
      </c>
      <c r="JQS95" s="673" t="s">
        <v>1210</v>
      </c>
      <c r="JQT95" s="673" t="s">
        <v>1210</v>
      </c>
      <c r="JQU95" s="673" t="s">
        <v>1210</v>
      </c>
      <c r="JQV95" s="673" t="s">
        <v>1210</v>
      </c>
      <c r="JQW95" s="673" t="s">
        <v>1210</v>
      </c>
      <c r="JQX95" s="673" t="s">
        <v>1210</v>
      </c>
      <c r="JQY95" s="673" t="s">
        <v>1210</v>
      </c>
      <c r="JQZ95" s="673" t="s">
        <v>1210</v>
      </c>
      <c r="JRA95" s="673" t="s">
        <v>1210</v>
      </c>
      <c r="JRB95" s="673" t="s">
        <v>1210</v>
      </c>
      <c r="JRC95" s="673" t="s">
        <v>1210</v>
      </c>
      <c r="JRD95" s="673" t="s">
        <v>1210</v>
      </c>
      <c r="JRE95" s="673" t="s">
        <v>1210</v>
      </c>
      <c r="JRF95" s="673" t="s">
        <v>1210</v>
      </c>
      <c r="JRG95" s="673" t="s">
        <v>1210</v>
      </c>
      <c r="JRH95" s="673" t="s">
        <v>1210</v>
      </c>
      <c r="JRI95" s="673" t="s">
        <v>1210</v>
      </c>
      <c r="JRJ95" s="673" t="s">
        <v>1210</v>
      </c>
      <c r="JRK95" s="673" t="s">
        <v>1210</v>
      </c>
      <c r="JRL95" s="673" t="s">
        <v>1210</v>
      </c>
      <c r="JRM95" s="673" t="s">
        <v>1210</v>
      </c>
      <c r="JRN95" s="673" t="s">
        <v>1210</v>
      </c>
      <c r="JRO95" s="673" t="s">
        <v>1210</v>
      </c>
      <c r="JRP95" s="673" t="s">
        <v>1210</v>
      </c>
      <c r="JRQ95" s="673" t="s">
        <v>1210</v>
      </c>
      <c r="JRR95" s="673" t="s">
        <v>1210</v>
      </c>
      <c r="JRS95" s="673" t="s">
        <v>1210</v>
      </c>
      <c r="JRT95" s="673" t="s">
        <v>1210</v>
      </c>
      <c r="JRU95" s="673" t="s">
        <v>1210</v>
      </c>
      <c r="JRV95" s="673" t="s">
        <v>1210</v>
      </c>
      <c r="JRW95" s="673" t="s">
        <v>1210</v>
      </c>
      <c r="JRX95" s="673" t="s">
        <v>1210</v>
      </c>
      <c r="JRY95" s="673" t="s">
        <v>1210</v>
      </c>
      <c r="JRZ95" s="673" t="s">
        <v>1210</v>
      </c>
      <c r="JSA95" s="673" t="s">
        <v>1210</v>
      </c>
      <c r="JSB95" s="673" t="s">
        <v>1210</v>
      </c>
      <c r="JSC95" s="673" t="s">
        <v>1210</v>
      </c>
      <c r="JSD95" s="673" t="s">
        <v>1210</v>
      </c>
      <c r="JSE95" s="673" t="s">
        <v>1210</v>
      </c>
      <c r="JSF95" s="673" t="s">
        <v>1210</v>
      </c>
      <c r="JSG95" s="673" t="s">
        <v>1210</v>
      </c>
      <c r="JSH95" s="673" t="s">
        <v>1210</v>
      </c>
      <c r="JSI95" s="673" t="s">
        <v>1210</v>
      </c>
      <c r="JSJ95" s="673" t="s">
        <v>1210</v>
      </c>
      <c r="JSK95" s="673" t="s">
        <v>1210</v>
      </c>
      <c r="JSL95" s="673" t="s">
        <v>1210</v>
      </c>
      <c r="JSM95" s="673" t="s">
        <v>1210</v>
      </c>
      <c r="JSN95" s="673" t="s">
        <v>1210</v>
      </c>
      <c r="JSO95" s="673" t="s">
        <v>1210</v>
      </c>
      <c r="JSP95" s="673" t="s">
        <v>1210</v>
      </c>
      <c r="JSQ95" s="673" t="s">
        <v>1210</v>
      </c>
      <c r="JSR95" s="673" t="s">
        <v>1210</v>
      </c>
      <c r="JSS95" s="673" t="s">
        <v>1210</v>
      </c>
      <c r="JST95" s="673" t="s">
        <v>1210</v>
      </c>
      <c r="JSU95" s="673" t="s">
        <v>1210</v>
      </c>
      <c r="JSV95" s="673" t="s">
        <v>1210</v>
      </c>
      <c r="JSW95" s="673" t="s">
        <v>1210</v>
      </c>
      <c r="JSX95" s="673" t="s">
        <v>1210</v>
      </c>
      <c r="JSY95" s="673" t="s">
        <v>1210</v>
      </c>
      <c r="JSZ95" s="673" t="s">
        <v>1210</v>
      </c>
      <c r="JTA95" s="673" t="s">
        <v>1210</v>
      </c>
      <c r="JTB95" s="673" t="s">
        <v>1210</v>
      </c>
      <c r="JTC95" s="673" t="s">
        <v>1210</v>
      </c>
      <c r="JTD95" s="673" t="s">
        <v>1210</v>
      </c>
      <c r="JTE95" s="673" t="s">
        <v>1210</v>
      </c>
      <c r="JTF95" s="673" t="s">
        <v>1210</v>
      </c>
      <c r="JTG95" s="673" t="s">
        <v>1210</v>
      </c>
      <c r="JTH95" s="673" t="s">
        <v>1210</v>
      </c>
      <c r="JTI95" s="673" t="s">
        <v>1210</v>
      </c>
      <c r="JTJ95" s="673" t="s">
        <v>1210</v>
      </c>
      <c r="JTK95" s="673" t="s">
        <v>1210</v>
      </c>
      <c r="JTL95" s="673" t="s">
        <v>1210</v>
      </c>
      <c r="JTM95" s="673" t="s">
        <v>1210</v>
      </c>
      <c r="JTN95" s="673" t="s">
        <v>1210</v>
      </c>
      <c r="JTO95" s="673" t="s">
        <v>1210</v>
      </c>
      <c r="JTP95" s="673" t="s">
        <v>1210</v>
      </c>
      <c r="JTQ95" s="673" t="s">
        <v>1210</v>
      </c>
      <c r="JTR95" s="673" t="s">
        <v>1210</v>
      </c>
      <c r="JTS95" s="673" t="s">
        <v>1210</v>
      </c>
      <c r="JTT95" s="673" t="s">
        <v>1210</v>
      </c>
      <c r="JTU95" s="673" t="s">
        <v>1210</v>
      </c>
      <c r="JTV95" s="673" t="s">
        <v>1210</v>
      </c>
      <c r="JTW95" s="673" t="s">
        <v>1210</v>
      </c>
      <c r="JTX95" s="673" t="s">
        <v>1210</v>
      </c>
      <c r="JTY95" s="673" t="s">
        <v>1210</v>
      </c>
      <c r="JTZ95" s="673" t="s">
        <v>1210</v>
      </c>
      <c r="JUA95" s="673" t="s">
        <v>1210</v>
      </c>
      <c r="JUB95" s="673" t="s">
        <v>1210</v>
      </c>
      <c r="JUC95" s="673" t="s">
        <v>1210</v>
      </c>
      <c r="JUD95" s="673" t="s">
        <v>1210</v>
      </c>
      <c r="JUE95" s="673" t="s">
        <v>1210</v>
      </c>
      <c r="JUF95" s="673" t="s">
        <v>1210</v>
      </c>
      <c r="JUG95" s="673" t="s">
        <v>1210</v>
      </c>
      <c r="JUH95" s="673" t="s">
        <v>1210</v>
      </c>
      <c r="JUI95" s="673" t="s">
        <v>1210</v>
      </c>
      <c r="JUJ95" s="673" t="s">
        <v>1210</v>
      </c>
      <c r="JUK95" s="673" t="s">
        <v>1210</v>
      </c>
      <c r="JUL95" s="673" t="s">
        <v>1210</v>
      </c>
      <c r="JUM95" s="673" t="s">
        <v>1210</v>
      </c>
      <c r="JUN95" s="673" t="s">
        <v>1210</v>
      </c>
      <c r="JUO95" s="673" t="s">
        <v>1210</v>
      </c>
      <c r="JUP95" s="673" t="s">
        <v>1210</v>
      </c>
      <c r="JUQ95" s="673" t="s">
        <v>1210</v>
      </c>
      <c r="JUR95" s="673" t="s">
        <v>1210</v>
      </c>
      <c r="JUS95" s="673" t="s">
        <v>1210</v>
      </c>
      <c r="JUT95" s="673" t="s">
        <v>1210</v>
      </c>
      <c r="JUU95" s="673" t="s">
        <v>1210</v>
      </c>
      <c r="JUV95" s="673" t="s">
        <v>1210</v>
      </c>
      <c r="JUW95" s="673" t="s">
        <v>1210</v>
      </c>
      <c r="JUX95" s="673" t="s">
        <v>1210</v>
      </c>
      <c r="JUY95" s="673" t="s">
        <v>1210</v>
      </c>
      <c r="JUZ95" s="673" t="s">
        <v>1210</v>
      </c>
      <c r="JVA95" s="673" t="s">
        <v>1210</v>
      </c>
      <c r="JVB95" s="673" t="s">
        <v>1210</v>
      </c>
      <c r="JVC95" s="673" t="s">
        <v>1210</v>
      </c>
      <c r="JVD95" s="673" t="s">
        <v>1210</v>
      </c>
      <c r="JVE95" s="673" t="s">
        <v>1210</v>
      </c>
      <c r="JVF95" s="673" t="s">
        <v>1210</v>
      </c>
      <c r="JVG95" s="673" t="s">
        <v>1210</v>
      </c>
      <c r="JVH95" s="673" t="s">
        <v>1210</v>
      </c>
      <c r="JVI95" s="673" t="s">
        <v>1210</v>
      </c>
      <c r="JVJ95" s="673" t="s">
        <v>1210</v>
      </c>
      <c r="JVK95" s="673" t="s">
        <v>1210</v>
      </c>
      <c r="JVL95" s="673" t="s">
        <v>1210</v>
      </c>
      <c r="JVM95" s="673" t="s">
        <v>1210</v>
      </c>
      <c r="JVN95" s="673" t="s">
        <v>1210</v>
      </c>
      <c r="JVO95" s="673" t="s">
        <v>1210</v>
      </c>
      <c r="JVP95" s="673" t="s">
        <v>1210</v>
      </c>
      <c r="JVQ95" s="673" t="s">
        <v>1210</v>
      </c>
      <c r="JVR95" s="673" t="s">
        <v>1210</v>
      </c>
      <c r="JVS95" s="673" t="s">
        <v>1210</v>
      </c>
      <c r="JVT95" s="673" t="s">
        <v>1210</v>
      </c>
      <c r="JVU95" s="673" t="s">
        <v>1210</v>
      </c>
      <c r="JVV95" s="673" t="s">
        <v>1210</v>
      </c>
      <c r="JVW95" s="673" t="s">
        <v>1210</v>
      </c>
      <c r="JVX95" s="673" t="s">
        <v>1210</v>
      </c>
      <c r="JVY95" s="673" t="s">
        <v>1210</v>
      </c>
      <c r="JVZ95" s="673" t="s">
        <v>1210</v>
      </c>
      <c r="JWA95" s="673" t="s">
        <v>1210</v>
      </c>
      <c r="JWB95" s="673" t="s">
        <v>1210</v>
      </c>
      <c r="JWC95" s="673" t="s">
        <v>1210</v>
      </c>
      <c r="JWD95" s="673" t="s">
        <v>1210</v>
      </c>
      <c r="JWE95" s="673" t="s">
        <v>1210</v>
      </c>
      <c r="JWF95" s="673" t="s">
        <v>1210</v>
      </c>
      <c r="JWG95" s="673" t="s">
        <v>1210</v>
      </c>
      <c r="JWH95" s="673" t="s">
        <v>1210</v>
      </c>
      <c r="JWI95" s="673" t="s">
        <v>1210</v>
      </c>
      <c r="JWJ95" s="673" t="s">
        <v>1210</v>
      </c>
      <c r="JWK95" s="673" t="s">
        <v>1210</v>
      </c>
      <c r="JWL95" s="673" t="s">
        <v>1210</v>
      </c>
      <c r="JWM95" s="673" t="s">
        <v>1210</v>
      </c>
      <c r="JWN95" s="673" t="s">
        <v>1210</v>
      </c>
      <c r="JWO95" s="673" t="s">
        <v>1210</v>
      </c>
      <c r="JWP95" s="673" t="s">
        <v>1210</v>
      </c>
      <c r="JWQ95" s="673" t="s">
        <v>1210</v>
      </c>
      <c r="JWR95" s="673" t="s">
        <v>1210</v>
      </c>
      <c r="JWS95" s="673" t="s">
        <v>1210</v>
      </c>
      <c r="JWT95" s="673" t="s">
        <v>1210</v>
      </c>
      <c r="JWU95" s="673" t="s">
        <v>1210</v>
      </c>
      <c r="JWV95" s="673" t="s">
        <v>1210</v>
      </c>
      <c r="JWW95" s="673" t="s">
        <v>1210</v>
      </c>
      <c r="JWX95" s="673" t="s">
        <v>1210</v>
      </c>
      <c r="JWY95" s="673" t="s">
        <v>1210</v>
      </c>
      <c r="JWZ95" s="673" t="s">
        <v>1210</v>
      </c>
      <c r="JXA95" s="673" t="s">
        <v>1210</v>
      </c>
      <c r="JXB95" s="673" t="s">
        <v>1210</v>
      </c>
      <c r="JXC95" s="673" t="s">
        <v>1210</v>
      </c>
      <c r="JXD95" s="673" t="s">
        <v>1210</v>
      </c>
      <c r="JXE95" s="673" t="s">
        <v>1210</v>
      </c>
      <c r="JXF95" s="673" t="s">
        <v>1210</v>
      </c>
      <c r="JXG95" s="673" t="s">
        <v>1210</v>
      </c>
      <c r="JXH95" s="673" t="s">
        <v>1210</v>
      </c>
      <c r="JXI95" s="673" t="s">
        <v>1210</v>
      </c>
      <c r="JXJ95" s="673" t="s">
        <v>1210</v>
      </c>
      <c r="JXK95" s="673" t="s">
        <v>1210</v>
      </c>
      <c r="JXL95" s="673" t="s">
        <v>1210</v>
      </c>
      <c r="JXM95" s="673" t="s">
        <v>1210</v>
      </c>
      <c r="JXN95" s="673" t="s">
        <v>1210</v>
      </c>
      <c r="JXO95" s="673" t="s">
        <v>1210</v>
      </c>
      <c r="JXP95" s="673" t="s">
        <v>1210</v>
      </c>
      <c r="JXQ95" s="673" t="s">
        <v>1210</v>
      </c>
      <c r="JXR95" s="673" t="s">
        <v>1210</v>
      </c>
      <c r="JXS95" s="673" t="s">
        <v>1210</v>
      </c>
      <c r="JXT95" s="673" t="s">
        <v>1210</v>
      </c>
      <c r="JXU95" s="673" t="s">
        <v>1210</v>
      </c>
      <c r="JXV95" s="673" t="s">
        <v>1210</v>
      </c>
      <c r="JXW95" s="673" t="s">
        <v>1210</v>
      </c>
      <c r="JXX95" s="673" t="s">
        <v>1210</v>
      </c>
      <c r="JXY95" s="673" t="s">
        <v>1210</v>
      </c>
      <c r="JXZ95" s="673" t="s">
        <v>1210</v>
      </c>
      <c r="JYA95" s="673" t="s">
        <v>1210</v>
      </c>
      <c r="JYB95" s="673" t="s">
        <v>1210</v>
      </c>
      <c r="JYC95" s="673" t="s">
        <v>1210</v>
      </c>
      <c r="JYD95" s="673" t="s">
        <v>1210</v>
      </c>
      <c r="JYE95" s="673" t="s">
        <v>1210</v>
      </c>
      <c r="JYF95" s="673" t="s">
        <v>1210</v>
      </c>
      <c r="JYG95" s="673" t="s">
        <v>1210</v>
      </c>
      <c r="JYH95" s="673" t="s">
        <v>1210</v>
      </c>
      <c r="JYI95" s="673" t="s">
        <v>1210</v>
      </c>
      <c r="JYJ95" s="673" t="s">
        <v>1210</v>
      </c>
      <c r="JYK95" s="673" t="s">
        <v>1210</v>
      </c>
      <c r="JYL95" s="673" t="s">
        <v>1210</v>
      </c>
      <c r="JYM95" s="673" t="s">
        <v>1210</v>
      </c>
      <c r="JYN95" s="673" t="s">
        <v>1210</v>
      </c>
      <c r="JYO95" s="673" t="s">
        <v>1210</v>
      </c>
      <c r="JYP95" s="673" t="s">
        <v>1210</v>
      </c>
      <c r="JYQ95" s="673" t="s">
        <v>1210</v>
      </c>
      <c r="JYR95" s="673" t="s">
        <v>1210</v>
      </c>
      <c r="JYS95" s="673" t="s">
        <v>1210</v>
      </c>
      <c r="JYT95" s="673" t="s">
        <v>1210</v>
      </c>
      <c r="JYU95" s="673" t="s">
        <v>1210</v>
      </c>
      <c r="JYV95" s="673" t="s">
        <v>1210</v>
      </c>
      <c r="JYW95" s="673" t="s">
        <v>1210</v>
      </c>
      <c r="JYX95" s="673" t="s">
        <v>1210</v>
      </c>
      <c r="JYY95" s="673" t="s">
        <v>1210</v>
      </c>
      <c r="JYZ95" s="673" t="s">
        <v>1210</v>
      </c>
      <c r="JZA95" s="673" t="s">
        <v>1210</v>
      </c>
      <c r="JZB95" s="673" t="s">
        <v>1210</v>
      </c>
      <c r="JZC95" s="673" t="s">
        <v>1210</v>
      </c>
      <c r="JZD95" s="673" t="s">
        <v>1210</v>
      </c>
      <c r="JZE95" s="673" t="s">
        <v>1210</v>
      </c>
      <c r="JZF95" s="673" t="s">
        <v>1210</v>
      </c>
      <c r="JZG95" s="673" t="s">
        <v>1210</v>
      </c>
      <c r="JZH95" s="673" t="s">
        <v>1210</v>
      </c>
      <c r="JZI95" s="673" t="s">
        <v>1210</v>
      </c>
      <c r="JZJ95" s="673" t="s">
        <v>1210</v>
      </c>
      <c r="JZK95" s="673" t="s">
        <v>1210</v>
      </c>
      <c r="JZL95" s="673" t="s">
        <v>1210</v>
      </c>
      <c r="JZM95" s="673" t="s">
        <v>1210</v>
      </c>
      <c r="JZN95" s="673" t="s">
        <v>1210</v>
      </c>
      <c r="JZO95" s="673" t="s">
        <v>1210</v>
      </c>
      <c r="JZP95" s="673" t="s">
        <v>1210</v>
      </c>
      <c r="JZQ95" s="673" t="s">
        <v>1210</v>
      </c>
      <c r="JZR95" s="673" t="s">
        <v>1210</v>
      </c>
      <c r="JZS95" s="673" t="s">
        <v>1210</v>
      </c>
      <c r="JZT95" s="673" t="s">
        <v>1210</v>
      </c>
      <c r="JZU95" s="673" t="s">
        <v>1210</v>
      </c>
      <c r="JZV95" s="673" t="s">
        <v>1210</v>
      </c>
      <c r="JZW95" s="673" t="s">
        <v>1210</v>
      </c>
      <c r="JZX95" s="673" t="s">
        <v>1210</v>
      </c>
      <c r="JZY95" s="673" t="s">
        <v>1210</v>
      </c>
      <c r="JZZ95" s="673" t="s">
        <v>1210</v>
      </c>
      <c r="KAA95" s="673" t="s">
        <v>1210</v>
      </c>
      <c r="KAB95" s="673" t="s">
        <v>1210</v>
      </c>
      <c r="KAC95" s="673" t="s">
        <v>1210</v>
      </c>
      <c r="KAD95" s="673" t="s">
        <v>1210</v>
      </c>
      <c r="KAE95" s="673" t="s">
        <v>1210</v>
      </c>
      <c r="KAF95" s="673" t="s">
        <v>1210</v>
      </c>
      <c r="KAG95" s="673" t="s">
        <v>1210</v>
      </c>
      <c r="KAH95" s="673" t="s">
        <v>1210</v>
      </c>
      <c r="KAI95" s="673" t="s">
        <v>1210</v>
      </c>
      <c r="KAJ95" s="673" t="s">
        <v>1210</v>
      </c>
      <c r="KAK95" s="673" t="s">
        <v>1210</v>
      </c>
      <c r="KAL95" s="673" t="s">
        <v>1210</v>
      </c>
      <c r="KAM95" s="673" t="s">
        <v>1210</v>
      </c>
      <c r="KAN95" s="673" t="s">
        <v>1210</v>
      </c>
      <c r="KAO95" s="673" t="s">
        <v>1210</v>
      </c>
      <c r="KAP95" s="673" t="s">
        <v>1210</v>
      </c>
      <c r="KAQ95" s="673" t="s">
        <v>1210</v>
      </c>
      <c r="KAR95" s="673" t="s">
        <v>1210</v>
      </c>
      <c r="KAS95" s="673" t="s">
        <v>1210</v>
      </c>
      <c r="KAT95" s="673" t="s">
        <v>1210</v>
      </c>
      <c r="KAU95" s="673" t="s">
        <v>1210</v>
      </c>
      <c r="KAV95" s="673" t="s">
        <v>1210</v>
      </c>
      <c r="KAW95" s="673" t="s">
        <v>1210</v>
      </c>
      <c r="KAX95" s="673" t="s">
        <v>1210</v>
      </c>
      <c r="KAY95" s="673" t="s">
        <v>1210</v>
      </c>
      <c r="KAZ95" s="673" t="s">
        <v>1210</v>
      </c>
      <c r="KBA95" s="673" t="s">
        <v>1210</v>
      </c>
      <c r="KBB95" s="673" t="s">
        <v>1210</v>
      </c>
      <c r="KBC95" s="673" t="s">
        <v>1210</v>
      </c>
      <c r="KBD95" s="673" t="s">
        <v>1210</v>
      </c>
      <c r="KBE95" s="673" t="s">
        <v>1210</v>
      </c>
      <c r="KBF95" s="673" t="s">
        <v>1210</v>
      </c>
      <c r="KBG95" s="673" t="s">
        <v>1210</v>
      </c>
      <c r="KBH95" s="673" t="s">
        <v>1210</v>
      </c>
      <c r="KBI95" s="673" t="s">
        <v>1210</v>
      </c>
      <c r="KBJ95" s="673" t="s">
        <v>1210</v>
      </c>
      <c r="KBK95" s="673" t="s">
        <v>1210</v>
      </c>
      <c r="KBL95" s="673" t="s">
        <v>1210</v>
      </c>
      <c r="KBM95" s="673" t="s">
        <v>1210</v>
      </c>
      <c r="KBN95" s="673" t="s">
        <v>1210</v>
      </c>
      <c r="KBO95" s="673" t="s">
        <v>1210</v>
      </c>
      <c r="KBP95" s="673" t="s">
        <v>1210</v>
      </c>
      <c r="KBQ95" s="673" t="s">
        <v>1210</v>
      </c>
      <c r="KBR95" s="673" t="s">
        <v>1210</v>
      </c>
      <c r="KBS95" s="673" t="s">
        <v>1210</v>
      </c>
      <c r="KBT95" s="673" t="s">
        <v>1210</v>
      </c>
      <c r="KBU95" s="673" t="s">
        <v>1210</v>
      </c>
      <c r="KBV95" s="673" t="s">
        <v>1210</v>
      </c>
      <c r="KBW95" s="673" t="s">
        <v>1210</v>
      </c>
      <c r="KBX95" s="673" t="s">
        <v>1210</v>
      </c>
      <c r="KBY95" s="673" t="s">
        <v>1210</v>
      </c>
      <c r="KBZ95" s="673" t="s">
        <v>1210</v>
      </c>
      <c r="KCA95" s="673" t="s">
        <v>1210</v>
      </c>
      <c r="KCB95" s="673" t="s">
        <v>1210</v>
      </c>
      <c r="KCC95" s="673" t="s">
        <v>1210</v>
      </c>
      <c r="KCD95" s="673" t="s">
        <v>1210</v>
      </c>
      <c r="KCE95" s="673" t="s">
        <v>1210</v>
      </c>
      <c r="KCF95" s="673" t="s">
        <v>1210</v>
      </c>
      <c r="KCG95" s="673" t="s">
        <v>1210</v>
      </c>
      <c r="KCH95" s="673" t="s">
        <v>1210</v>
      </c>
      <c r="KCI95" s="673" t="s">
        <v>1210</v>
      </c>
      <c r="KCJ95" s="673" t="s">
        <v>1210</v>
      </c>
      <c r="KCK95" s="673" t="s">
        <v>1210</v>
      </c>
      <c r="KCL95" s="673" t="s">
        <v>1210</v>
      </c>
      <c r="KCM95" s="673" t="s">
        <v>1210</v>
      </c>
      <c r="KCN95" s="673" t="s">
        <v>1210</v>
      </c>
      <c r="KCO95" s="673" t="s">
        <v>1210</v>
      </c>
      <c r="KCP95" s="673" t="s">
        <v>1210</v>
      </c>
      <c r="KCQ95" s="673" t="s">
        <v>1210</v>
      </c>
      <c r="KCR95" s="673" t="s">
        <v>1210</v>
      </c>
      <c r="KCS95" s="673" t="s">
        <v>1210</v>
      </c>
      <c r="KCT95" s="673" t="s">
        <v>1210</v>
      </c>
      <c r="KCU95" s="673" t="s">
        <v>1210</v>
      </c>
      <c r="KCV95" s="673" t="s">
        <v>1210</v>
      </c>
      <c r="KCW95" s="673" t="s">
        <v>1210</v>
      </c>
      <c r="KCX95" s="673" t="s">
        <v>1210</v>
      </c>
      <c r="KCY95" s="673" t="s">
        <v>1210</v>
      </c>
      <c r="KCZ95" s="673" t="s">
        <v>1210</v>
      </c>
      <c r="KDA95" s="673" t="s">
        <v>1210</v>
      </c>
      <c r="KDB95" s="673" t="s">
        <v>1210</v>
      </c>
      <c r="KDC95" s="673" t="s">
        <v>1210</v>
      </c>
      <c r="KDD95" s="673" t="s">
        <v>1210</v>
      </c>
      <c r="KDE95" s="673" t="s">
        <v>1210</v>
      </c>
      <c r="KDF95" s="673" t="s">
        <v>1210</v>
      </c>
      <c r="KDG95" s="673" t="s">
        <v>1210</v>
      </c>
      <c r="KDH95" s="673" t="s">
        <v>1210</v>
      </c>
      <c r="KDI95" s="673" t="s">
        <v>1210</v>
      </c>
      <c r="KDJ95" s="673" t="s">
        <v>1210</v>
      </c>
      <c r="KDK95" s="673" t="s">
        <v>1210</v>
      </c>
      <c r="KDL95" s="673" t="s">
        <v>1210</v>
      </c>
      <c r="KDM95" s="673" t="s">
        <v>1210</v>
      </c>
      <c r="KDN95" s="673" t="s">
        <v>1210</v>
      </c>
      <c r="KDO95" s="673" t="s">
        <v>1210</v>
      </c>
      <c r="KDP95" s="673" t="s">
        <v>1210</v>
      </c>
      <c r="KDQ95" s="673" t="s">
        <v>1210</v>
      </c>
      <c r="KDR95" s="673" t="s">
        <v>1210</v>
      </c>
      <c r="KDS95" s="673" t="s">
        <v>1210</v>
      </c>
      <c r="KDT95" s="673" t="s">
        <v>1210</v>
      </c>
      <c r="KDU95" s="673" t="s">
        <v>1210</v>
      </c>
      <c r="KDV95" s="673" t="s">
        <v>1210</v>
      </c>
      <c r="KDW95" s="673" t="s">
        <v>1210</v>
      </c>
      <c r="KDX95" s="673" t="s">
        <v>1210</v>
      </c>
      <c r="KDY95" s="673" t="s">
        <v>1210</v>
      </c>
      <c r="KDZ95" s="673" t="s">
        <v>1210</v>
      </c>
      <c r="KEA95" s="673" t="s">
        <v>1210</v>
      </c>
      <c r="KEB95" s="673" t="s">
        <v>1210</v>
      </c>
      <c r="KEC95" s="673" t="s">
        <v>1210</v>
      </c>
      <c r="KED95" s="673" t="s">
        <v>1210</v>
      </c>
      <c r="KEE95" s="673" t="s">
        <v>1210</v>
      </c>
      <c r="KEF95" s="673" t="s">
        <v>1210</v>
      </c>
      <c r="KEG95" s="673" t="s">
        <v>1210</v>
      </c>
      <c r="KEH95" s="673" t="s">
        <v>1210</v>
      </c>
      <c r="KEI95" s="673" t="s">
        <v>1210</v>
      </c>
      <c r="KEJ95" s="673" t="s">
        <v>1210</v>
      </c>
      <c r="KEK95" s="673" t="s">
        <v>1210</v>
      </c>
      <c r="KEL95" s="673" t="s">
        <v>1210</v>
      </c>
      <c r="KEM95" s="673" t="s">
        <v>1210</v>
      </c>
      <c r="KEN95" s="673" t="s">
        <v>1210</v>
      </c>
      <c r="KEO95" s="673" t="s">
        <v>1210</v>
      </c>
      <c r="KEP95" s="673" t="s">
        <v>1210</v>
      </c>
      <c r="KEQ95" s="673" t="s">
        <v>1210</v>
      </c>
      <c r="KER95" s="673" t="s">
        <v>1210</v>
      </c>
      <c r="KES95" s="673" t="s">
        <v>1210</v>
      </c>
      <c r="KET95" s="673" t="s">
        <v>1210</v>
      </c>
      <c r="KEU95" s="673" t="s">
        <v>1210</v>
      </c>
      <c r="KEV95" s="673" t="s">
        <v>1210</v>
      </c>
      <c r="KEW95" s="673" t="s">
        <v>1210</v>
      </c>
      <c r="KEX95" s="673" t="s">
        <v>1210</v>
      </c>
      <c r="KEY95" s="673" t="s">
        <v>1210</v>
      </c>
      <c r="KEZ95" s="673" t="s">
        <v>1210</v>
      </c>
      <c r="KFA95" s="673" t="s">
        <v>1210</v>
      </c>
      <c r="KFB95" s="673" t="s">
        <v>1210</v>
      </c>
      <c r="KFC95" s="673" t="s">
        <v>1210</v>
      </c>
      <c r="KFD95" s="673" t="s">
        <v>1210</v>
      </c>
      <c r="KFE95" s="673" t="s">
        <v>1210</v>
      </c>
      <c r="KFF95" s="673" t="s">
        <v>1210</v>
      </c>
      <c r="KFG95" s="673" t="s">
        <v>1210</v>
      </c>
      <c r="KFH95" s="673" t="s">
        <v>1210</v>
      </c>
      <c r="KFI95" s="673" t="s">
        <v>1210</v>
      </c>
      <c r="KFJ95" s="673" t="s">
        <v>1210</v>
      </c>
      <c r="KFK95" s="673" t="s">
        <v>1210</v>
      </c>
      <c r="KFL95" s="673" t="s">
        <v>1210</v>
      </c>
      <c r="KFM95" s="673" t="s">
        <v>1210</v>
      </c>
      <c r="KFN95" s="673" t="s">
        <v>1210</v>
      </c>
      <c r="KFO95" s="673" t="s">
        <v>1210</v>
      </c>
      <c r="KFP95" s="673" t="s">
        <v>1210</v>
      </c>
      <c r="KFQ95" s="673" t="s">
        <v>1210</v>
      </c>
      <c r="KFR95" s="673" t="s">
        <v>1210</v>
      </c>
      <c r="KFS95" s="673" t="s">
        <v>1210</v>
      </c>
      <c r="KFT95" s="673" t="s">
        <v>1210</v>
      </c>
      <c r="KFU95" s="673" t="s">
        <v>1210</v>
      </c>
      <c r="KFV95" s="673" t="s">
        <v>1210</v>
      </c>
      <c r="KFW95" s="673" t="s">
        <v>1210</v>
      </c>
      <c r="KFX95" s="673" t="s">
        <v>1210</v>
      </c>
      <c r="KFY95" s="673" t="s">
        <v>1210</v>
      </c>
      <c r="KFZ95" s="673" t="s">
        <v>1210</v>
      </c>
      <c r="KGA95" s="673" t="s">
        <v>1210</v>
      </c>
      <c r="KGB95" s="673" t="s">
        <v>1210</v>
      </c>
      <c r="KGC95" s="673" t="s">
        <v>1210</v>
      </c>
      <c r="KGD95" s="673" t="s">
        <v>1210</v>
      </c>
      <c r="KGE95" s="673" t="s">
        <v>1210</v>
      </c>
      <c r="KGF95" s="673" t="s">
        <v>1210</v>
      </c>
      <c r="KGG95" s="673" t="s">
        <v>1210</v>
      </c>
      <c r="KGH95" s="673" t="s">
        <v>1210</v>
      </c>
      <c r="KGI95" s="673" t="s">
        <v>1210</v>
      </c>
      <c r="KGJ95" s="673" t="s">
        <v>1210</v>
      </c>
      <c r="KGK95" s="673" t="s">
        <v>1210</v>
      </c>
      <c r="KGL95" s="673" t="s">
        <v>1210</v>
      </c>
      <c r="KGM95" s="673" t="s">
        <v>1210</v>
      </c>
      <c r="KGN95" s="673" t="s">
        <v>1210</v>
      </c>
      <c r="KGO95" s="673" t="s">
        <v>1210</v>
      </c>
      <c r="KGP95" s="673" t="s">
        <v>1210</v>
      </c>
      <c r="KGQ95" s="673" t="s">
        <v>1210</v>
      </c>
      <c r="KGR95" s="673" t="s">
        <v>1210</v>
      </c>
      <c r="KGS95" s="673" t="s">
        <v>1210</v>
      </c>
      <c r="KGT95" s="673" t="s">
        <v>1210</v>
      </c>
      <c r="KGU95" s="673" t="s">
        <v>1210</v>
      </c>
      <c r="KGV95" s="673" t="s">
        <v>1210</v>
      </c>
      <c r="KGW95" s="673" t="s">
        <v>1210</v>
      </c>
      <c r="KGX95" s="673" t="s">
        <v>1210</v>
      </c>
      <c r="KGY95" s="673" t="s">
        <v>1210</v>
      </c>
      <c r="KGZ95" s="673" t="s">
        <v>1210</v>
      </c>
      <c r="KHA95" s="673" t="s">
        <v>1210</v>
      </c>
      <c r="KHB95" s="673" t="s">
        <v>1210</v>
      </c>
      <c r="KHC95" s="673" t="s">
        <v>1210</v>
      </c>
      <c r="KHD95" s="673" t="s">
        <v>1210</v>
      </c>
      <c r="KHE95" s="673" t="s">
        <v>1210</v>
      </c>
      <c r="KHF95" s="673" t="s">
        <v>1210</v>
      </c>
      <c r="KHG95" s="673" t="s">
        <v>1210</v>
      </c>
      <c r="KHH95" s="673" t="s">
        <v>1210</v>
      </c>
      <c r="KHI95" s="673" t="s">
        <v>1210</v>
      </c>
      <c r="KHJ95" s="673" t="s">
        <v>1210</v>
      </c>
      <c r="KHK95" s="673" t="s">
        <v>1210</v>
      </c>
      <c r="KHL95" s="673" t="s">
        <v>1210</v>
      </c>
      <c r="KHM95" s="673" t="s">
        <v>1210</v>
      </c>
      <c r="KHN95" s="673" t="s">
        <v>1210</v>
      </c>
      <c r="KHO95" s="673" t="s">
        <v>1210</v>
      </c>
      <c r="KHP95" s="673" t="s">
        <v>1210</v>
      </c>
      <c r="KHQ95" s="673" t="s">
        <v>1210</v>
      </c>
      <c r="KHR95" s="673" t="s">
        <v>1210</v>
      </c>
      <c r="KHS95" s="673" t="s">
        <v>1210</v>
      </c>
      <c r="KHT95" s="673" t="s">
        <v>1210</v>
      </c>
      <c r="KHU95" s="673" t="s">
        <v>1210</v>
      </c>
      <c r="KHV95" s="673" t="s">
        <v>1210</v>
      </c>
      <c r="KHW95" s="673" t="s">
        <v>1210</v>
      </c>
      <c r="KHX95" s="673" t="s">
        <v>1210</v>
      </c>
      <c r="KHY95" s="673" t="s">
        <v>1210</v>
      </c>
      <c r="KHZ95" s="673" t="s">
        <v>1210</v>
      </c>
      <c r="KIA95" s="673" t="s">
        <v>1210</v>
      </c>
      <c r="KIB95" s="673" t="s">
        <v>1210</v>
      </c>
      <c r="KIC95" s="673" t="s">
        <v>1210</v>
      </c>
      <c r="KID95" s="673" t="s">
        <v>1210</v>
      </c>
      <c r="KIE95" s="673" t="s">
        <v>1210</v>
      </c>
      <c r="KIF95" s="673" t="s">
        <v>1210</v>
      </c>
      <c r="KIG95" s="673" t="s">
        <v>1210</v>
      </c>
      <c r="KIH95" s="673" t="s">
        <v>1210</v>
      </c>
      <c r="KII95" s="673" t="s">
        <v>1210</v>
      </c>
      <c r="KIJ95" s="673" t="s">
        <v>1210</v>
      </c>
      <c r="KIK95" s="673" t="s">
        <v>1210</v>
      </c>
      <c r="KIL95" s="673" t="s">
        <v>1210</v>
      </c>
      <c r="KIM95" s="673" t="s">
        <v>1210</v>
      </c>
      <c r="KIN95" s="673" t="s">
        <v>1210</v>
      </c>
      <c r="KIO95" s="673" t="s">
        <v>1210</v>
      </c>
      <c r="KIP95" s="673" t="s">
        <v>1210</v>
      </c>
      <c r="KIQ95" s="673" t="s">
        <v>1210</v>
      </c>
      <c r="KIR95" s="673" t="s">
        <v>1210</v>
      </c>
      <c r="KIS95" s="673" t="s">
        <v>1210</v>
      </c>
      <c r="KIT95" s="673" t="s">
        <v>1210</v>
      </c>
      <c r="KIU95" s="673" t="s">
        <v>1210</v>
      </c>
      <c r="KIV95" s="673" t="s">
        <v>1210</v>
      </c>
      <c r="KIW95" s="673" t="s">
        <v>1210</v>
      </c>
      <c r="KIX95" s="673" t="s">
        <v>1210</v>
      </c>
      <c r="KIY95" s="673" t="s">
        <v>1210</v>
      </c>
      <c r="KIZ95" s="673" t="s">
        <v>1210</v>
      </c>
      <c r="KJA95" s="673" t="s">
        <v>1210</v>
      </c>
      <c r="KJB95" s="673" t="s">
        <v>1210</v>
      </c>
      <c r="KJC95" s="673" t="s">
        <v>1210</v>
      </c>
      <c r="KJD95" s="673" t="s">
        <v>1210</v>
      </c>
      <c r="KJE95" s="673" t="s">
        <v>1210</v>
      </c>
      <c r="KJF95" s="673" t="s">
        <v>1210</v>
      </c>
      <c r="KJG95" s="673" t="s">
        <v>1210</v>
      </c>
      <c r="KJH95" s="673" t="s">
        <v>1210</v>
      </c>
      <c r="KJI95" s="673" t="s">
        <v>1210</v>
      </c>
      <c r="KJJ95" s="673" t="s">
        <v>1210</v>
      </c>
      <c r="KJK95" s="673" t="s">
        <v>1210</v>
      </c>
      <c r="KJL95" s="673" t="s">
        <v>1210</v>
      </c>
      <c r="KJM95" s="673" t="s">
        <v>1210</v>
      </c>
      <c r="KJN95" s="673" t="s">
        <v>1210</v>
      </c>
      <c r="KJO95" s="673" t="s">
        <v>1210</v>
      </c>
      <c r="KJP95" s="673" t="s">
        <v>1210</v>
      </c>
      <c r="KJQ95" s="673" t="s">
        <v>1210</v>
      </c>
      <c r="KJR95" s="673" t="s">
        <v>1210</v>
      </c>
      <c r="KJS95" s="673" t="s">
        <v>1210</v>
      </c>
      <c r="KJT95" s="673" t="s">
        <v>1210</v>
      </c>
      <c r="KJU95" s="673" t="s">
        <v>1210</v>
      </c>
      <c r="KJV95" s="673" t="s">
        <v>1210</v>
      </c>
      <c r="KJW95" s="673" t="s">
        <v>1210</v>
      </c>
      <c r="KJX95" s="673" t="s">
        <v>1210</v>
      </c>
      <c r="KJY95" s="673" t="s">
        <v>1210</v>
      </c>
      <c r="KJZ95" s="673" t="s">
        <v>1210</v>
      </c>
      <c r="KKA95" s="673" t="s">
        <v>1210</v>
      </c>
      <c r="KKB95" s="673" t="s">
        <v>1210</v>
      </c>
      <c r="KKC95" s="673" t="s">
        <v>1210</v>
      </c>
      <c r="KKD95" s="673" t="s">
        <v>1210</v>
      </c>
      <c r="KKE95" s="673" t="s">
        <v>1210</v>
      </c>
      <c r="KKF95" s="673" t="s">
        <v>1210</v>
      </c>
      <c r="KKG95" s="673" t="s">
        <v>1210</v>
      </c>
      <c r="KKH95" s="673" t="s">
        <v>1210</v>
      </c>
      <c r="KKI95" s="673" t="s">
        <v>1210</v>
      </c>
      <c r="KKJ95" s="673" t="s">
        <v>1210</v>
      </c>
      <c r="KKK95" s="673" t="s">
        <v>1210</v>
      </c>
      <c r="KKL95" s="673" t="s">
        <v>1210</v>
      </c>
      <c r="KKM95" s="673" t="s">
        <v>1210</v>
      </c>
      <c r="KKN95" s="673" t="s">
        <v>1210</v>
      </c>
      <c r="KKO95" s="673" t="s">
        <v>1210</v>
      </c>
      <c r="KKP95" s="673" t="s">
        <v>1210</v>
      </c>
      <c r="KKQ95" s="673" t="s">
        <v>1210</v>
      </c>
      <c r="KKR95" s="673" t="s">
        <v>1210</v>
      </c>
      <c r="KKS95" s="673" t="s">
        <v>1210</v>
      </c>
      <c r="KKT95" s="673" t="s">
        <v>1210</v>
      </c>
      <c r="KKU95" s="673" t="s">
        <v>1210</v>
      </c>
      <c r="KKV95" s="673" t="s">
        <v>1210</v>
      </c>
      <c r="KKW95" s="673" t="s">
        <v>1210</v>
      </c>
      <c r="KKX95" s="673" t="s">
        <v>1210</v>
      </c>
      <c r="KKY95" s="673" t="s">
        <v>1210</v>
      </c>
      <c r="KKZ95" s="673" t="s">
        <v>1210</v>
      </c>
      <c r="KLA95" s="673" t="s">
        <v>1210</v>
      </c>
      <c r="KLB95" s="673" t="s">
        <v>1210</v>
      </c>
      <c r="KLC95" s="673" t="s">
        <v>1210</v>
      </c>
      <c r="KLD95" s="673" t="s">
        <v>1210</v>
      </c>
      <c r="KLE95" s="673" t="s">
        <v>1210</v>
      </c>
      <c r="KLF95" s="673" t="s">
        <v>1210</v>
      </c>
      <c r="KLG95" s="673" t="s">
        <v>1210</v>
      </c>
      <c r="KLH95" s="673" t="s">
        <v>1210</v>
      </c>
      <c r="KLI95" s="673" t="s">
        <v>1210</v>
      </c>
      <c r="KLJ95" s="673" t="s">
        <v>1210</v>
      </c>
      <c r="KLK95" s="673" t="s">
        <v>1210</v>
      </c>
      <c r="KLL95" s="673" t="s">
        <v>1210</v>
      </c>
      <c r="KLM95" s="673" t="s">
        <v>1210</v>
      </c>
      <c r="KLN95" s="673" t="s">
        <v>1210</v>
      </c>
      <c r="KLO95" s="673" t="s">
        <v>1210</v>
      </c>
      <c r="KLP95" s="673" t="s">
        <v>1210</v>
      </c>
      <c r="KLQ95" s="673" t="s">
        <v>1210</v>
      </c>
      <c r="KLR95" s="673" t="s">
        <v>1210</v>
      </c>
      <c r="KLS95" s="673" t="s">
        <v>1210</v>
      </c>
      <c r="KLT95" s="673" t="s">
        <v>1210</v>
      </c>
      <c r="KLU95" s="673" t="s">
        <v>1210</v>
      </c>
      <c r="KLV95" s="673" t="s">
        <v>1210</v>
      </c>
      <c r="KLW95" s="673" t="s">
        <v>1210</v>
      </c>
      <c r="KLX95" s="673" t="s">
        <v>1210</v>
      </c>
      <c r="KLY95" s="673" t="s">
        <v>1210</v>
      </c>
      <c r="KLZ95" s="673" t="s">
        <v>1210</v>
      </c>
      <c r="KMA95" s="673" t="s">
        <v>1210</v>
      </c>
      <c r="KMB95" s="673" t="s">
        <v>1210</v>
      </c>
      <c r="KMC95" s="673" t="s">
        <v>1210</v>
      </c>
      <c r="KMD95" s="673" t="s">
        <v>1210</v>
      </c>
      <c r="KME95" s="673" t="s">
        <v>1210</v>
      </c>
      <c r="KMF95" s="673" t="s">
        <v>1210</v>
      </c>
      <c r="KMG95" s="673" t="s">
        <v>1210</v>
      </c>
      <c r="KMH95" s="673" t="s">
        <v>1210</v>
      </c>
      <c r="KMI95" s="673" t="s">
        <v>1210</v>
      </c>
      <c r="KMJ95" s="673" t="s">
        <v>1210</v>
      </c>
      <c r="KMK95" s="673" t="s">
        <v>1210</v>
      </c>
      <c r="KML95" s="673" t="s">
        <v>1210</v>
      </c>
      <c r="KMM95" s="673" t="s">
        <v>1210</v>
      </c>
      <c r="KMN95" s="673" t="s">
        <v>1210</v>
      </c>
      <c r="KMO95" s="673" t="s">
        <v>1210</v>
      </c>
      <c r="KMP95" s="673" t="s">
        <v>1210</v>
      </c>
      <c r="KMQ95" s="673" t="s">
        <v>1210</v>
      </c>
      <c r="KMR95" s="673" t="s">
        <v>1210</v>
      </c>
      <c r="KMS95" s="673" t="s">
        <v>1210</v>
      </c>
      <c r="KMT95" s="673" t="s">
        <v>1210</v>
      </c>
      <c r="KMU95" s="673" t="s">
        <v>1210</v>
      </c>
      <c r="KMV95" s="673" t="s">
        <v>1210</v>
      </c>
      <c r="KMW95" s="673" t="s">
        <v>1210</v>
      </c>
      <c r="KMX95" s="673" t="s">
        <v>1210</v>
      </c>
      <c r="KMY95" s="673" t="s">
        <v>1210</v>
      </c>
      <c r="KMZ95" s="673" t="s">
        <v>1210</v>
      </c>
      <c r="KNA95" s="673" t="s">
        <v>1210</v>
      </c>
      <c r="KNB95" s="673" t="s">
        <v>1210</v>
      </c>
      <c r="KNC95" s="673" t="s">
        <v>1210</v>
      </c>
      <c r="KND95" s="673" t="s">
        <v>1210</v>
      </c>
      <c r="KNE95" s="673" t="s">
        <v>1210</v>
      </c>
      <c r="KNF95" s="673" t="s">
        <v>1210</v>
      </c>
      <c r="KNG95" s="673" t="s">
        <v>1210</v>
      </c>
      <c r="KNH95" s="673" t="s">
        <v>1210</v>
      </c>
      <c r="KNI95" s="673" t="s">
        <v>1210</v>
      </c>
      <c r="KNJ95" s="673" t="s">
        <v>1210</v>
      </c>
      <c r="KNK95" s="673" t="s">
        <v>1210</v>
      </c>
      <c r="KNL95" s="673" t="s">
        <v>1210</v>
      </c>
      <c r="KNM95" s="673" t="s">
        <v>1210</v>
      </c>
      <c r="KNN95" s="673" t="s">
        <v>1210</v>
      </c>
      <c r="KNO95" s="673" t="s">
        <v>1210</v>
      </c>
      <c r="KNP95" s="673" t="s">
        <v>1210</v>
      </c>
      <c r="KNQ95" s="673" t="s">
        <v>1210</v>
      </c>
      <c r="KNR95" s="673" t="s">
        <v>1210</v>
      </c>
      <c r="KNS95" s="673" t="s">
        <v>1210</v>
      </c>
      <c r="KNT95" s="673" t="s">
        <v>1210</v>
      </c>
      <c r="KNU95" s="673" t="s">
        <v>1210</v>
      </c>
      <c r="KNV95" s="673" t="s">
        <v>1210</v>
      </c>
      <c r="KNW95" s="673" t="s">
        <v>1210</v>
      </c>
      <c r="KNX95" s="673" t="s">
        <v>1210</v>
      </c>
      <c r="KNY95" s="673" t="s">
        <v>1210</v>
      </c>
      <c r="KNZ95" s="673" t="s">
        <v>1210</v>
      </c>
      <c r="KOA95" s="673" t="s">
        <v>1210</v>
      </c>
      <c r="KOB95" s="673" t="s">
        <v>1210</v>
      </c>
      <c r="KOC95" s="673" t="s">
        <v>1210</v>
      </c>
      <c r="KOD95" s="673" t="s">
        <v>1210</v>
      </c>
      <c r="KOE95" s="673" t="s">
        <v>1210</v>
      </c>
      <c r="KOF95" s="673" t="s">
        <v>1210</v>
      </c>
      <c r="KOG95" s="673" t="s">
        <v>1210</v>
      </c>
      <c r="KOH95" s="673" t="s">
        <v>1210</v>
      </c>
      <c r="KOI95" s="673" t="s">
        <v>1210</v>
      </c>
      <c r="KOJ95" s="673" t="s">
        <v>1210</v>
      </c>
      <c r="KOK95" s="673" t="s">
        <v>1210</v>
      </c>
      <c r="KOL95" s="673" t="s">
        <v>1210</v>
      </c>
      <c r="KOM95" s="673" t="s">
        <v>1210</v>
      </c>
      <c r="KON95" s="673" t="s">
        <v>1210</v>
      </c>
      <c r="KOO95" s="673" t="s">
        <v>1210</v>
      </c>
      <c r="KOP95" s="673" t="s">
        <v>1210</v>
      </c>
      <c r="KOQ95" s="673" t="s">
        <v>1210</v>
      </c>
      <c r="KOR95" s="673" t="s">
        <v>1210</v>
      </c>
      <c r="KOS95" s="673" t="s">
        <v>1210</v>
      </c>
      <c r="KOT95" s="673" t="s">
        <v>1210</v>
      </c>
      <c r="KOU95" s="673" t="s">
        <v>1210</v>
      </c>
      <c r="KOV95" s="673" t="s">
        <v>1210</v>
      </c>
      <c r="KOW95" s="673" t="s">
        <v>1210</v>
      </c>
      <c r="KOX95" s="673" t="s">
        <v>1210</v>
      </c>
      <c r="KOY95" s="673" t="s">
        <v>1210</v>
      </c>
      <c r="KOZ95" s="673" t="s">
        <v>1210</v>
      </c>
      <c r="KPA95" s="673" t="s">
        <v>1210</v>
      </c>
      <c r="KPB95" s="673" t="s">
        <v>1210</v>
      </c>
      <c r="KPC95" s="673" t="s">
        <v>1210</v>
      </c>
      <c r="KPD95" s="673" t="s">
        <v>1210</v>
      </c>
      <c r="KPE95" s="673" t="s">
        <v>1210</v>
      </c>
      <c r="KPF95" s="673" t="s">
        <v>1210</v>
      </c>
      <c r="KPG95" s="673" t="s">
        <v>1210</v>
      </c>
      <c r="KPH95" s="673" t="s">
        <v>1210</v>
      </c>
      <c r="KPI95" s="673" t="s">
        <v>1210</v>
      </c>
      <c r="KPJ95" s="673" t="s">
        <v>1210</v>
      </c>
      <c r="KPK95" s="673" t="s">
        <v>1210</v>
      </c>
      <c r="KPL95" s="673" t="s">
        <v>1210</v>
      </c>
      <c r="KPM95" s="673" t="s">
        <v>1210</v>
      </c>
      <c r="KPN95" s="673" t="s">
        <v>1210</v>
      </c>
      <c r="KPO95" s="673" t="s">
        <v>1210</v>
      </c>
      <c r="KPP95" s="673" t="s">
        <v>1210</v>
      </c>
      <c r="KPQ95" s="673" t="s">
        <v>1210</v>
      </c>
      <c r="KPR95" s="673" t="s">
        <v>1210</v>
      </c>
      <c r="KPS95" s="673" t="s">
        <v>1210</v>
      </c>
      <c r="KPT95" s="673" t="s">
        <v>1210</v>
      </c>
      <c r="KPU95" s="673" t="s">
        <v>1210</v>
      </c>
      <c r="KPV95" s="673" t="s">
        <v>1210</v>
      </c>
      <c r="KPW95" s="673" t="s">
        <v>1210</v>
      </c>
      <c r="KPX95" s="673" t="s">
        <v>1210</v>
      </c>
      <c r="KPY95" s="673" t="s">
        <v>1210</v>
      </c>
      <c r="KPZ95" s="673" t="s">
        <v>1210</v>
      </c>
      <c r="KQA95" s="673" t="s">
        <v>1210</v>
      </c>
      <c r="KQB95" s="673" t="s">
        <v>1210</v>
      </c>
      <c r="KQC95" s="673" t="s">
        <v>1210</v>
      </c>
      <c r="KQD95" s="673" t="s">
        <v>1210</v>
      </c>
      <c r="KQE95" s="673" t="s">
        <v>1210</v>
      </c>
      <c r="KQF95" s="673" t="s">
        <v>1210</v>
      </c>
      <c r="KQG95" s="673" t="s">
        <v>1210</v>
      </c>
      <c r="KQH95" s="673" t="s">
        <v>1210</v>
      </c>
      <c r="KQI95" s="673" t="s">
        <v>1210</v>
      </c>
      <c r="KQJ95" s="673" t="s">
        <v>1210</v>
      </c>
      <c r="KQK95" s="673" t="s">
        <v>1210</v>
      </c>
      <c r="KQL95" s="673" t="s">
        <v>1210</v>
      </c>
      <c r="KQM95" s="673" t="s">
        <v>1210</v>
      </c>
      <c r="KQN95" s="673" t="s">
        <v>1210</v>
      </c>
      <c r="KQO95" s="673" t="s">
        <v>1210</v>
      </c>
      <c r="KQP95" s="673" t="s">
        <v>1210</v>
      </c>
      <c r="KQQ95" s="673" t="s">
        <v>1210</v>
      </c>
      <c r="KQR95" s="673" t="s">
        <v>1210</v>
      </c>
      <c r="KQS95" s="673" t="s">
        <v>1210</v>
      </c>
      <c r="KQT95" s="673" t="s">
        <v>1210</v>
      </c>
      <c r="KQU95" s="673" t="s">
        <v>1210</v>
      </c>
      <c r="KQV95" s="673" t="s">
        <v>1210</v>
      </c>
      <c r="KQW95" s="673" t="s">
        <v>1210</v>
      </c>
      <c r="KQX95" s="673" t="s">
        <v>1210</v>
      </c>
      <c r="KQY95" s="673" t="s">
        <v>1210</v>
      </c>
      <c r="KQZ95" s="673" t="s">
        <v>1210</v>
      </c>
      <c r="KRA95" s="673" t="s">
        <v>1210</v>
      </c>
      <c r="KRB95" s="673" t="s">
        <v>1210</v>
      </c>
      <c r="KRC95" s="673" t="s">
        <v>1210</v>
      </c>
      <c r="KRD95" s="673" t="s">
        <v>1210</v>
      </c>
      <c r="KRE95" s="673" t="s">
        <v>1210</v>
      </c>
      <c r="KRF95" s="673" t="s">
        <v>1210</v>
      </c>
      <c r="KRG95" s="673" t="s">
        <v>1210</v>
      </c>
      <c r="KRH95" s="673" t="s">
        <v>1210</v>
      </c>
      <c r="KRI95" s="673" t="s">
        <v>1210</v>
      </c>
      <c r="KRJ95" s="673" t="s">
        <v>1210</v>
      </c>
      <c r="KRK95" s="673" t="s">
        <v>1210</v>
      </c>
      <c r="KRL95" s="673" t="s">
        <v>1210</v>
      </c>
      <c r="KRM95" s="673" t="s">
        <v>1210</v>
      </c>
      <c r="KRN95" s="673" t="s">
        <v>1210</v>
      </c>
      <c r="KRO95" s="673" t="s">
        <v>1210</v>
      </c>
      <c r="KRP95" s="673" t="s">
        <v>1210</v>
      </c>
      <c r="KRQ95" s="673" t="s">
        <v>1210</v>
      </c>
      <c r="KRR95" s="673" t="s">
        <v>1210</v>
      </c>
      <c r="KRS95" s="673" t="s">
        <v>1210</v>
      </c>
      <c r="KRT95" s="673" t="s">
        <v>1210</v>
      </c>
      <c r="KRU95" s="673" t="s">
        <v>1210</v>
      </c>
      <c r="KRV95" s="673" t="s">
        <v>1210</v>
      </c>
      <c r="KRW95" s="673" t="s">
        <v>1210</v>
      </c>
      <c r="KRX95" s="673" t="s">
        <v>1210</v>
      </c>
      <c r="KRY95" s="673" t="s">
        <v>1210</v>
      </c>
      <c r="KRZ95" s="673" t="s">
        <v>1210</v>
      </c>
      <c r="KSA95" s="673" t="s">
        <v>1210</v>
      </c>
      <c r="KSB95" s="673" t="s">
        <v>1210</v>
      </c>
      <c r="KSC95" s="673" t="s">
        <v>1210</v>
      </c>
      <c r="KSD95" s="673" t="s">
        <v>1210</v>
      </c>
      <c r="KSE95" s="673" t="s">
        <v>1210</v>
      </c>
      <c r="KSF95" s="673" t="s">
        <v>1210</v>
      </c>
      <c r="KSG95" s="673" t="s">
        <v>1210</v>
      </c>
      <c r="KSH95" s="673" t="s">
        <v>1210</v>
      </c>
      <c r="KSI95" s="673" t="s">
        <v>1210</v>
      </c>
      <c r="KSJ95" s="673" t="s">
        <v>1210</v>
      </c>
      <c r="KSK95" s="673" t="s">
        <v>1210</v>
      </c>
      <c r="KSL95" s="673" t="s">
        <v>1210</v>
      </c>
      <c r="KSM95" s="673" t="s">
        <v>1210</v>
      </c>
      <c r="KSN95" s="673" t="s">
        <v>1210</v>
      </c>
      <c r="KSO95" s="673" t="s">
        <v>1210</v>
      </c>
      <c r="KSP95" s="673" t="s">
        <v>1210</v>
      </c>
      <c r="KSQ95" s="673" t="s">
        <v>1210</v>
      </c>
      <c r="KSR95" s="673" t="s">
        <v>1210</v>
      </c>
      <c r="KSS95" s="673" t="s">
        <v>1210</v>
      </c>
      <c r="KST95" s="673" t="s">
        <v>1210</v>
      </c>
      <c r="KSU95" s="673" t="s">
        <v>1210</v>
      </c>
      <c r="KSV95" s="673" t="s">
        <v>1210</v>
      </c>
      <c r="KSW95" s="673" t="s">
        <v>1210</v>
      </c>
      <c r="KSX95" s="673" t="s">
        <v>1210</v>
      </c>
      <c r="KSY95" s="673" t="s">
        <v>1210</v>
      </c>
      <c r="KSZ95" s="673" t="s">
        <v>1210</v>
      </c>
      <c r="KTA95" s="673" t="s">
        <v>1210</v>
      </c>
      <c r="KTB95" s="673" t="s">
        <v>1210</v>
      </c>
      <c r="KTC95" s="673" t="s">
        <v>1210</v>
      </c>
      <c r="KTD95" s="673" t="s">
        <v>1210</v>
      </c>
      <c r="KTE95" s="673" t="s">
        <v>1210</v>
      </c>
      <c r="KTF95" s="673" t="s">
        <v>1210</v>
      </c>
      <c r="KTG95" s="673" t="s">
        <v>1210</v>
      </c>
      <c r="KTH95" s="673" t="s">
        <v>1210</v>
      </c>
      <c r="KTI95" s="673" t="s">
        <v>1210</v>
      </c>
      <c r="KTJ95" s="673" t="s">
        <v>1210</v>
      </c>
      <c r="KTK95" s="673" t="s">
        <v>1210</v>
      </c>
      <c r="KTL95" s="673" t="s">
        <v>1210</v>
      </c>
      <c r="KTM95" s="673" t="s">
        <v>1210</v>
      </c>
      <c r="KTN95" s="673" t="s">
        <v>1210</v>
      </c>
      <c r="KTO95" s="673" t="s">
        <v>1210</v>
      </c>
      <c r="KTP95" s="673" t="s">
        <v>1210</v>
      </c>
      <c r="KTQ95" s="673" t="s">
        <v>1210</v>
      </c>
      <c r="KTR95" s="673" t="s">
        <v>1210</v>
      </c>
      <c r="KTS95" s="673" t="s">
        <v>1210</v>
      </c>
      <c r="KTT95" s="673" t="s">
        <v>1210</v>
      </c>
      <c r="KTU95" s="673" t="s">
        <v>1210</v>
      </c>
      <c r="KTV95" s="673" t="s">
        <v>1210</v>
      </c>
      <c r="KTW95" s="673" t="s">
        <v>1210</v>
      </c>
      <c r="KTX95" s="673" t="s">
        <v>1210</v>
      </c>
      <c r="KTY95" s="673" t="s">
        <v>1210</v>
      </c>
      <c r="KTZ95" s="673" t="s">
        <v>1210</v>
      </c>
      <c r="KUA95" s="673" t="s">
        <v>1210</v>
      </c>
      <c r="KUB95" s="673" t="s">
        <v>1210</v>
      </c>
      <c r="KUC95" s="673" t="s">
        <v>1210</v>
      </c>
      <c r="KUD95" s="673" t="s">
        <v>1210</v>
      </c>
      <c r="KUE95" s="673" t="s">
        <v>1210</v>
      </c>
      <c r="KUF95" s="673" t="s">
        <v>1210</v>
      </c>
      <c r="KUG95" s="673" t="s">
        <v>1210</v>
      </c>
      <c r="KUH95" s="673" t="s">
        <v>1210</v>
      </c>
      <c r="KUI95" s="673" t="s">
        <v>1210</v>
      </c>
      <c r="KUJ95" s="673" t="s">
        <v>1210</v>
      </c>
      <c r="KUK95" s="673" t="s">
        <v>1210</v>
      </c>
      <c r="KUL95" s="673" t="s">
        <v>1210</v>
      </c>
      <c r="KUM95" s="673" t="s">
        <v>1210</v>
      </c>
      <c r="KUN95" s="673" t="s">
        <v>1210</v>
      </c>
      <c r="KUO95" s="673" t="s">
        <v>1210</v>
      </c>
      <c r="KUP95" s="673" t="s">
        <v>1210</v>
      </c>
      <c r="KUQ95" s="673" t="s">
        <v>1210</v>
      </c>
      <c r="KUR95" s="673" t="s">
        <v>1210</v>
      </c>
      <c r="KUS95" s="673" t="s">
        <v>1210</v>
      </c>
      <c r="KUT95" s="673" t="s">
        <v>1210</v>
      </c>
      <c r="KUU95" s="673" t="s">
        <v>1210</v>
      </c>
      <c r="KUV95" s="673" t="s">
        <v>1210</v>
      </c>
      <c r="KUW95" s="673" t="s">
        <v>1210</v>
      </c>
      <c r="KUX95" s="673" t="s">
        <v>1210</v>
      </c>
      <c r="KUY95" s="673" t="s">
        <v>1210</v>
      </c>
      <c r="KUZ95" s="673" t="s">
        <v>1210</v>
      </c>
      <c r="KVA95" s="673" t="s">
        <v>1210</v>
      </c>
      <c r="KVB95" s="673" t="s">
        <v>1210</v>
      </c>
      <c r="KVC95" s="673" t="s">
        <v>1210</v>
      </c>
      <c r="KVD95" s="673" t="s">
        <v>1210</v>
      </c>
      <c r="KVE95" s="673" t="s">
        <v>1210</v>
      </c>
      <c r="KVF95" s="673" t="s">
        <v>1210</v>
      </c>
      <c r="KVG95" s="673" t="s">
        <v>1210</v>
      </c>
      <c r="KVH95" s="673" t="s">
        <v>1210</v>
      </c>
      <c r="KVI95" s="673" t="s">
        <v>1210</v>
      </c>
      <c r="KVJ95" s="673" t="s">
        <v>1210</v>
      </c>
      <c r="KVK95" s="673" t="s">
        <v>1210</v>
      </c>
      <c r="KVL95" s="673" t="s">
        <v>1210</v>
      </c>
      <c r="KVM95" s="673" t="s">
        <v>1210</v>
      </c>
      <c r="KVN95" s="673" t="s">
        <v>1210</v>
      </c>
      <c r="KVO95" s="673" t="s">
        <v>1210</v>
      </c>
      <c r="KVP95" s="673" t="s">
        <v>1210</v>
      </c>
      <c r="KVQ95" s="673" t="s">
        <v>1210</v>
      </c>
      <c r="KVR95" s="673" t="s">
        <v>1210</v>
      </c>
      <c r="KVS95" s="673" t="s">
        <v>1210</v>
      </c>
      <c r="KVT95" s="673" t="s">
        <v>1210</v>
      </c>
      <c r="KVU95" s="673" t="s">
        <v>1210</v>
      </c>
      <c r="KVV95" s="673" t="s">
        <v>1210</v>
      </c>
      <c r="KVW95" s="673" t="s">
        <v>1210</v>
      </c>
      <c r="KVX95" s="673" t="s">
        <v>1210</v>
      </c>
      <c r="KVY95" s="673" t="s">
        <v>1210</v>
      </c>
      <c r="KVZ95" s="673" t="s">
        <v>1210</v>
      </c>
      <c r="KWA95" s="673" t="s">
        <v>1210</v>
      </c>
      <c r="KWB95" s="673" t="s">
        <v>1210</v>
      </c>
      <c r="KWC95" s="673" t="s">
        <v>1210</v>
      </c>
      <c r="KWD95" s="673" t="s">
        <v>1210</v>
      </c>
      <c r="KWE95" s="673" t="s">
        <v>1210</v>
      </c>
      <c r="KWF95" s="673" t="s">
        <v>1210</v>
      </c>
      <c r="KWG95" s="673" t="s">
        <v>1210</v>
      </c>
      <c r="KWH95" s="673" t="s">
        <v>1210</v>
      </c>
      <c r="KWI95" s="673" t="s">
        <v>1210</v>
      </c>
      <c r="KWJ95" s="673" t="s">
        <v>1210</v>
      </c>
      <c r="KWK95" s="673" t="s">
        <v>1210</v>
      </c>
      <c r="KWL95" s="673" t="s">
        <v>1210</v>
      </c>
      <c r="KWM95" s="673" t="s">
        <v>1210</v>
      </c>
      <c r="KWN95" s="673" t="s">
        <v>1210</v>
      </c>
      <c r="KWO95" s="673" t="s">
        <v>1210</v>
      </c>
      <c r="KWP95" s="673" t="s">
        <v>1210</v>
      </c>
      <c r="KWQ95" s="673" t="s">
        <v>1210</v>
      </c>
      <c r="KWR95" s="673" t="s">
        <v>1210</v>
      </c>
      <c r="KWS95" s="673" t="s">
        <v>1210</v>
      </c>
      <c r="KWT95" s="673" t="s">
        <v>1210</v>
      </c>
      <c r="KWU95" s="673" t="s">
        <v>1210</v>
      </c>
      <c r="KWV95" s="673" t="s">
        <v>1210</v>
      </c>
      <c r="KWW95" s="673" t="s">
        <v>1210</v>
      </c>
      <c r="KWX95" s="673" t="s">
        <v>1210</v>
      </c>
      <c r="KWY95" s="673" t="s">
        <v>1210</v>
      </c>
      <c r="KWZ95" s="673" t="s">
        <v>1210</v>
      </c>
      <c r="KXA95" s="673" t="s">
        <v>1210</v>
      </c>
      <c r="KXB95" s="673" t="s">
        <v>1210</v>
      </c>
      <c r="KXC95" s="673" t="s">
        <v>1210</v>
      </c>
      <c r="KXD95" s="673" t="s">
        <v>1210</v>
      </c>
      <c r="KXE95" s="673" t="s">
        <v>1210</v>
      </c>
      <c r="KXF95" s="673" t="s">
        <v>1210</v>
      </c>
      <c r="KXG95" s="673" t="s">
        <v>1210</v>
      </c>
      <c r="KXH95" s="673" t="s">
        <v>1210</v>
      </c>
      <c r="KXI95" s="673" t="s">
        <v>1210</v>
      </c>
      <c r="KXJ95" s="673" t="s">
        <v>1210</v>
      </c>
      <c r="KXK95" s="673" t="s">
        <v>1210</v>
      </c>
      <c r="KXL95" s="673" t="s">
        <v>1210</v>
      </c>
      <c r="KXM95" s="673" t="s">
        <v>1210</v>
      </c>
      <c r="KXN95" s="673" t="s">
        <v>1210</v>
      </c>
      <c r="KXO95" s="673" t="s">
        <v>1210</v>
      </c>
      <c r="KXP95" s="673" t="s">
        <v>1210</v>
      </c>
      <c r="KXQ95" s="673" t="s">
        <v>1210</v>
      </c>
      <c r="KXR95" s="673" t="s">
        <v>1210</v>
      </c>
      <c r="KXS95" s="673" t="s">
        <v>1210</v>
      </c>
      <c r="KXT95" s="673" t="s">
        <v>1210</v>
      </c>
      <c r="KXU95" s="673" t="s">
        <v>1210</v>
      </c>
      <c r="KXV95" s="673" t="s">
        <v>1210</v>
      </c>
      <c r="KXW95" s="673" t="s">
        <v>1210</v>
      </c>
      <c r="KXX95" s="673" t="s">
        <v>1210</v>
      </c>
      <c r="KXY95" s="673" t="s">
        <v>1210</v>
      </c>
      <c r="KXZ95" s="673" t="s">
        <v>1210</v>
      </c>
      <c r="KYA95" s="673" t="s">
        <v>1210</v>
      </c>
      <c r="KYB95" s="673" t="s">
        <v>1210</v>
      </c>
      <c r="KYC95" s="673" t="s">
        <v>1210</v>
      </c>
      <c r="KYD95" s="673" t="s">
        <v>1210</v>
      </c>
      <c r="KYE95" s="673" t="s">
        <v>1210</v>
      </c>
      <c r="KYF95" s="673" t="s">
        <v>1210</v>
      </c>
      <c r="KYG95" s="673" t="s">
        <v>1210</v>
      </c>
      <c r="KYH95" s="673" t="s">
        <v>1210</v>
      </c>
      <c r="KYI95" s="673" t="s">
        <v>1210</v>
      </c>
      <c r="KYJ95" s="673" t="s">
        <v>1210</v>
      </c>
      <c r="KYK95" s="673" t="s">
        <v>1210</v>
      </c>
      <c r="KYL95" s="673" t="s">
        <v>1210</v>
      </c>
      <c r="KYM95" s="673" t="s">
        <v>1210</v>
      </c>
      <c r="KYN95" s="673" t="s">
        <v>1210</v>
      </c>
      <c r="KYO95" s="673" t="s">
        <v>1210</v>
      </c>
      <c r="KYP95" s="673" t="s">
        <v>1210</v>
      </c>
      <c r="KYQ95" s="673" t="s">
        <v>1210</v>
      </c>
      <c r="KYR95" s="673" t="s">
        <v>1210</v>
      </c>
      <c r="KYS95" s="673" t="s">
        <v>1210</v>
      </c>
      <c r="KYT95" s="673" t="s">
        <v>1210</v>
      </c>
      <c r="KYU95" s="673" t="s">
        <v>1210</v>
      </c>
      <c r="KYV95" s="673" t="s">
        <v>1210</v>
      </c>
      <c r="KYW95" s="673" t="s">
        <v>1210</v>
      </c>
      <c r="KYX95" s="673" t="s">
        <v>1210</v>
      </c>
      <c r="KYY95" s="673" t="s">
        <v>1210</v>
      </c>
      <c r="KYZ95" s="673" t="s">
        <v>1210</v>
      </c>
      <c r="KZA95" s="673" t="s">
        <v>1210</v>
      </c>
      <c r="KZB95" s="673" t="s">
        <v>1210</v>
      </c>
      <c r="KZC95" s="673" t="s">
        <v>1210</v>
      </c>
      <c r="KZD95" s="673" t="s">
        <v>1210</v>
      </c>
      <c r="KZE95" s="673" t="s">
        <v>1210</v>
      </c>
      <c r="KZF95" s="673" t="s">
        <v>1210</v>
      </c>
      <c r="KZG95" s="673" t="s">
        <v>1210</v>
      </c>
      <c r="KZH95" s="673" t="s">
        <v>1210</v>
      </c>
      <c r="KZI95" s="673" t="s">
        <v>1210</v>
      </c>
      <c r="KZJ95" s="673" t="s">
        <v>1210</v>
      </c>
      <c r="KZK95" s="673" t="s">
        <v>1210</v>
      </c>
      <c r="KZL95" s="673" t="s">
        <v>1210</v>
      </c>
      <c r="KZM95" s="673" t="s">
        <v>1210</v>
      </c>
      <c r="KZN95" s="673" t="s">
        <v>1210</v>
      </c>
      <c r="KZO95" s="673" t="s">
        <v>1210</v>
      </c>
      <c r="KZP95" s="673" t="s">
        <v>1210</v>
      </c>
      <c r="KZQ95" s="673" t="s">
        <v>1210</v>
      </c>
      <c r="KZR95" s="673" t="s">
        <v>1210</v>
      </c>
      <c r="KZS95" s="673" t="s">
        <v>1210</v>
      </c>
      <c r="KZT95" s="673" t="s">
        <v>1210</v>
      </c>
      <c r="KZU95" s="673" t="s">
        <v>1210</v>
      </c>
      <c r="KZV95" s="673" t="s">
        <v>1210</v>
      </c>
      <c r="KZW95" s="673" t="s">
        <v>1210</v>
      </c>
      <c r="KZX95" s="673" t="s">
        <v>1210</v>
      </c>
      <c r="KZY95" s="673" t="s">
        <v>1210</v>
      </c>
      <c r="KZZ95" s="673" t="s">
        <v>1210</v>
      </c>
      <c r="LAA95" s="673" t="s">
        <v>1210</v>
      </c>
      <c r="LAB95" s="673" t="s">
        <v>1210</v>
      </c>
      <c r="LAC95" s="673" t="s">
        <v>1210</v>
      </c>
      <c r="LAD95" s="673" t="s">
        <v>1210</v>
      </c>
      <c r="LAE95" s="673" t="s">
        <v>1210</v>
      </c>
      <c r="LAF95" s="673" t="s">
        <v>1210</v>
      </c>
      <c r="LAG95" s="673" t="s">
        <v>1210</v>
      </c>
      <c r="LAH95" s="673" t="s">
        <v>1210</v>
      </c>
      <c r="LAI95" s="673" t="s">
        <v>1210</v>
      </c>
      <c r="LAJ95" s="673" t="s">
        <v>1210</v>
      </c>
      <c r="LAK95" s="673" t="s">
        <v>1210</v>
      </c>
      <c r="LAL95" s="673" t="s">
        <v>1210</v>
      </c>
      <c r="LAM95" s="673" t="s">
        <v>1210</v>
      </c>
      <c r="LAN95" s="673" t="s">
        <v>1210</v>
      </c>
      <c r="LAO95" s="673" t="s">
        <v>1210</v>
      </c>
      <c r="LAP95" s="673" t="s">
        <v>1210</v>
      </c>
      <c r="LAQ95" s="673" t="s">
        <v>1210</v>
      </c>
      <c r="LAR95" s="673" t="s">
        <v>1210</v>
      </c>
      <c r="LAS95" s="673" t="s">
        <v>1210</v>
      </c>
      <c r="LAT95" s="673" t="s">
        <v>1210</v>
      </c>
      <c r="LAU95" s="673" t="s">
        <v>1210</v>
      </c>
      <c r="LAV95" s="673" t="s">
        <v>1210</v>
      </c>
      <c r="LAW95" s="673" t="s">
        <v>1210</v>
      </c>
      <c r="LAX95" s="673" t="s">
        <v>1210</v>
      </c>
      <c r="LAY95" s="673" t="s">
        <v>1210</v>
      </c>
      <c r="LAZ95" s="673" t="s">
        <v>1210</v>
      </c>
      <c r="LBA95" s="673" t="s">
        <v>1210</v>
      </c>
      <c r="LBB95" s="673" t="s">
        <v>1210</v>
      </c>
      <c r="LBC95" s="673" t="s">
        <v>1210</v>
      </c>
      <c r="LBD95" s="673" t="s">
        <v>1210</v>
      </c>
      <c r="LBE95" s="673" t="s">
        <v>1210</v>
      </c>
      <c r="LBF95" s="673" t="s">
        <v>1210</v>
      </c>
      <c r="LBG95" s="673" t="s">
        <v>1210</v>
      </c>
      <c r="LBH95" s="673" t="s">
        <v>1210</v>
      </c>
      <c r="LBI95" s="673" t="s">
        <v>1210</v>
      </c>
      <c r="LBJ95" s="673" t="s">
        <v>1210</v>
      </c>
      <c r="LBK95" s="673" t="s">
        <v>1210</v>
      </c>
      <c r="LBL95" s="673" t="s">
        <v>1210</v>
      </c>
      <c r="LBM95" s="673" t="s">
        <v>1210</v>
      </c>
      <c r="LBN95" s="673" t="s">
        <v>1210</v>
      </c>
      <c r="LBO95" s="673" t="s">
        <v>1210</v>
      </c>
      <c r="LBP95" s="673" t="s">
        <v>1210</v>
      </c>
      <c r="LBQ95" s="673" t="s">
        <v>1210</v>
      </c>
      <c r="LBR95" s="673" t="s">
        <v>1210</v>
      </c>
      <c r="LBS95" s="673" t="s">
        <v>1210</v>
      </c>
      <c r="LBT95" s="673" t="s">
        <v>1210</v>
      </c>
      <c r="LBU95" s="673" t="s">
        <v>1210</v>
      </c>
      <c r="LBV95" s="673" t="s">
        <v>1210</v>
      </c>
      <c r="LBW95" s="673" t="s">
        <v>1210</v>
      </c>
      <c r="LBX95" s="673" t="s">
        <v>1210</v>
      </c>
      <c r="LBY95" s="673" t="s">
        <v>1210</v>
      </c>
      <c r="LBZ95" s="673" t="s">
        <v>1210</v>
      </c>
      <c r="LCA95" s="673" t="s">
        <v>1210</v>
      </c>
      <c r="LCB95" s="673" t="s">
        <v>1210</v>
      </c>
      <c r="LCC95" s="673" t="s">
        <v>1210</v>
      </c>
      <c r="LCD95" s="673" t="s">
        <v>1210</v>
      </c>
      <c r="LCE95" s="673" t="s">
        <v>1210</v>
      </c>
      <c r="LCF95" s="673" t="s">
        <v>1210</v>
      </c>
      <c r="LCG95" s="673" t="s">
        <v>1210</v>
      </c>
      <c r="LCH95" s="673" t="s">
        <v>1210</v>
      </c>
      <c r="LCI95" s="673" t="s">
        <v>1210</v>
      </c>
      <c r="LCJ95" s="673" t="s">
        <v>1210</v>
      </c>
      <c r="LCK95" s="673" t="s">
        <v>1210</v>
      </c>
      <c r="LCL95" s="673" t="s">
        <v>1210</v>
      </c>
      <c r="LCM95" s="673" t="s">
        <v>1210</v>
      </c>
      <c r="LCN95" s="673" t="s">
        <v>1210</v>
      </c>
      <c r="LCO95" s="673" t="s">
        <v>1210</v>
      </c>
      <c r="LCP95" s="673" t="s">
        <v>1210</v>
      </c>
      <c r="LCQ95" s="673" t="s">
        <v>1210</v>
      </c>
      <c r="LCR95" s="673" t="s">
        <v>1210</v>
      </c>
      <c r="LCS95" s="673" t="s">
        <v>1210</v>
      </c>
      <c r="LCT95" s="673" t="s">
        <v>1210</v>
      </c>
      <c r="LCU95" s="673" t="s">
        <v>1210</v>
      </c>
      <c r="LCV95" s="673" t="s">
        <v>1210</v>
      </c>
      <c r="LCW95" s="673" t="s">
        <v>1210</v>
      </c>
      <c r="LCX95" s="673" t="s">
        <v>1210</v>
      </c>
      <c r="LCY95" s="673" t="s">
        <v>1210</v>
      </c>
      <c r="LCZ95" s="673" t="s">
        <v>1210</v>
      </c>
      <c r="LDA95" s="673" t="s">
        <v>1210</v>
      </c>
      <c r="LDB95" s="673" t="s">
        <v>1210</v>
      </c>
      <c r="LDC95" s="673" t="s">
        <v>1210</v>
      </c>
      <c r="LDD95" s="673" t="s">
        <v>1210</v>
      </c>
      <c r="LDE95" s="673" t="s">
        <v>1210</v>
      </c>
      <c r="LDF95" s="673" t="s">
        <v>1210</v>
      </c>
      <c r="LDG95" s="673" t="s">
        <v>1210</v>
      </c>
      <c r="LDH95" s="673" t="s">
        <v>1210</v>
      </c>
      <c r="LDI95" s="673" t="s">
        <v>1210</v>
      </c>
      <c r="LDJ95" s="673" t="s">
        <v>1210</v>
      </c>
      <c r="LDK95" s="673" t="s">
        <v>1210</v>
      </c>
      <c r="LDL95" s="673" t="s">
        <v>1210</v>
      </c>
      <c r="LDM95" s="673" t="s">
        <v>1210</v>
      </c>
      <c r="LDN95" s="673" t="s">
        <v>1210</v>
      </c>
      <c r="LDO95" s="673" t="s">
        <v>1210</v>
      </c>
      <c r="LDP95" s="673" t="s">
        <v>1210</v>
      </c>
      <c r="LDQ95" s="673" t="s">
        <v>1210</v>
      </c>
      <c r="LDR95" s="673" t="s">
        <v>1210</v>
      </c>
      <c r="LDS95" s="673" t="s">
        <v>1210</v>
      </c>
      <c r="LDT95" s="673" t="s">
        <v>1210</v>
      </c>
      <c r="LDU95" s="673" t="s">
        <v>1210</v>
      </c>
      <c r="LDV95" s="673" t="s">
        <v>1210</v>
      </c>
      <c r="LDW95" s="673" t="s">
        <v>1210</v>
      </c>
      <c r="LDX95" s="673" t="s">
        <v>1210</v>
      </c>
      <c r="LDY95" s="673" t="s">
        <v>1210</v>
      </c>
      <c r="LDZ95" s="673" t="s">
        <v>1210</v>
      </c>
      <c r="LEA95" s="673" t="s">
        <v>1210</v>
      </c>
      <c r="LEB95" s="673" t="s">
        <v>1210</v>
      </c>
      <c r="LEC95" s="673" t="s">
        <v>1210</v>
      </c>
      <c r="LED95" s="673" t="s">
        <v>1210</v>
      </c>
      <c r="LEE95" s="673" t="s">
        <v>1210</v>
      </c>
      <c r="LEF95" s="673" t="s">
        <v>1210</v>
      </c>
      <c r="LEG95" s="673" t="s">
        <v>1210</v>
      </c>
      <c r="LEH95" s="673" t="s">
        <v>1210</v>
      </c>
      <c r="LEI95" s="673" t="s">
        <v>1210</v>
      </c>
      <c r="LEJ95" s="673" t="s">
        <v>1210</v>
      </c>
      <c r="LEK95" s="673" t="s">
        <v>1210</v>
      </c>
      <c r="LEL95" s="673" t="s">
        <v>1210</v>
      </c>
      <c r="LEM95" s="673" t="s">
        <v>1210</v>
      </c>
      <c r="LEN95" s="673" t="s">
        <v>1210</v>
      </c>
      <c r="LEO95" s="673" t="s">
        <v>1210</v>
      </c>
      <c r="LEP95" s="673" t="s">
        <v>1210</v>
      </c>
      <c r="LEQ95" s="673" t="s">
        <v>1210</v>
      </c>
      <c r="LER95" s="673" t="s">
        <v>1210</v>
      </c>
      <c r="LES95" s="673" t="s">
        <v>1210</v>
      </c>
      <c r="LET95" s="673" t="s">
        <v>1210</v>
      </c>
      <c r="LEU95" s="673" t="s">
        <v>1210</v>
      </c>
      <c r="LEV95" s="673" t="s">
        <v>1210</v>
      </c>
      <c r="LEW95" s="673" t="s">
        <v>1210</v>
      </c>
      <c r="LEX95" s="673" t="s">
        <v>1210</v>
      </c>
      <c r="LEY95" s="673" t="s">
        <v>1210</v>
      </c>
      <c r="LEZ95" s="673" t="s">
        <v>1210</v>
      </c>
      <c r="LFA95" s="673" t="s">
        <v>1210</v>
      </c>
      <c r="LFB95" s="673" t="s">
        <v>1210</v>
      </c>
      <c r="LFC95" s="673" t="s">
        <v>1210</v>
      </c>
      <c r="LFD95" s="673" t="s">
        <v>1210</v>
      </c>
      <c r="LFE95" s="673" t="s">
        <v>1210</v>
      </c>
      <c r="LFF95" s="673" t="s">
        <v>1210</v>
      </c>
      <c r="LFG95" s="673" t="s">
        <v>1210</v>
      </c>
      <c r="LFH95" s="673" t="s">
        <v>1210</v>
      </c>
      <c r="LFI95" s="673" t="s">
        <v>1210</v>
      </c>
      <c r="LFJ95" s="673" t="s">
        <v>1210</v>
      </c>
      <c r="LFK95" s="673" t="s">
        <v>1210</v>
      </c>
      <c r="LFL95" s="673" t="s">
        <v>1210</v>
      </c>
      <c r="LFM95" s="673" t="s">
        <v>1210</v>
      </c>
      <c r="LFN95" s="673" t="s">
        <v>1210</v>
      </c>
      <c r="LFO95" s="673" t="s">
        <v>1210</v>
      </c>
      <c r="LFP95" s="673" t="s">
        <v>1210</v>
      </c>
      <c r="LFQ95" s="673" t="s">
        <v>1210</v>
      </c>
      <c r="LFR95" s="673" t="s">
        <v>1210</v>
      </c>
      <c r="LFS95" s="673" t="s">
        <v>1210</v>
      </c>
      <c r="LFT95" s="673" t="s">
        <v>1210</v>
      </c>
      <c r="LFU95" s="673" t="s">
        <v>1210</v>
      </c>
      <c r="LFV95" s="673" t="s">
        <v>1210</v>
      </c>
      <c r="LFW95" s="673" t="s">
        <v>1210</v>
      </c>
      <c r="LFX95" s="673" t="s">
        <v>1210</v>
      </c>
      <c r="LFY95" s="673" t="s">
        <v>1210</v>
      </c>
      <c r="LFZ95" s="673" t="s">
        <v>1210</v>
      </c>
      <c r="LGA95" s="673" t="s">
        <v>1210</v>
      </c>
      <c r="LGB95" s="673" t="s">
        <v>1210</v>
      </c>
      <c r="LGC95" s="673" t="s">
        <v>1210</v>
      </c>
      <c r="LGD95" s="673" t="s">
        <v>1210</v>
      </c>
      <c r="LGE95" s="673" t="s">
        <v>1210</v>
      </c>
      <c r="LGF95" s="673" t="s">
        <v>1210</v>
      </c>
      <c r="LGG95" s="673" t="s">
        <v>1210</v>
      </c>
      <c r="LGH95" s="673" t="s">
        <v>1210</v>
      </c>
      <c r="LGI95" s="673" t="s">
        <v>1210</v>
      </c>
      <c r="LGJ95" s="673" t="s">
        <v>1210</v>
      </c>
      <c r="LGK95" s="673" t="s">
        <v>1210</v>
      </c>
      <c r="LGL95" s="673" t="s">
        <v>1210</v>
      </c>
      <c r="LGM95" s="673" t="s">
        <v>1210</v>
      </c>
      <c r="LGN95" s="673" t="s">
        <v>1210</v>
      </c>
      <c r="LGO95" s="673" t="s">
        <v>1210</v>
      </c>
      <c r="LGP95" s="673" t="s">
        <v>1210</v>
      </c>
      <c r="LGQ95" s="673" t="s">
        <v>1210</v>
      </c>
      <c r="LGR95" s="673" t="s">
        <v>1210</v>
      </c>
      <c r="LGS95" s="673" t="s">
        <v>1210</v>
      </c>
      <c r="LGT95" s="673" t="s">
        <v>1210</v>
      </c>
      <c r="LGU95" s="673" t="s">
        <v>1210</v>
      </c>
      <c r="LGV95" s="673" t="s">
        <v>1210</v>
      </c>
      <c r="LGW95" s="673" t="s">
        <v>1210</v>
      </c>
      <c r="LGX95" s="673" t="s">
        <v>1210</v>
      </c>
      <c r="LGY95" s="673" t="s">
        <v>1210</v>
      </c>
      <c r="LGZ95" s="673" t="s">
        <v>1210</v>
      </c>
      <c r="LHA95" s="673" t="s">
        <v>1210</v>
      </c>
      <c r="LHB95" s="673" t="s">
        <v>1210</v>
      </c>
      <c r="LHC95" s="673" t="s">
        <v>1210</v>
      </c>
      <c r="LHD95" s="673" t="s">
        <v>1210</v>
      </c>
      <c r="LHE95" s="673" t="s">
        <v>1210</v>
      </c>
      <c r="LHF95" s="673" t="s">
        <v>1210</v>
      </c>
      <c r="LHG95" s="673" t="s">
        <v>1210</v>
      </c>
      <c r="LHH95" s="673" t="s">
        <v>1210</v>
      </c>
      <c r="LHI95" s="673" t="s">
        <v>1210</v>
      </c>
      <c r="LHJ95" s="673" t="s">
        <v>1210</v>
      </c>
      <c r="LHK95" s="673" t="s">
        <v>1210</v>
      </c>
      <c r="LHL95" s="673" t="s">
        <v>1210</v>
      </c>
      <c r="LHM95" s="673" t="s">
        <v>1210</v>
      </c>
      <c r="LHN95" s="673" t="s">
        <v>1210</v>
      </c>
      <c r="LHO95" s="673" t="s">
        <v>1210</v>
      </c>
      <c r="LHP95" s="673" t="s">
        <v>1210</v>
      </c>
      <c r="LHQ95" s="673" t="s">
        <v>1210</v>
      </c>
      <c r="LHR95" s="673" t="s">
        <v>1210</v>
      </c>
      <c r="LHS95" s="673" t="s">
        <v>1210</v>
      </c>
      <c r="LHT95" s="673" t="s">
        <v>1210</v>
      </c>
      <c r="LHU95" s="673" t="s">
        <v>1210</v>
      </c>
      <c r="LHV95" s="673" t="s">
        <v>1210</v>
      </c>
      <c r="LHW95" s="673" t="s">
        <v>1210</v>
      </c>
      <c r="LHX95" s="673" t="s">
        <v>1210</v>
      </c>
      <c r="LHY95" s="673" t="s">
        <v>1210</v>
      </c>
      <c r="LHZ95" s="673" t="s">
        <v>1210</v>
      </c>
      <c r="LIA95" s="673" t="s">
        <v>1210</v>
      </c>
      <c r="LIB95" s="673" t="s">
        <v>1210</v>
      </c>
      <c r="LIC95" s="673" t="s">
        <v>1210</v>
      </c>
      <c r="LID95" s="673" t="s">
        <v>1210</v>
      </c>
      <c r="LIE95" s="673" t="s">
        <v>1210</v>
      </c>
      <c r="LIF95" s="673" t="s">
        <v>1210</v>
      </c>
      <c r="LIG95" s="673" t="s">
        <v>1210</v>
      </c>
      <c r="LIH95" s="673" t="s">
        <v>1210</v>
      </c>
      <c r="LII95" s="673" t="s">
        <v>1210</v>
      </c>
      <c r="LIJ95" s="673" t="s">
        <v>1210</v>
      </c>
      <c r="LIK95" s="673" t="s">
        <v>1210</v>
      </c>
      <c r="LIL95" s="673" t="s">
        <v>1210</v>
      </c>
      <c r="LIM95" s="673" t="s">
        <v>1210</v>
      </c>
      <c r="LIN95" s="673" t="s">
        <v>1210</v>
      </c>
      <c r="LIO95" s="673" t="s">
        <v>1210</v>
      </c>
      <c r="LIP95" s="673" t="s">
        <v>1210</v>
      </c>
      <c r="LIQ95" s="673" t="s">
        <v>1210</v>
      </c>
      <c r="LIR95" s="673" t="s">
        <v>1210</v>
      </c>
      <c r="LIS95" s="673" t="s">
        <v>1210</v>
      </c>
      <c r="LIT95" s="673" t="s">
        <v>1210</v>
      </c>
      <c r="LIU95" s="673" t="s">
        <v>1210</v>
      </c>
      <c r="LIV95" s="673" t="s">
        <v>1210</v>
      </c>
      <c r="LIW95" s="673" t="s">
        <v>1210</v>
      </c>
      <c r="LIX95" s="673" t="s">
        <v>1210</v>
      </c>
      <c r="LIY95" s="673" t="s">
        <v>1210</v>
      </c>
      <c r="LIZ95" s="673" t="s">
        <v>1210</v>
      </c>
      <c r="LJA95" s="673" t="s">
        <v>1210</v>
      </c>
      <c r="LJB95" s="673" t="s">
        <v>1210</v>
      </c>
      <c r="LJC95" s="673" t="s">
        <v>1210</v>
      </c>
      <c r="LJD95" s="673" t="s">
        <v>1210</v>
      </c>
      <c r="LJE95" s="673" t="s">
        <v>1210</v>
      </c>
      <c r="LJF95" s="673" t="s">
        <v>1210</v>
      </c>
      <c r="LJG95" s="673" t="s">
        <v>1210</v>
      </c>
      <c r="LJH95" s="673" t="s">
        <v>1210</v>
      </c>
      <c r="LJI95" s="673" t="s">
        <v>1210</v>
      </c>
      <c r="LJJ95" s="673" t="s">
        <v>1210</v>
      </c>
      <c r="LJK95" s="673" t="s">
        <v>1210</v>
      </c>
      <c r="LJL95" s="673" t="s">
        <v>1210</v>
      </c>
      <c r="LJM95" s="673" t="s">
        <v>1210</v>
      </c>
      <c r="LJN95" s="673" t="s">
        <v>1210</v>
      </c>
      <c r="LJO95" s="673" t="s">
        <v>1210</v>
      </c>
      <c r="LJP95" s="673" t="s">
        <v>1210</v>
      </c>
      <c r="LJQ95" s="673" t="s">
        <v>1210</v>
      </c>
      <c r="LJR95" s="673" t="s">
        <v>1210</v>
      </c>
      <c r="LJS95" s="673" t="s">
        <v>1210</v>
      </c>
      <c r="LJT95" s="673" t="s">
        <v>1210</v>
      </c>
      <c r="LJU95" s="673" t="s">
        <v>1210</v>
      </c>
      <c r="LJV95" s="673" t="s">
        <v>1210</v>
      </c>
      <c r="LJW95" s="673" t="s">
        <v>1210</v>
      </c>
      <c r="LJX95" s="673" t="s">
        <v>1210</v>
      </c>
      <c r="LJY95" s="673" t="s">
        <v>1210</v>
      </c>
      <c r="LJZ95" s="673" t="s">
        <v>1210</v>
      </c>
      <c r="LKA95" s="673" t="s">
        <v>1210</v>
      </c>
      <c r="LKB95" s="673" t="s">
        <v>1210</v>
      </c>
      <c r="LKC95" s="673" t="s">
        <v>1210</v>
      </c>
      <c r="LKD95" s="673" t="s">
        <v>1210</v>
      </c>
      <c r="LKE95" s="673" t="s">
        <v>1210</v>
      </c>
      <c r="LKF95" s="673" t="s">
        <v>1210</v>
      </c>
      <c r="LKG95" s="673" t="s">
        <v>1210</v>
      </c>
      <c r="LKH95" s="673" t="s">
        <v>1210</v>
      </c>
      <c r="LKI95" s="673" t="s">
        <v>1210</v>
      </c>
      <c r="LKJ95" s="673" t="s">
        <v>1210</v>
      </c>
      <c r="LKK95" s="673" t="s">
        <v>1210</v>
      </c>
      <c r="LKL95" s="673" t="s">
        <v>1210</v>
      </c>
      <c r="LKM95" s="673" t="s">
        <v>1210</v>
      </c>
      <c r="LKN95" s="673" t="s">
        <v>1210</v>
      </c>
      <c r="LKO95" s="673" t="s">
        <v>1210</v>
      </c>
      <c r="LKP95" s="673" t="s">
        <v>1210</v>
      </c>
      <c r="LKQ95" s="673" t="s">
        <v>1210</v>
      </c>
      <c r="LKR95" s="673" t="s">
        <v>1210</v>
      </c>
      <c r="LKS95" s="673" t="s">
        <v>1210</v>
      </c>
      <c r="LKT95" s="673" t="s">
        <v>1210</v>
      </c>
      <c r="LKU95" s="673" t="s">
        <v>1210</v>
      </c>
      <c r="LKV95" s="673" t="s">
        <v>1210</v>
      </c>
      <c r="LKW95" s="673" t="s">
        <v>1210</v>
      </c>
      <c r="LKX95" s="673" t="s">
        <v>1210</v>
      </c>
      <c r="LKY95" s="673" t="s">
        <v>1210</v>
      </c>
      <c r="LKZ95" s="673" t="s">
        <v>1210</v>
      </c>
      <c r="LLA95" s="673" t="s">
        <v>1210</v>
      </c>
      <c r="LLB95" s="673" t="s">
        <v>1210</v>
      </c>
      <c r="LLC95" s="673" t="s">
        <v>1210</v>
      </c>
      <c r="LLD95" s="673" t="s">
        <v>1210</v>
      </c>
      <c r="LLE95" s="673" t="s">
        <v>1210</v>
      </c>
      <c r="LLF95" s="673" t="s">
        <v>1210</v>
      </c>
      <c r="LLG95" s="673" t="s">
        <v>1210</v>
      </c>
      <c r="LLH95" s="673" t="s">
        <v>1210</v>
      </c>
      <c r="LLI95" s="673" t="s">
        <v>1210</v>
      </c>
      <c r="LLJ95" s="673" t="s">
        <v>1210</v>
      </c>
      <c r="LLK95" s="673" t="s">
        <v>1210</v>
      </c>
      <c r="LLL95" s="673" t="s">
        <v>1210</v>
      </c>
      <c r="LLM95" s="673" t="s">
        <v>1210</v>
      </c>
      <c r="LLN95" s="673" t="s">
        <v>1210</v>
      </c>
      <c r="LLO95" s="673" t="s">
        <v>1210</v>
      </c>
      <c r="LLP95" s="673" t="s">
        <v>1210</v>
      </c>
      <c r="LLQ95" s="673" t="s">
        <v>1210</v>
      </c>
      <c r="LLR95" s="673" t="s">
        <v>1210</v>
      </c>
      <c r="LLS95" s="673" t="s">
        <v>1210</v>
      </c>
      <c r="LLT95" s="673" t="s">
        <v>1210</v>
      </c>
      <c r="LLU95" s="673" t="s">
        <v>1210</v>
      </c>
      <c r="LLV95" s="673" t="s">
        <v>1210</v>
      </c>
      <c r="LLW95" s="673" t="s">
        <v>1210</v>
      </c>
      <c r="LLX95" s="673" t="s">
        <v>1210</v>
      </c>
      <c r="LLY95" s="673" t="s">
        <v>1210</v>
      </c>
      <c r="LLZ95" s="673" t="s">
        <v>1210</v>
      </c>
      <c r="LMA95" s="673" t="s">
        <v>1210</v>
      </c>
      <c r="LMB95" s="673" t="s">
        <v>1210</v>
      </c>
      <c r="LMC95" s="673" t="s">
        <v>1210</v>
      </c>
      <c r="LMD95" s="673" t="s">
        <v>1210</v>
      </c>
      <c r="LME95" s="673" t="s">
        <v>1210</v>
      </c>
      <c r="LMF95" s="673" t="s">
        <v>1210</v>
      </c>
      <c r="LMG95" s="673" t="s">
        <v>1210</v>
      </c>
      <c r="LMH95" s="673" t="s">
        <v>1210</v>
      </c>
      <c r="LMI95" s="673" t="s">
        <v>1210</v>
      </c>
      <c r="LMJ95" s="673" t="s">
        <v>1210</v>
      </c>
      <c r="LMK95" s="673" t="s">
        <v>1210</v>
      </c>
      <c r="LML95" s="673" t="s">
        <v>1210</v>
      </c>
      <c r="LMM95" s="673" t="s">
        <v>1210</v>
      </c>
      <c r="LMN95" s="673" t="s">
        <v>1210</v>
      </c>
      <c r="LMO95" s="673" t="s">
        <v>1210</v>
      </c>
      <c r="LMP95" s="673" t="s">
        <v>1210</v>
      </c>
      <c r="LMQ95" s="673" t="s">
        <v>1210</v>
      </c>
      <c r="LMR95" s="673" t="s">
        <v>1210</v>
      </c>
      <c r="LMS95" s="673" t="s">
        <v>1210</v>
      </c>
      <c r="LMT95" s="673" t="s">
        <v>1210</v>
      </c>
      <c r="LMU95" s="673" t="s">
        <v>1210</v>
      </c>
      <c r="LMV95" s="673" t="s">
        <v>1210</v>
      </c>
      <c r="LMW95" s="673" t="s">
        <v>1210</v>
      </c>
      <c r="LMX95" s="673" t="s">
        <v>1210</v>
      </c>
      <c r="LMY95" s="673" t="s">
        <v>1210</v>
      </c>
      <c r="LMZ95" s="673" t="s">
        <v>1210</v>
      </c>
      <c r="LNA95" s="673" t="s">
        <v>1210</v>
      </c>
      <c r="LNB95" s="673" t="s">
        <v>1210</v>
      </c>
      <c r="LNC95" s="673" t="s">
        <v>1210</v>
      </c>
      <c r="LND95" s="673" t="s">
        <v>1210</v>
      </c>
      <c r="LNE95" s="673" t="s">
        <v>1210</v>
      </c>
      <c r="LNF95" s="673" t="s">
        <v>1210</v>
      </c>
      <c r="LNG95" s="673" t="s">
        <v>1210</v>
      </c>
      <c r="LNH95" s="673" t="s">
        <v>1210</v>
      </c>
      <c r="LNI95" s="673" t="s">
        <v>1210</v>
      </c>
      <c r="LNJ95" s="673" t="s">
        <v>1210</v>
      </c>
      <c r="LNK95" s="673" t="s">
        <v>1210</v>
      </c>
      <c r="LNL95" s="673" t="s">
        <v>1210</v>
      </c>
      <c r="LNM95" s="673" t="s">
        <v>1210</v>
      </c>
      <c r="LNN95" s="673" t="s">
        <v>1210</v>
      </c>
      <c r="LNO95" s="673" t="s">
        <v>1210</v>
      </c>
      <c r="LNP95" s="673" t="s">
        <v>1210</v>
      </c>
      <c r="LNQ95" s="673" t="s">
        <v>1210</v>
      </c>
      <c r="LNR95" s="673" t="s">
        <v>1210</v>
      </c>
      <c r="LNS95" s="673" t="s">
        <v>1210</v>
      </c>
      <c r="LNT95" s="673" t="s">
        <v>1210</v>
      </c>
      <c r="LNU95" s="673" t="s">
        <v>1210</v>
      </c>
      <c r="LNV95" s="673" t="s">
        <v>1210</v>
      </c>
      <c r="LNW95" s="673" t="s">
        <v>1210</v>
      </c>
      <c r="LNX95" s="673" t="s">
        <v>1210</v>
      </c>
      <c r="LNY95" s="673" t="s">
        <v>1210</v>
      </c>
      <c r="LNZ95" s="673" t="s">
        <v>1210</v>
      </c>
      <c r="LOA95" s="673" t="s">
        <v>1210</v>
      </c>
      <c r="LOB95" s="673" t="s">
        <v>1210</v>
      </c>
      <c r="LOC95" s="673" t="s">
        <v>1210</v>
      </c>
      <c r="LOD95" s="673" t="s">
        <v>1210</v>
      </c>
      <c r="LOE95" s="673" t="s">
        <v>1210</v>
      </c>
      <c r="LOF95" s="673" t="s">
        <v>1210</v>
      </c>
      <c r="LOG95" s="673" t="s">
        <v>1210</v>
      </c>
      <c r="LOH95" s="673" t="s">
        <v>1210</v>
      </c>
      <c r="LOI95" s="673" t="s">
        <v>1210</v>
      </c>
      <c r="LOJ95" s="673" t="s">
        <v>1210</v>
      </c>
      <c r="LOK95" s="673" t="s">
        <v>1210</v>
      </c>
      <c r="LOL95" s="673" t="s">
        <v>1210</v>
      </c>
      <c r="LOM95" s="673" t="s">
        <v>1210</v>
      </c>
      <c r="LON95" s="673" t="s">
        <v>1210</v>
      </c>
      <c r="LOO95" s="673" t="s">
        <v>1210</v>
      </c>
      <c r="LOP95" s="673" t="s">
        <v>1210</v>
      </c>
      <c r="LOQ95" s="673" t="s">
        <v>1210</v>
      </c>
      <c r="LOR95" s="673" t="s">
        <v>1210</v>
      </c>
      <c r="LOS95" s="673" t="s">
        <v>1210</v>
      </c>
      <c r="LOT95" s="673" t="s">
        <v>1210</v>
      </c>
      <c r="LOU95" s="673" t="s">
        <v>1210</v>
      </c>
      <c r="LOV95" s="673" t="s">
        <v>1210</v>
      </c>
      <c r="LOW95" s="673" t="s">
        <v>1210</v>
      </c>
      <c r="LOX95" s="673" t="s">
        <v>1210</v>
      </c>
      <c r="LOY95" s="673" t="s">
        <v>1210</v>
      </c>
      <c r="LOZ95" s="673" t="s">
        <v>1210</v>
      </c>
      <c r="LPA95" s="673" t="s">
        <v>1210</v>
      </c>
      <c r="LPB95" s="673" t="s">
        <v>1210</v>
      </c>
      <c r="LPC95" s="673" t="s">
        <v>1210</v>
      </c>
      <c r="LPD95" s="673" t="s">
        <v>1210</v>
      </c>
      <c r="LPE95" s="673" t="s">
        <v>1210</v>
      </c>
      <c r="LPF95" s="673" t="s">
        <v>1210</v>
      </c>
      <c r="LPG95" s="673" t="s">
        <v>1210</v>
      </c>
      <c r="LPH95" s="673" t="s">
        <v>1210</v>
      </c>
      <c r="LPI95" s="673" t="s">
        <v>1210</v>
      </c>
      <c r="LPJ95" s="673" t="s">
        <v>1210</v>
      </c>
      <c r="LPK95" s="673" t="s">
        <v>1210</v>
      </c>
      <c r="LPL95" s="673" t="s">
        <v>1210</v>
      </c>
      <c r="LPM95" s="673" t="s">
        <v>1210</v>
      </c>
      <c r="LPN95" s="673" t="s">
        <v>1210</v>
      </c>
      <c r="LPO95" s="673" t="s">
        <v>1210</v>
      </c>
      <c r="LPP95" s="673" t="s">
        <v>1210</v>
      </c>
      <c r="LPQ95" s="673" t="s">
        <v>1210</v>
      </c>
      <c r="LPR95" s="673" t="s">
        <v>1210</v>
      </c>
      <c r="LPS95" s="673" t="s">
        <v>1210</v>
      </c>
      <c r="LPT95" s="673" t="s">
        <v>1210</v>
      </c>
      <c r="LPU95" s="673" t="s">
        <v>1210</v>
      </c>
      <c r="LPV95" s="673" t="s">
        <v>1210</v>
      </c>
      <c r="LPW95" s="673" t="s">
        <v>1210</v>
      </c>
      <c r="LPX95" s="673" t="s">
        <v>1210</v>
      </c>
      <c r="LPY95" s="673" t="s">
        <v>1210</v>
      </c>
      <c r="LPZ95" s="673" t="s">
        <v>1210</v>
      </c>
      <c r="LQA95" s="673" t="s">
        <v>1210</v>
      </c>
      <c r="LQB95" s="673" t="s">
        <v>1210</v>
      </c>
      <c r="LQC95" s="673" t="s">
        <v>1210</v>
      </c>
      <c r="LQD95" s="673" t="s">
        <v>1210</v>
      </c>
      <c r="LQE95" s="673" t="s">
        <v>1210</v>
      </c>
      <c r="LQF95" s="673" t="s">
        <v>1210</v>
      </c>
      <c r="LQG95" s="673" t="s">
        <v>1210</v>
      </c>
      <c r="LQH95" s="673" t="s">
        <v>1210</v>
      </c>
      <c r="LQI95" s="673" t="s">
        <v>1210</v>
      </c>
      <c r="LQJ95" s="673" t="s">
        <v>1210</v>
      </c>
      <c r="LQK95" s="673" t="s">
        <v>1210</v>
      </c>
      <c r="LQL95" s="673" t="s">
        <v>1210</v>
      </c>
      <c r="LQM95" s="673" t="s">
        <v>1210</v>
      </c>
      <c r="LQN95" s="673" t="s">
        <v>1210</v>
      </c>
      <c r="LQO95" s="673" t="s">
        <v>1210</v>
      </c>
      <c r="LQP95" s="673" t="s">
        <v>1210</v>
      </c>
      <c r="LQQ95" s="673" t="s">
        <v>1210</v>
      </c>
      <c r="LQR95" s="673" t="s">
        <v>1210</v>
      </c>
      <c r="LQS95" s="673" t="s">
        <v>1210</v>
      </c>
      <c r="LQT95" s="673" t="s">
        <v>1210</v>
      </c>
      <c r="LQU95" s="673" t="s">
        <v>1210</v>
      </c>
      <c r="LQV95" s="673" t="s">
        <v>1210</v>
      </c>
      <c r="LQW95" s="673" t="s">
        <v>1210</v>
      </c>
      <c r="LQX95" s="673" t="s">
        <v>1210</v>
      </c>
      <c r="LQY95" s="673" t="s">
        <v>1210</v>
      </c>
      <c r="LQZ95" s="673" t="s">
        <v>1210</v>
      </c>
      <c r="LRA95" s="673" t="s">
        <v>1210</v>
      </c>
      <c r="LRB95" s="673" t="s">
        <v>1210</v>
      </c>
      <c r="LRC95" s="673" t="s">
        <v>1210</v>
      </c>
      <c r="LRD95" s="673" t="s">
        <v>1210</v>
      </c>
      <c r="LRE95" s="673" t="s">
        <v>1210</v>
      </c>
      <c r="LRF95" s="673" t="s">
        <v>1210</v>
      </c>
      <c r="LRG95" s="673" t="s">
        <v>1210</v>
      </c>
      <c r="LRH95" s="673" t="s">
        <v>1210</v>
      </c>
      <c r="LRI95" s="673" t="s">
        <v>1210</v>
      </c>
      <c r="LRJ95" s="673" t="s">
        <v>1210</v>
      </c>
      <c r="LRK95" s="673" t="s">
        <v>1210</v>
      </c>
      <c r="LRL95" s="673" t="s">
        <v>1210</v>
      </c>
      <c r="LRM95" s="673" t="s">
        <v>1210</v>
      </c>
      <c r="LRN95" s="673" t="s">
        <v>1210</v>
      </c>
      <c r="LRO95" s="673" t="s">
        <v>1210</v>
      </c>
      <c r="LRP95" s="673" t="s">
        <v>1210</v>
      </c>
      <c r="LRQ95" s="673" t="s">
        <v>1210</v>
      </c>
      <c r="LRR95" s="673" t="s">
        <v>1210</v>
      </c>
      <c r="LRS95" s="673" t="s">
        <v>1210</v>
      </c>
      <c r="LRT95" s="673" t="s">
        <v>1210</v>
      </c>
      <c r="LRU95" s="673" t="s">
        <v>1210</v>
      </c>
      <c r="LRV95" s="673" t="s">
        <v>1210</v>
      </c>
      <c r="LRW95" s="673" t="s">
        <v>1210</v>
      </c>
      <c r="LRX95" s="673" t="s">
        <v>1210</v>
      </c>
      <c r="LRY95" s="673" t="s">
        <v>1210</v>
      </c>
      <c r="LRZ95" s="673" t="s">
        <v>1210</v>
      </c>
      <c r="LSA95" s="673" t="s">
        <v>1210</v>
      </c>
      <c r="LSB95" s="673" t="s">
        <v>1210</v>
      </c>
      <c r="LSC95" s="673" t="s">
        <v>1210</v>
      </c>
      <c r="LSD95" s="673" t="s">
        <v>1210</v>
      </c>
      <c r="LSE95" s="673" t="s">
        <v>1210</v>
      </c>
      <c r="LSF95" s="673" t="s">
        <v>1210</v>
      </c>
      <c r="LSG95" s="673" t="s">
        <v>1210</v>
      </c>
      <c r="LSH95" s="673" t="s">
        <v>1210</v>
      </c>
      <c r="LSI95" s="673" t="s">
        <v>1210</v>
      </c>
      <c r="LSJ95" s="673" t="s">
        <v>1210</v>
      </c>
      <c r="LSK95" s="673" t="s">
        <v>1210</v>
      </c>
      <c r="LSL95" s="673" t="s">
        <v>1210</v>
      </c>
      <c r="LSM95" s="673" t="s">
        <v>1210</v>
      </c>
      <c r="LSN95" s="673" t="s">
        <v>1210</v>
      </c>
      <c r="LSO95" s="673" t="s">
        <v>1210</v>
      </c>
      <c r="LSP95" s="673" t="s">
        <v>1210</v>
      </c>
      <c r="LSQ95" s="673" t="s">
        <v>1210</v>
      </c>
      <c r="LSR95" s="673" t="s">
        <v>1210</v>
      </c>
      <c r="LSS95" s="673" t="s">
        <v>1210</v>
      </c>
      <c r="LST95" s="673" t="s">
        <v>1210</v>
      </c>
      <c r="LSU95" s="673" t="s">
        <v>1210</v>
      </c>
      <c r="LSV95" s="673" t="s">
        <v>1210</v>
      </c>
      <c r="LSW95" s="673" t="s">
        <v>1210</v>
      </c>
      <c r="LSX95" s="673" t="s">
        <v>1210</v>
      </c>
      <c r="LSY95" s="673" t="s">
        <v>1210</v>
      </c>
      <c r="LSZ95" s="673" t="s">
        <v>1210</v>
      </c>
      <c r="LTA95" s="673" t="s">
        <v>1210</v>
      </c>
      <c r="LTB95" s="673" t="s">
        <v>1210</v>
      </c>
      <c r="LTC95" s="673" t="s">
        <v>1210</v>
      </c>
      <c r="LTD95" s="673" t="s">
        <v>1210</v>
      </c>
      <c r="LTE95" s="673" t="s">
        <v>1210</v>
      </c>
      <c r="LTF95" s="673" t="s">
        <v>1210</v>
      </c>
      <c r="LTG95" s="673" t="s">
        <v>1210</v>
      </c>
      <c r="LTH95" s="673" t="s">
        <v>1210</v>
      </c>
      <c r="LTI95" s="673" t="s">
        <v>1210</v>
      </c>
      <c r="LTJ95" s="673" t="s">
        <v>1210</v>
      </c>
      <c r="LTK95" s="673" t="s">
        <v>1210</v>
      </c>
      <c r="LTL95" s="673" t="s">
        <v>1210</v>
      </c>
      <c r="LTM95" s="673" t="s">
        <v>1210</v>
      </c>
      <c r="LTN95" s="673" t="s">
        <v>1210</v>
      </c>
      <c r="LTO95" s="673" t="s">
        <v>1210</v>
      </c>
      <c r="LTP95" s="673" t="s">
        <v>1210</v>
      </c>
      <c r="LTQ95" s="673" t="s">
        <v>1210</v>
      </c>
      <c r="LTR95" s="673" t="s">
        <v>1210</v>
      </c>
      <c r="LTS95" s="673" t="s">
        <v>1210</v>
      </c>
      <c r="LTT95" s="673" t="s">
        <v>1210</v>
      </c>
      <c r="LTU95" s="673" t="s">
        <v>1210</v>
      </c>
      <c r="LTV95" s="673" t="s">
        <v>1210</v>
      </c>
      <c r="LTW95" s="673" t="s">
        <v>1210</v>
      </c>
      <c r="LTX95" s="673" t="s">
        <v>1210</v>
      </c>
      <c r="LTY95" s="673" t="s">
        <v>1210</v>
      </c>
      <c r="LTZ95" s="673" t="s">
        <v>1210</v>
      </c>
      <c r="LUA95" s="673" t="s">
        <v>1210</v>
      </c>
      <c r="LUB95" s="673" t="s">
        <v>1210</v>
      </c>
      <c r="LUC95" s="673" t="s">
        <v>1210</v>
      </c>
      <c r="LUD95" s="673" t="s">
        <v>1210</v>
      </c>
      <c r="LUE95" s="673" t="s">
        <v>1210</v>
      </c>
      <c r="LUF95" s="673" t="s">
        <v>1210</v>
      </c>
      <c r="LUG95" s="673" t="s">
        <v>1210</v>
      </c>
      <c r="LUH95" s="673" t="s">
        <v>1210</v>
      </c>
      <c r="LUI95" s="673" t="s">
        <v>1210</v>
      </c>
      <c r="LUJ95" s="673" t="s">
        <v>1210</v>
      </c>
      <c r="LUK95" s="673" t="s">
        <v>1210</v>
      </c>
      <c r="LUL95" s="673" t="s">
        <v>1210</v>
      </c>
      <c r="LUM95" s="673" t="s">
        <v>1210</v>
      </c>
      <c r="LUN95" s="673" t="s">
        <v>1210</v>
      </c>
      <c r="LUO95" s="673" t="s">
        <v>1210</v>
      </c>
      <c r="LUP95" s="673" t="s">
        <v>1210</v>
      </c>
      <c r="LUQ95" s="673" t="s">
        <v>1210</v>
      </c>
      <c r="LUR95" s="673" t="s">
        <v>1210</v>
      </c>
      <c r="LUS95" s="673" t="s">
        <v>1210</v>
      </c>
      <c r="LUT95" s="673" t="s">
        <v>1210</v>
      </c>
      <c r="LUU95" s="673" t="s">
        <v>1210</v>
      </c>
      <c r="LUV95" s="673" t="s">
        <v>1210</v>
      </c>
      <c r="LUW95" s="673" t="s">
        <v>1210</v>
      </c>
      <c r="LUX95" s="673" t="s">
        <v>1210</v>
      </c>
      <c r="LUY95" s="673" t="s">
        <v>1210</v>
      </c>
      <c r="LUZ95" s="673" t="s">
        <v>1210</v>
      </c>
      <c r="LVA95" s="673" t="s">
        <v>1210</v>
      </c>
      <c r="LVB95" s="673" t="s">
        <v>1210</v>
      </c>
      <c r="LVC95" s="673" t="s">
        <v>1210</v>
      </c>
      <c r="LVD95" s="673" t="s">
        <v>1210</v>
      </c>
      <c r="LVE95" s="673" t="s">
        <v>1210</v>
      </c>
      <c r="LVF95" s="673" t="s">
        <v>1210</v>
      </c>
      <c r="LVG95" s="673" t="s">
        <v>1210</v>
      </c>
      <c r="LVH95" s="673" t="s">
        <v>1210</v>
      </c>
      <c r="LVI95" s="673" t="s">
        <v>1210</v>
      </c>
      <c r="LVJ95" s="673" t="s">
        <v>1210</v>
      </c>
      <c r="LVK95" s="673" t="s">
        <v>1210</v>
      </c>
      <c r="LVL95" s="673" t="s">
        <v>1210</v>
      </c>
      <c r="LVM95" s="673" t="s">
        <v>1210</v>
      </c>
      <c r="LVN95" s="673" t="s">
        <v>1210</v>
      </c>
      <c r="LVO95" s="673" t="s">
        <v>1210</v>
      </c>
      <c r="LVP95" s="673" t="s">
        <v>1210</v>
      </c>
      <c r="LVQ95" s="673" t="s">
        <v>1210</v>
      </c>
      <c r="LVR95" s="673" t="s">
        <v>1210</v>
      </c>
      <c r="LVS95" s="673" t="s">
        <v>1210</v>
      </c>
      <c r="LVT95" s="673" t="s">
        <v>1210</v>
      </c>
      <c r="LVU95" s="673" t="s">
        <v>1210</v>
      </c>
      <c r="LVV95" s="673" t="s">
        <v>1210</v>
      </c>
      <c r="LVW95" s="673" t="s">
        <v>1210</v>
      </c>
      <c r="LVX95" s="673" t="s">
        <v>1210</v>
      </c>
      <c r="LVY95" s="673" t="s">
        <v>1210</v>
      </c>
      <c r="LVZ95" s="673" t="s">
        <v>1210</v>
      </c>
      <c r="LWA95" s="673" t="s">
        <v>1210</v>
      </c>
      <c r="LWB95" s="673" t="s">
        <v>1210</v>
      </c>
      <c r="LWC95" s="673" t="s">
        <v>1210</v>
      </c>
      <c r="LWD95" s="673" t="s">
        <v>1210</v>
      </c>
      <c r="LWE95" s="673" t="s">
        <v>1210</v>
      </c>
      <c r="LWF95" s="673" t="s">
        <v>1210</v>
      </c>
      <c r="LWG95" s="673" t="s">
        <v>1210</v>
      </c>
      <c r="LWH95" s="673" t="s">
        <v>1210</v>
      </c>
      <c r="LWI95" s="673" t="s">
        <v>1210</v>
      </c>
      <c r="LWJ95" s="673" t="s">
        <v>1210</v>
      </c>
      <c r="LWK95" s="673" t="s">
        <v>1210</v>
      </c>
      <c r="LWL95" s="673" t="s">
        <v>1210</v>
      </c>
      <c r="LWM95" s="673" t="s">
        <v>1210</v>
      </c>
      <c r="LWN95" s="673" t="s">
        <v>1210</v>
      </c>
      <c r="LWO95" s="673" t="s">
        <v>1210</v>
      </c>
      <c r="LWP95" s="673" t="s">
        <v>1210</v>
      </c>
      <c r="LWQ95" s="673" t="s">
        <v>1210</v>
      </c>
      <c r="LWR95" s="673" t="s">
        <v>1210</v>
      </c>
      <c r="LWS95" s="673" t="s">
        <v>1210</v>
      </c>
      <c r="LWT95" s="673" t="s">
        <v>1210</v>
      </c>
      <c r="LWU95" s="673" t="s">
        <v>1210</v>
      </c>
      <c r="LWV95" s="673" t="s">
        <v>1210</v>
      </c>
      <c r="LWW95" s="673" t="s">
        <v>1210</v>
      </c>
      <c r="LWX95" s="673" t="s">
        <v>1210</v>
      </c>
      <c r="LWY95" s="673" t="s">
        <v>1210</v>
      </c>
      <c r="LWZ95" s="673" t="s">
        <v>1210</v>
      </c>
      <c r="LXA95" s="673" t="s">
        <v>1210</v>
      </c>
      <c r="LXB95" s="673" t="s">
        <v>1210</v>
      </c>
      <c r="LXC95" s="673" t="s">
        <v>1210</v>
      </c>
      <c r="LXD95" s="673" t="s">
        <v>1210</v>
      </c>
      <c r="LXE95" s="673" t="s">
        <v>1210</v>
      </c>
      <c r="LXF95" s="673" t="s">
        <v>1210</v>
      </c>
      <c r="LXG95" s="673" t="s">
        <v>1210</v>
      </c>
      <c r="LXH95" s="673" t="s">
        <v>1210</v>
      </c>
      <c r="LXI95" s="673" t="s">
        <v>1210</v>
      </c>
      <c r="LXJ95" s="673" t="s">
        <v>1210</v>
      </c>
      <c r="LXK95" s="673" t="s">
        <v>1210</v>
      </c>
      <c r="LXL95" s="673" t="s">
        <v>1210</v>
      </c>
      <c r="LXM95" s="673" t="s">
        <v>1210</v>
      </c>
      <c r="LXN95" s="673" t="s">
        <v>1210</v>
      </c>
      <c r="LXO95" s="673" t="s">
        <v>1210</v>
      </c>
      <c r="LXP95" s="673" t="s">
        <v>1210</v>
      </c>
      <c r="LXQ95" s="673" t="s">
        <v>1210</v>
      </c>
      <c r="LXR95" s="673" t="s">
        <v>1210</v>
      </c>
      <c r="LXS95" s="673" t="s">
        <v>1210</v>
      </c>
      <c r="LXT95" s="673" t="s">
        <v>1210</v>
      </c>
      <c r="LXU95" s="673" t="s">
        <v>1210</v>
      </c>
      <c r="LXV95" s="673" t="s">
        <v>1210</v>
      </c>
      <c r="LXW95" s="673" t="s">
        <v>1210</v>
      </c>
      <c r="LXX95" s="673" t="s">
        <v>1210</v>
      </c>
      <c r="LXY95" s="673" t="s">
        <v>1210</v>
      </c>
      <c r="LXZ95" s="673" t="s">
        <v>1210</v>
      </c>
      <c r="LYA95" s="673" t="s">
        <v>1210</v>
      </c>
      <c r="LYB95" s="673" t="s">
        <v>1210</v>
      </c>
      <c r="LYC95" s="673" t="s">
        <v>1210</v>
      </c>
      <c r="LYD95" s="673" t="s">
        <v>1210</v>
      </c>
      <c r="LYE95" s="673" t="s">
        <v>1210</v>
      </c>
      <c r="LYF95" s="673" t="s">
        <v>1210</v>
      </c>
      <c r="LYG95" s="673" t="s">
        <v>1210</v>
      </c>
      <c r="LYH95" s="673" t="s">
        <v>1210</v>
      </c>
      <c r="LYI95" s="673" t="s">
        <v>1210</v>
      </c>
      <c r="LYJ95" s="673" t="s">
        <v>1210</v>
      </c>
      <c r="LYK95" s="673" t="s">
        <v>1210</v>
      </c>
      <c r="LYL95" s="673" t="s">
        <v>1210</v>
      </c>
      <c r="LYM95" s="673" t="s">
        <v>1210</v>
      </c>
      <c r="LYN95" s="673" t="s">
        <v>1210</v>
      </c>
      <c r="LYO95" s="673" t="s">
        <v>1210</v>
      </c>
      <c r="LYP95" s="673" t="s">
        <v>1210</v>
      </c>
      <c r="LYQ95" s="673" t="s">
        <v>1210</v>
      </c>
      <c r="LYR95" s="673" t="s">
        <v>1210</v>
      </c>
      <c r="LYS95" s="673" t="s">
        <v>1210</v>
      </c>
      <c r="LYT95" s="673" t="s">
        <v>1210</v>
      </c>
      <c r="LYU95" s="673" t="s">
        <v>1210</v>
      </c>
      <c r="LYV95" s="673" t="s">
        <v>1210</v>
      </c>
      <c r="LYW95" s="673" t="s">
        <v>1210</v>
      </c>
      <c r="LYX95" s="673" t="s">
        <v>1210</v>
      </c>
      <c r="LYY95" s="673" t="s">
        <v>1210</v>
      </c>
      <c r="LYZ95" s="673" t="s">
        <v>1210</v>
      </c>
      <c r="LZA95" s="673" t="s">
        <v>1210</v>
      </c>
      <c r="LZB95" s="673" t="s">
        <v>1210</v>
      </c>
      <c r="LZC95" s="673" t="s">
        <v>1210</v>
      </c>
      <c r="LZD95" s="673" t="s">
        <v>1210</v>
      </c>
      <c r="LZE95" s="673" t="s">
        <v>1210</v>
      </c>
      <c r="LZF95" s="673" t="s">
        <v>1210</v>
      </c>
      <c r="LZG95" s="673" t="s">
        <v>1210</v>
      </c>
      <c r="LZH95" s="673" t="s">
        <v>1210</v>
      </c>
      <c r="LZI95" s="673" t="s">
        <v>1210</v>
      </c>
      <c r="LZJ95" s="673" t="s">
        <v>1210</v>
      </c>
      <c r="LZK95" s="673" t="s">
        <v>1210</v>
      </c>
      <c r="LZL95" s="673" t="s">
        <v>1210</v>
      </c>
      <c r="LZM95" s="673" t="s">
        <v>1210</v>
      </c>
      <c r="LZN95" s="673" t="s">
        <v>1210</v>
      </c>
      <c r="LZO95" s="673" t="s">
        <v>1210</v>
      </c>
      <c r="LZP95" s="673" t="s">
        <v>1210</v>
      </c>
      <c r="LZQ95" s="673" t="s">
        <v>1210</v>
      </c>
      <c r="LZR95" s="673" t="s">
        <v>1210</v>
      </c>
      <c r="LZS95" s="673" t="s">
        <v>1210</v>
      </c>
      <c r="LZT95" s="673" t="s">
        <v>1210</v>
      </c>
      <c r="LZU95" s="673" t="s">
        <v>1210</v>
      </c>
      <c r="LZV95" s="673" t="s">
        <v>1210</v>
      </c>
      <c r="LZW95" s="673" t="s">
        <v>1210</v>
      </c>
      <c r="LZX95" s="673" t="s">
        <v>1210</v>
      </c>
      <c r="LZY95" s="673" t="s">
        <v>1210</v>
      </c>
      <c r="LZZ95" s="673" t="s">
        <v>1210</v>
      </c>
      <c r="MAA95" s="673" t="s">
        <v>1210</v>
      </c>
      <c r="MAB95" s="673" t="s">
        <v>1210</v>
      </c>
      <c r="MAC95" s="673" t="s">
        <v>1210</v>
      </c>
      <c r="MAD95" s="673" t="s">
        <v>1210</v>
      </c>
      <c r="MAE95" s="673" t="s">
        <v>1210</v>
      </c>
      <c r="MAF95" s="673" t="s">
        <v>1210</v>
      </c>
      <c r="MAG95" s="673" t="s">
        <v>1210</v>
      </c>
      <c r="MAH95" s="673" t="s">
        <v>1210</v>
      </c>
      <c r="MAI95" s="673" t="s">
        <v>1210</v>
      </c>
      <c r="MAJ95" s="673" t="s">
        <v>1210</v>
      </c>
      <c r="MAK95" s="673" t="s">
        <v>1210</v>
      </c>
      <c r="MAL95" s="673" t="s">
        <v>1210</v>
      </c>
      <c r="MAM95" s="673" t="s">
        <v>1210</v>
      </c>
      <c r="MAN95" s="673" t="s">
        <v>1210</v>
      </c>
      <c r="MAO95" s="673" t="s">
        <v>1210</v>
      </c>
      <c r="MAP95" s="673" t="s">
        <v>1210</v>
      </c>
      <c r="MAQ95" s="673" t="s">
        <v>1210</v>
      </c>
      <c r="MAR95" s="673" t="s">
        <v>1210</v>
      </c>
      <c r="MAS95" s="673" t="s">
        <v>1210</v>
      </c>
      <c r="MAT95" s="673" t="s">
        <v>1210</v>
      </c>
      <c r="MAU95" s="673" t="s">
        <v>1210</v>
      </c>
      <c r="MAV95" s="673" t="s">
        <v>1210</v>
      </c>
      <c r="MAW95" s="673" t="s">
        <v>1210</v>
      </c>
      <c r="MAX95" s="673" t="s">
        <v>1210</v>
      </c>
      <c r="MAY95" s="673" t="s">
        <v>1210</v>
      </c>
      <c r="MAZ95" s="673" t="s">
        <v>1210</v>
      </c>
      <c r="MBA95" s="673" t="s">
        <v>1210</v>
      </c>
      <c r="MBB95" s="673" t="s">
        <v>1210</v>
      </c>
      <c r="MBC95" s="673" t="s">
        <v>1210</v>
      </c>
      <c r="MBD95" s="673" t="s">
        <v>1210</v>
      </c>
      <c r="MBE95" s="673" t="s">
        <v>1210</v>
      </c>
      <c r="MBF95" s="673" t="s">
        <v>1210</v>
      </c>
      <c r="MBG95" s="673" t="s">
        <v>1210</v>
      </c>
      <c r="MBH95" s="673" t="s">
        <v>1210</v>
      </c>
      <c r="MBI95" s="673" t="s">
        <v>1210</v>
      </c>
      <c r="MBJ95" s="673" t="s">
        <v>1210</v>
      </c>
      <c r="MBK95" s="673" t="s">
        <v>1210</v>
      </c>
      <c r="MBL95" s="673" t="s">
        <v>1210</v>
      </c>
      <c r="MBM95" s="673" t="s">
        <v>1210</v>
      </c>
      <c r="MBN95" s="673" t="s">
        <v>1210</v>
      </c>
      <c r="MBO95" s="673" t="s">
        <v>1210</v>
      </c>
      <c r="MBP95" s="673" t="s">
        <v>1210</v>
      </c>
      <c r="MBQ95" s="673" t="s">
        <v>1210</v>
      </c>
      <c r="MBR95" s="673" t="s">
        <v>1210</v>
      </c>
      <c r="MBS95" s="673" t="s">
        <v>1210</v>
      </c>
      <c r="MBT95" s="673" t="s">
        <v>1210</v>
      </c>
      <c r="MBU95" s="673" t="s">
        <v>1210</v>
      </c>
      <c r="MBV95" s="673" t="s">
        <v>1210</v>
      </c>
      <c r="MBW95" s="673" t="s">
        <v>1210</v>
      </c>
      <c r="MBX95" s="673" t="s">
        <v>1210</v>
      </c>
      <c r="MBY95" s="673" t="s">
        <v>1210</v>
      </c>
      <c r="MBZ95" s="673" t="s">
        <v>1210</v>
      </c>
      <c r="MCA95" s="673" t="s">
        <v>1210</v>
      </c>
      <c r="MCB95" s="673" t="s">
        <v>1210</v>
      </c>
      <c r="MCC95" s="673" t="s">
        <v>1210</v>
      </c>
      <c r="MCD95" s="673" t="s">
        <v>1210</v>
      </c>
      <c r="MCE95" s="673" t="s">
        <v>1210</v>
      </c>
      <c r="MCF95" s="673" t="s">
        <v>1210</v>
      </c>
      <c r="MCG95" s="673" t="s">
        <v>1210</v>
      </c>
      <c r="MCH95" s="673" t="s">
        <v>1210</v>
      </c>
      <c r="MCI95" s="673" t="s">
        <v>1210</v>
      </c>
      <c r="MCJ95" s="673" t="s">
        <v>1210</v>
      </c>
      <c r="MCK95" s="673" t="s">
        <v>1210</v>
      </c>
      <c r="MCL95" s="673" t="s">
        <v>1210</v>
      </c>
      <c r="MCM95" s="673" t="s">
        <v>1210</v>
      </c>
      <c r="MCN95" s="673" t="s">
        <v>1210</v>
      </c>
      <c r="MCO95" s="673" t="s">
        <v>1210</v>
      </c>
      <c r="MCP95" s="673" t="s">
        <v>1210</v>
      </c>
      <c r="MCQ95" s="673" t="s">
        <v>1210</v>
      </c>
      <c r="MCR95" s="673" t="s">
        <v>1210</v>
      </c>
      <c r="MCS95" s="673" t="s">
        <v>1210</v>
      </c>
      <c r="MCT95" s="673" t="s">
        <v>1210</v>
      </c>
      <c r="MCU95" s="673" t="s">
        <v>1210</v>
      </c>
      <c r="MCV95" s="673" t="s">
        <v>1210</v>
      </c>
      <c r="MCW95" s="673" t="s">
        <v>1210</v>
      </c>
      <c r="MCX95" s="673" t="s">
        <v>1210</v>
      </c>
      <c r="MCY95" s="673" t="s">
        <v>1210</v>
      </c>
      <c r="MCZ95" s="673" t="s">
        <v>1210</v>
      </c>
      <c r="MDA95" s="673" t="s">
        <v>1210</v>
      </c>
      <c r="MDB95" s="673" t="s">
        <v>1210</v>
      </c>
      <c r="MDC95" s="673" t="s">
        <v>1210</v>
      </c>
      <c r="MDD95" s="673" t="s">
        <v>1210</v>
      </c>
      <c r="MDE95" s="673" t="s">
        <v>1210</v>
      </c>
      <c r="MDF95" s="673" t="s">
        <v>1210</v>
      </c>
      <c r="MDG95" s="673" t="s">
        <v>1210</v>
      </c>
      <c r="MDH95" s="673" t="s">
        <v>1210</v>
      </c>
      <c r="MDI95" s="673" t="s">
        <v>1210</v>
      </c>
      <c r="MDJ95" s="673" t="s">
        <v>1210</v>
      </c>
      <c r="MDK95" s="673" t="s">
        <v>1210</v>
      </c>
      <c r="MDL95" s="673" t="s">
        <v>1210</v>
      </c>
      <c r="MDM95" s="673" t="s">
        <v>1210</v>
      </c>
      <c r="MDN95" s="673" t="s">
        <v>1210</v>
      </c>
      <c r="MDO95" s="673" t="s">
        <v>1210</v>
      </c>
      <c r="MDP95" s="673" t="s">
        <v>1210</v>
      </c>
      <c r="MDQ95" s="673" t="s">
        <v>1210</v>
      </c>
      <c r="MDR95" s="673" t="s">
        <v>1210</v>
      </c>
      <c r="MDS95" s="673" t="s">
        <v>1210</v>
      </c>
      <c r="MDT95" s="673" t="s">
        <v>1210</v>
      </c>
      <c r="MDU95" s="673" t="s">
        <v>1210</v>
      </c>
      <c r="MDV95" s="673" t="s">
        <v>1210</v>
      </c>
      <c r="MDW95" s="673" t="s">
        <v>1210</v>
      </c>
      <c r="MDX95" s="673" t="s">
        <v>1210</v>
      </c>
      <c r="MDY95" s="673" t="s">
        <v>1210</v>
      </c>
      <c r="MDZ95" s="673" t="s">
        <v>1210</v>
      </c>
      <c r="MEA95" s="673" t="s">
        <v>1210</v>
      </c>
      <c r="MEB95" s="673" t="s">
        <v>1210</v>
      </c>
      <c r="MEC95" s="673" t="s">
        <v>1210</v>
      </c>
      <c r="MED95" s="673" t="s">
        <v>1210</v>
      </c>
      <c r="MEE95" s="673" t="s">
        <v>1210</v>
      </c>
      <c r="MEF95" s="673" t="s">
        <v>1210</v>
      </c>
      <c r="MEG95" s="673" t="s">
        <v>1210</v>
      </c>
      <c r="MEH95" s="673" t="s">
        <v>1210</v>
      </c>
      <c r="MEI95" s="673" t="s">
        <v>1210</v>
      </c>
      <c r="MEJ95" s="673" t="s">
        <v>1210</v>
      </c>
      <c r="MEK95" s="673" t="s">
        <v>1210</v>
      </c>
      <c r="MEL95" s="673" t="s">
        <v>1210</v>
      </c>
      <c r="MEM95" s="673" t="s">
        <v>1210</v>
      </c>
      <c r="MEN95" s="673" t="s">
        <v>1210</v>
      </c>
      <c r="MEO95" s="673" t="s">
        <v>1210</v>
      </c>
      <c r="MEP95" s="673" t="s">
        <v>1210</v>
      </c>
      <c r="MEQ95" s="673" t="s">
        <v>1210</v>
      </c>
      <c r="MER95" s="673" t="s">
        <v>1210</v>
      </c>
      <c r="MES95" s="673" t="s">
        <v>1210</v>
      </c>
      <c r="MET95" s="673" t="s">
        <v>1210</v>
      </c>
      <c r="MEU95" s="673" t="s">
        <v>1210</v>
      </c>
      <c r="MEV95" s="673" t="s">
        <v>1210</v>
      </c>
      <c r="MEW95" s="673" t="s">
        <v>1210</v>
      </c>
      <c r="MEX95" s="673" t="s">
        <v>1210</v>
      </c>
      <c r="MEY95" s="673" t="s">
        <v>1210</v>
      </c>
      <c r="MEZ95" s="673" t="s">
        <v>1210</v>
      </c>
      <c r="MFA95" s="673" t="s">
        <v>1210</v>
      </c>
      <c r="MFB95" s="673" t="s">
        <v>1210</v>
      </c>
      <c r="MFC95" s="673" t="s">
        <v>1210</v>
      </c>
      <c r="MFD95" s="673" t="s">
        <v>1210</v>
      </c>
      <c r="MFE95" s="673" t="s">
        <v>1210</v>
      </c>
      <c r="MFF95" s="673" t="s">
        <v>1210</v>
      </c>
      <c r="MFG95" s="673" t="s">
        <v>1210</v>
      </c>
      <c r="MFH95" s="673" t="s">
        <v>1210</v>
      </c>
      <c r="MFI95" s="673" t="s">
        <v>1210</v>
      </c>
      <c r="MFJ95" s="673" t="s">
        <v>1210</v>
      </c>
      <c r="MFK95" s="673" t="s">
        <v>1210</v>
      </c>
      <c r="MFL95" s="673" t="s">
        <v>1210</v>
      </c>
      <c r="MFM95" s="673" t="s">
        <v>1210</v>
      </c>
      <c r="MFN95" s="673" t="s">
        <v>1210</v>
      </c>
      <c r="MFO95" s="673" t="s">
        <v>1210</v>
      </c>
      <c r="MFP95" s="673" t="s">
        <v>1210</v>
      </c>
      <c r="MFQ95" s="673" t="s">
        <v>1210</v>
      </c>
      <c r="MFR95" s="673" t="s">
        <v>1210</v>
      </c>
      <c r="MFS95" s="673" t="s">
        <v>1210</v>
      </c>
      <c r="MFT95" s="673" t="s">
        <v>1210</v>
      </c>
      <c r="MFU95" s="673" t="s">
        <v>1210</v>
      </c>
      <c r="MFV95" s="673" t="s">
        <v>1210</v>
      </c>
      <c r="MFW95" s="673" t="s">
        <v>1210</v>
      </c>
      <c r="MFX95" s="673" t="s">
        <v>1210</v>
      </c>
      <c r="MFY95" s="673" t="s">
        <v>1210</v>
      </c>
      <c r="MFZ95" s="673" t="s">
        <v>1210</v>
      </c>
      <c r="MGA95" s="673" t="s">
        <v>1210</v>
      </c>
      <c r="MGB95" s="673" t="s">
        <v>1210</v>
      </c>
      <c r="MGC95" s="673" t="s">
        <v>1210</v>
      </c>
      <c r="MGD95" s="673" t="s">
        <v>1210</v>
      </c>
      <c r="MGE95" s="673" t="s">
        <v>1210</v>
      </c>
      <c r="MGF95" s="673" t="s">
        <v>1210</v>
      </c>
      <c r="MGG95" s="673" t="s">
        <v>1210</v>
      </c>
      <c r="MGH95" s="673" t="s">
        <v>1210</v>
      </c>
      <c r="MGI95" s="673" t="s">
        <v>1210</v>
      </c>
      <c r="MGJ95" s="673" t="s">
        <v>1210</v>
      </c>
      <c r="MGK95" s="673" t="s">
        <v>1210</v>
      </c>
      <c r="MGL95" s="673" t="s">
        <v>1210</v>
      </c>
      <c r="MGM95" s="673" t="s">
        <v>1210</v>
      </c>
      <c r="MGN95" s="673" t="s">
        <v>1210</v>
      </c>
      <c r="MGO95" s="673" t="s">
        <v>1210</v>
      </c>
      <c r="MGP95" s="673" t="s">
        <v>1210</v>
      </c>
      <c r="MGQ95" s="673" t="s">
        <v>1210</v>
      </c>
      <c r="MGR95" s="673" t="s">
        <v>1210</v>
      </c>
      <c r="MGS95" s="673" t="s">
        <v>1210</v>
      </c>
      <c r="MGT95" s="673" t="s">
        <v>1210</v>
      </c>
      <c r="MGU95" s="673" t="s">
        <v>1210</v>
      </c>
      <c r="MGV95" s="673" t="s">
        <v>1210</v>
      </c>
      <c r="MGW95" s="673" t="s">
        <v>1210</v>
      </c>
      <c r="MGX95" s="673" t="s">
        <v>1210</v>
      </c>
      <c r="MGY95" s="673" t="s">
        <v>1210</v>
      </c>
      <c r="MGZ95" s="673" t="s">
        <v>1210</v>
      </c>
      <c r="MHA95" s="673" t="s">
        <v>1210</v>
      </c>
      <c r="MHB95" s="673" t="s">
        <v>1210</v>
      </c>
      <c r="MHC95" s="673" t="s">
        <v>1210</v>
      </c>
      <c r="MHD95" s="673" t="s">
        <v>1210</v>
      </c>
      <c r="MHE95" s="673" t="s">
        <v>1210</v>
      </c>
      <c r="MHF95" s="673" t="s">
        <v>1210</v>
      </c>
      <c r="MHG95" s="673" t="s">
        <v>1210</v>
      </c>
      <c r="MHH95" s="673" t="s">
        <v>1210</v>
      </c>
      <c r="MHI95" s="673" t="s">
        <v>1210</v>
      </c>
      <c r="MHJ95" s="673" t="s">
        <v>1210</v>
      </c>
      <c r="MHK95" s="673" t="s">
        <v>1210</v>
      </c>
      <c r="MHL95" s="673" t="s">
        <v>1210</v>
      </c>
      <c r="MHM95" s="673" t="s">
        <v>1210</v>
      </c>
      <c r="MHN95" s="673" t="s">
        <v>1210</v>
      </c>
      <c r="MHO95" s="673" t="s">
        <v>1210</v>
      </c>
      <c r="MHP95" s="673" t="s">
        <v>1210</v>
      </c>
      <c r="MHQ95" s="673" t="s">
        <v>1210</v>
      </c>
      <c r="MHR95" s="673" t="s">
        <v>1210</v>
      </c>
      <c r="MHS95" s="673" t="s">
        <v>1210</v>
      </c>
      <c r="MHT95" s="673" t="s">
        <v>1210</v>
      </c>
      <c r="MHU95" s="673" t="s">
        <v>1210</v>
      </c>
      <c r="MHV95" s="673" t="s">
        <v>1210</v>
      </c>
      <c r="MHW95" s="673" t="s">
        <v>1210</v>
      </c>
      <c r="MHX95" s="673" t="s">
        <v>1210</v>
      </c>
      <c r="MHY95" s="673" t="s">
        <v>1210</v>
      </c>
      <c r="MHZ95" s="673" t="s">
        <v>1210</v>
      </c>
      <c r="MIA95" s="673" t="s">
        <v>1210</v>
      </c>
      <c r="MIB95" s="673" t="s">
        <v>1210</v>
      </c>
      <c r="MIC95" s="673" t="s">
        <v>1210</v>
      </c>
      <c r="MID95" s="673" t="s">
        <v>1210</v>
      </c>
      <c r="MIE95" s="673" t="s">
        <v>1210</v>
      </c>
      <c r="MIF95" s="673" t="s">
        <v>1210</v>
      </c>
      <c r="MIG95" s="673" t="s">
        <v>1210</v>
      </c>
      <c r="MIH95" s="673" t="s">
        <v>1210</v>
      </c>
      <c r="MII95" s="673" t="s">
        <v>1210</v>
      </c>
      <c r="MIJ95" s="673" t="s">
        <v>1210</v>
      </c>
      <c r="MIK95" s="673" t="s">
        <v>1210</v>
      </c>
      <c r="MIL95" s="673" t="s">
        <v>1210</v>
      </c>
      <c r="MIM95" s="673" t="s">
        <v>1210</v>
      </c>
      <c r="MIN95" s="673" t="s">
        <v>1210</v>
      </c>
      <c r="MIO95" s="673" t="s">
        <v>1210</v>
      </c>
      <c r="MIP95" s="673" t="s">
        <v>1210</v>
      </c>
      <c r="MIQ95" s="673" t="s">
        <v>1210</v>
      </c>
      <c r="MIR95" s="673" t="s">
        <v>1210</v>
      </c>
      <c r="MIS95" s="673" t="s">
        <v>1210</v>
      </c>
      <c r="MIT95" s="673" t="s">
        <v>1210</v>
      </c>
      <c r="MIU95" s="673" t="s">
        <v>1210</v>
      </c>
      <c r="MIV95" s="673" t="s">
        <v>1210</v>
      </c>
      <c r="MIW95" s="673" t="s">
        <v>1210</v>
      </c>
      <c r="MIX95" s="673" t="s">
        <v>1210</v>
      </c>
      <c r="MIY95" s="673" t="s">
        <v>1210</v>
      </c>
      <c r="MIZ95" s="673" t="s">
        <v>1210</v>
      </c>
      <c r="MJA95" s="673" t="s">
        <v>1210</v>
      </c>
      <c r="MJB95" s="673" t="s">
        <v>1210</v>
      </c>
      <c r="MJC95" s="673" t="s">
        <v>1210</v>
      </c>
      <c r="MJD95" s="673" t="s">
        <v>1210</v>
      </c>
      <c r="MJE95" s="673" t="s">
        <v>1210</v>
      </c>
      <c r="MJF95" s="673" t="s">
        <v>1210</v>
      </c>
      <c r="MJG95" s="673" t="s">
        <v>1210</v>
      </c>
      <c r="MJH95" s="673" t="s">
        <v>1210</v>
      </c>
      <c r="MJI95" s="673" t="s">
        <v>1210</v>
      </c>
      <c r="MJJ95" s="673" t="s">
        <v>1210</v>
      </c>
      <c r="MJK95" s="673" t="s">
        <v>1210</v>
      </c>
      <c r="MJL95" s="673" t="s">
        <v>1210</v>
      </c>
      <c r="MJM95" s="673" t="s">
        <v>1210</v>
      </c>
      <c r="MJN95" s="673" t="s">
        <v>1210</v>
      </c>
      <c r="MJO95" s="673" t="s">
        <v>1210</v>
      </c>
      <c r="MJP95" s="673" t="s">
        <v>1210</v>
      </c>
      <c r="MJQ95" s="673" t="s">
        <v>1210</v>
      </c>
      <c r="MJR95" s="673" t="s">
        <v>1210</v>
      </c>
      <c r="MJS95" s="673" t="s">
        <v>1210</v>
      </c>
      <c r="MJT95" s="673" t="s">
        <v>1210</v>
      </c>
      <c r="MJU95" s="673" t="s">
        <v>1210</v>
      </c>
      <c r="MJV95" s="673" t="s">
        <v>1210</v>
      </c>
      <c r="MJW95" s="673" t="s">
        <v>1210</v>
      </c>
      <c r="MJX95" s="673" t="s">
        <v>1210</v>
      </c>
      <c r="MJY95" s="673" t="s">
        <v>1210</v>
      </c>
      <c r="MJZ95" s="673" t="s">
        <v>1210</v>
      </c>
      <c r="MKA95" s="673" t="s">
        <v>1210</v>
      </c>
      <c r="MKB95" s="673" t="s">
        <v>1210</v>
      </c>
      <c r="MKC95" s="673" t="s">
        <v>1210</v>
      </c>
      <c r="MKD95" s="673" t="s">
        <v>1210</v>
      </c>
      <c r="MKE95" s="673" t="s">
        <v>1210</v>
      </c>
      <c r="MKF95" s="673" t="s">
        <v>1210</v>
      </c>
      <c r="MKG95" s="673" t="s">
        <v>1210</v>
      </c>
      <c r="MKH95" s="673" t="s">
        <v>1210</v>
      </c>
      <c r="MKI95" s="673" t="s">
        <v>1210</v>
      </c>
      <c r="MKJ95" s="673" t="s">
        <v>1210</v>
      </c>
      <c r="MKK95" s="673" t="s">
        <v>1210</v>
      </c>
      <c r="MKL95" s="673" t="s">
        <v>1210</v>
      </c>
      <c r="MKM95" s="673" t="s">
        <v>1210</v>
      </c>
      <c r="MKN95" s="673" t="s">
        <v>1210</v>
      </c>
      <c r="MKO95" s="673" t="s">
        <v>1210</v>
      </c>
      <c r="MKP95" s="673" t="s">
        <v>1210</v>
      </c>
      <c r="MKQ95" s="673" t="s">
        <v>1210</v>
      </c>
      <c r="MKR95" s="673" t="s">
        <v>1210</v>
      </c>
      <c r="MKS95" s="673" t="s">
        <v>1210</v>
      </c>
      <c r="MKT95" s="673" t="s">
        <v>1210</v>
      </c>
      <c r="MKU95" s="673" t="s">
        <v>1210</v>
      </c>
      <c r="MKV95" s="673" t="s">
        <v>1210</v>
      </c>
      <c r="MKW95" s="673" t="s">
        <v>1210</v>
      </c>
      <c r="MKX95" s="673" t="s">
        <v>1210</v>
      </c>
      <c r="MKY95" s="673" t="s">
        <v>1210</v>
      </c>
      <c r="MKZ95" s="673" t="s">
        <v>1210</v>
      </c>
      <c r="MLA95" s="673" t="s">
        <v>1210</v>
      </c>
      <c r="MLB95" s="673" t="s">
        <v>1210</v>
      </c>
      <c r="MLC95" s="673" t="s">
        <v>1210</v>
      </c>
      <c r="MLD95" s="673" t="s">
        <v>1210</v>
      </c>
      <c r="MLE95" s="673" t="s">
        <v>1210</v>
      </c>
      <c r="MLF95" s="673" t="s">
        <v>1210</v>
      </c>
      <c r="MLG95" s="673" t="s">
        <v>1210</v>
      </c>
      <c r="MLH95" s="673" t="s">
        <v>1210</v>
      </c>
      <c r="MLI95" s="673" t="s">
        <v>1210</v>
      </c>
      <c r="MLJ95" s="673" t="s">
        <v>1210</v>
      </c>
      <c r="MLK95" s="673" t="s">
        <v>1210</v>
      </c>
      <c r="MLL95" s="673" t="s">
        <v>1210</v>
      </c>
      <c r="MLM95" s="673" t="s">
        <v>1210</v>
      </c>
      <c r="MLN95" s="673" t="s">
        <v>1210</v>
      </c>
      <c r="MLO95" s="673" t="s">
        <v>1210</v>
      </c>
      <c r="MLP95" s="673" t="s">
        <v>1210</v>
      </c>
      <c r="MLQ95" s="673" t="s">
        <v>1210</v>
      </c>
      <c r="MLR95" s="673" t="s">
        <v>1210</v>
      </c>
      <c r="MLS95" s="673" t="s">
        <v>1210</v>
      </c>
      <c r="MLT95" s="673" t="s">
        <v>1210</v>
      </c>
      <c r="MLU95" s="673" t="s">
        <v>1210</v>
      </c>
      <c r="MLV95" s="673" t="s">
        <v>1210</v>
      </c>
      <c r="MLW95" s="673" t="s">
        <v>1210</v>
      </c>
      <c r="MLX95" s="673" t="s">
        <v>1210</v>
      </c>
      <c r="MLY95" s="673" t="s">
        <v>1210</v>
      </c>
      <c r="MLZ95" s="673" t="s">
        <v>1210</v>
      </c>
      <c r="MMA95" s="673" t="s">
        <v>1210</v>
      </c>
      <c r="MMB95" s="673" t="s">
        <v>1210</v>
      </c>
      <c r="MMC95" s="673" t="s">
        <v>1210</v>
      </c>
      <c r="MMD95" s="673" t="s">
        <v>1210</v>
      </c>
      <c r="MME95" s="673" t="s">
        <v>1210</v>
      </c>
      <c r="MMF95" s="673" t="s">
        <v>1210</v>
      </c>
      <c r="MMG95" s="673" t="s">
        <v>1210</v>
      </c>
      <c r="MMH95" s="673" t="s">
        <v>1210</v>
      </c>
      <c r="MMI95" s="673" t="s">
        <v>1210</v>
      </c>
      <c r="MMJ95" s="673" t="s">
        <v>1210</v>
      </c>
      <c r="MMK95" s="673" t="s">
        <v>1210</v>
      </c>
      <c r="MML95" s="673" t="s">
        <v>1210</v>
      </c>
      <c r="MMM95" s="673" t="s">
        <v>1210</v>
      </c>
      <c r="MMN95" s="673" t="s">
        <v>1210</v>
      </c>
      <c r="MMO95" s="673" t="s">
        <v>1210</v>
      </c>
      <c r="MMP95" s="673" t="s">
        <v>1210</v>
      </c>
      <c r="MMQ95" s="673" t="s">
        <v>1210</v>
      </c>
      <c r="MMR95" s="673" t="s">
        <v>1210</v>
      </c>
      <c r="MMS95" s="673" t="s">
        <v>1210</v>
      </c>
      <c r="MMT95" s="673" t="s">
        <v>1210</v>
      </c>
      <c r="MMU95" s="673" t="s">
        <v>1210</v>
      </c>
      <c r="MMV95" s="673" t="s">
        <v>1210</v>
      </c>
      <c r="MMW95" s="673" t="s">
        <v>1210</v>
      </c>
      <c r="MMX95" s="673" t="s">
        <v>1210</v>
      </c>
      <c r="MMY95" s="673" t="s">
        <v>1210</v>
      </c>
      <c r="MMZ95" s="673" t="s">
        <v>1210</v>
      </c>
      <c r="MNA95" s="673" t="s">
        <v>1210</v>
      </c>
      <c r="MNB95" s="673" t="s">
        <v>1210</v>
      </c>
      <c r="MNC95" s="673" t="s">
        <v>1210</v>
      </c>
      <c r="MND95" s="673" t="s">
        <v>1210</v>
      </c>
      <c r="MNE95" s="673" t="s">
        <v>1210</v>
      </c>
      <c r="MNF95" s="673" t="s">
        <v>1210</v>
      </c>
      <c r="MNG95" s="673" t="s">
        <v>1210</v>
      </c>
      <c r="MNH95" s="673" t="s">
        <v>1210</v>
      </c>
      <c r="MNI95" s="673" t="s">
        <v>1210</v>
      </c>
      <c r="MNJ95" s="673" t="s">
        <v>1210</v>
      </c>
      <c r="MNK95" s="673" t="s">
        <v>1210</v>
      </c>
      <c r="MNL95" s="673" t="s">
        <v>1210</v>
      </c>
      <c r="MNM95" s="673" t="s">
        <v>1210</v>
      </c>
      <c r="MNN95" s="673" t="s">
        <v>1210</v>
      </c>
      <c r="MNO95" s="673" t="s">
        <v>1210</v>
      </c>
      <c r="MNP95" s="673" t="s">
        <v>1210</v>
      </c>
      <c r="MNQ95" s="673" t="s">
        <v>1210</v>
      </c>
      <c r="MNR95" s="673" t="s">
        <v>1210</v>
      </c>
      <c r="MNS95" s="673" t="s">
        <v>1210</v>
      </c>
      <c r="MNT95" s="673" t="s">
        <v>1210</v>
      </c>
      <c r="MNU95" s="673" t="s">
        <v>1210</v>
      </c>
      <c r="MNV95" s="673" t="s">
        <v>1210</v>
      </c>
      <c r="MNW95" s="673" t="s">
        <v>1210</v>
      </c>
      <c r="MNX95" s="673" t="s">
        <v>1210</v>
      </c>
      <c r="MNY95" s="673" t="s">
        <v>1210</v>
      </c>
      <c r="MNZ95" s="673" t="s">
        <v>1210</v>
      </c>
      <c r="MOA95" s="673" t="s">
        <v>1210</v>
      </c>
      <c r="MOB95" s="673" t="s">
        <v>1210</v>
      </c>
      <c r="MOC95" s="673" t="s">
        <v>1210</v>
      </c>
      <c r="MOD95" s="673" t="s">
        <v>1210</v>
      </c>
      <c r="MOE95" s="673" t="s">
        <v>1210</v>
      </c>
      <c r="MOF95" s="673" t="s">
        <v>1210</v>
      </c>
      <c r="MOG95" s="673" t="s">
        <v>1210</v>
      </c>
      <c r="MOH95" s="673" t="s">
        <v>1210</v>
      </c>
      <c r="MOI95" s="673" t="s">
        <v>1210</v>
      </c>
      <c r="MOJ95" s="673" t="s">
        <v>1210</v>
      </c>
      <c r="MOK95" s="673" t="s">
        <v>1210</v>
      </c>
      <c r="MOL95" s="673" t="s">
        <v>1210</v>
      </c>
      <c r="MOM95" s="673" t="s">
        <v>1210</v>
      </c>
      <c r="MON95" s="673" t="s">
        <v>1210</v>
      </c>
      <c r="MOO95" s="673" t="s">
        <v>1210</v>
      </c>
      <c r="MOP95" s="673" t="s">
        <v>1210</v>
      </c>
      <c r="MOQ95" s="673" t="s">
        <v>1210</v>
      </c>
      <c r="MOR95" s="673" t="s">
        <v>1210</v>
      </c>
      <c r="MOS95" s="673" t="s">
        <v>1210</v>
      </c>
      <c r="MOT95" s="673" t="s">
        <v>1210</v>
      </c>
      <c r="MOU95" s="673" t="s">
        <v>1210</v>
      </c>
      <c r="MOV95" s="673" t="s">
        <v>1210</v>
      </c>
      <c r="MOW95" s="673" t="s">
        <v>1210</v>
      </c>
      <c r="MOX95" s="673" t="s">
        <v>1210</v>
      </c>
      <c r="MOY95" s="673" t="s">
        <v>1210</v>
      </c>
      <c r="MOZ95" s="673" t="s">
        <v>1210</v>
      </c>
      <c r="MPA95" s="673" t="s">
        <v>1210</v>
      </c>
      <c r="MPB95" s="673" t="s">
        <v>1210</v>
      </c>
      <c r="MPC95" s="673" t="s">
        <v>1210</v>
      </c>
      <c r="MPD95" s="673" t="s">
        <v>1210</v>
      </c>
      <c r="MPE95" s="673" t="s">
        <v>1210</v>
      </c>
      <c r="MPF95" s="673" t="s">
        <v>1210</v>
      </c>
      <c r="MPG95" s="673" t="s">
        <v>1210</v>
      </c>
      <c r="MPH95" s="673" t="s">
        <v>1210</v>
      </c>
      <c r="MPI95" s="673" t="s">
        <v>1210</v>
      </c>
      <c r="MPJ95" s="673" t="s">
        <v>1210</v>
      </c>
      <c r="MPK95" s="673" t="s">
        <v>1210</v>
      </c>
      <c r="MPL95" s="673" t="s">
        <v>1210</v>
      </c>
      <c r="MPM95" s="673" t="s">
        <v>1210</v>
      </c>
      <c r="MPN95" s="673" t="s">
        <v>1210</v>
      </c>
      <c r="MPO95" s="673" t="s">
        <v>1210</v>
      </c>
      <c r="MPP95" s="673" t="s">
        <v>1210</v>
      </c>
      <c r="MPQ95" s="673" t="s">
        <v>1210</v>
      </c>
      <c r="MPR95" s="673" t="s">
        <v>1210</v>
      </c>
      <c r="MPS95" s="673" t="s">
        <v>1210</v>
      </c>
      <c r="MPT95" s="673" t="s">
        <v>1210</v>
      </c>
      <c r="MPU95" s="673" t="s">
        <v>1210</v>
      </c>
      <c r="MPV95" s="673" t="s">
        <v>1210</v>
      </c>
      <c r="MPW95" s="673" t="s">
        <v>1210</v>
      </c>
      <c r="MPX95" s="673" t="s">
        <v>1210</v>
      </c>
      <c r="MPY95" s="673" t="s">
        <v>1210</v>
      </c>
      <c r="MPZ95" s="673" t="s">
        <v>1210</v>
      </c>
      <c r="MQA95" s="673" t="s">
        <v>1210</v>
      </c>
      <c r="MQB95" s="673" t="s">
        <v>1210</v>
      </c>
      <c r="MQC95" s="673" t="s">
        <v>1210</v>
      </c>
      <c r="MQD95" s="673" t="s">
        <v>1210</v>
      </c>
      <c r="MQE95" s="673" t="s">
        <v>1210</v>
      </c>
      <c r="MQF95" s="673" t="s">
        <v>1210</v>
      </c>
      <c r="MQG95" s="673" t="s">
        <v>1210</v>
      </c>
      <c r="MQH95" s="673" t="s">
        <v>1210</v>
      </c>
      <c r="MQI95" s="673" t="s">
        <v>1210</v>
      </c>
      <c r="MQJ95" s="673" t="s">
        <v>1210</v>
      </c>
      <c r="MQK95" s="673" t="s">
        <v>1210</v>
      </c>
      <c r="MQL95" s="673" t="s">
        <v>1210</v>
      </c>
      <c r="MQM95" s="673" t="s">
        <v>1210</v>
      </c>
      <c r="MQN95" s="673" t="s">
        <v>1210</v>
      </c>
      <c r="MQO95" s="673" t="s">
        <v>1210</v>
      </c>
      <c r="MQP95" s="673" t="s">
        <v>1210</v>
      </c>
      <c r="MQQ95" s="673" t="s">
        <v>1210</v>
      </c>
      <c r="MQR95" s="673" t="s">
        <v>1210</v>
      </c>
      <c r="MQS95" s="673" t="s">
        <v>1210</v>
      </c>
      <c r="MQT95" s="673" t="s">
        <v>1210</v>
      </c>
      <c r="MQU95" s="673" t="s">
        <v>1210</v>
      </c>
      <c r="MQV95" s="673" t="s">
        <v>1210</v>
      </c>
      <c r="MQW95" s="673" t="s">
        <v>1210</v>
      </c>
      <c r="MQX95" s="673" t="s">
        <v>1210</v>
      </c>
      <c r="MQY95" s="673" t="s">
        <v>1210</v>
      </c>
      <c r="MQZ95" s="673" t="s">
        <v>1210</v>
      </c>
      <c r="MRA95" s="673" t="s">
        <v>1210</v>
      </c>
      <c r="MRB95" s="673" t="s">
        <v>1210</v>
      </c>
      <c r="MRC95" s="673" t="s">
        <v>1210</v>
      </c>
      <c r="MRD95" s="673" t="s">
        <v>1210</v>
      </c>
      <c r="MRE95" s="673" t="s">
        <v>1210</v>
      </c>
      <c r="MRF95" s="673" t="s">
        <v>1210</v>
      </c>
      <c r="MRG95" s="673" t="s">
        <v>1210</v>
      </c>
      <c r="MRH95" s="673" t="s">
        <v>1210</v>
      </c>
      <c r="MRI95" s="673" t="s">
        <v>1210</v>
      </c>
      <c r="MRJ95" s="673" t="s">
        <v>1210</v>
      </c>
      <c r="MRK95" s="673" t="s">
        <v>1210</v>
      </c>
      <c r="MRL95" s="673" t="s">
        <v>1210</v>
      </c>
      <c r="MRM95" s="673" t="s">
        <v>1210</v>
      </c>
      <c r="MRN95" s="673" t="s">
        <v>1210</v>
      </c>
      <c r="MRO95" s="673" t="s">
        <v>1210</v>
      </c>
      <c r="MRP95" s="673" t="s">
        <v>1210</v>
      </c>
      <c r="MRQ95" s="673" t="s">
        <v>1210</v>
      </c>
      <c r="MRR95" s="673" t="s">
        <v>1210</v>
      </c>
      <c r="MRS95" s="673" t="s">
        <v>1210</v>
      </c>
      <c r="MRT95" s="673" t="s">
        <v>1210</v>
      </c>
      <c r="MRU95" s="673" t="s">
        <v>1210</v>
      </c>
      <c r="MRV95" s="673" t="s">
        <v>1210</v>
      </c>
      <c r="MRW95" s="673" t="s">
        <v>1210</v>
      </c>
      <c r="MRX95" s="673" t="s">
        <v>1210</v>
      </c>
      <c r="MRY95" s="673" t="s">
        <v>1210</v>
      </c>
      <c r="MRZ95" s="673" t="s">
        <v>1210</v>
      </c>
      <c r="MSA95" s="673" t="s">
        <v>1210</v>
      </c>
      <c r="MSB95" s="673" t="s">
        <v>1210</v>
      </c>
      <c r="MSC95" s="673" t="s">
        <v>1210</v>
      </c>
      <c r="MSD95" s="673" t="s">
        <v>1210</v>
      </c>
      <c r="MSE95" s="673" t="s">
        <v>1210</v>
      </c>
      <c r="MSF95" s="673" t="s">
        <v>1210</v>
      </c>
      <c r="MSG95" s="673" t="s">
        <v>1210</v>
      </c>
      <c r="MSH95" s="673" t="s">
        <v>1210</v>
      </c>
      <c r="MSI95" s="673" t="s">
        <v>1210</v>
      </c>
      <c r="MSJ95" s="673" t="s">
        <v>1210</v>
      </c>
      <c r="MSK95" s="673" t="s">
        <v>1210</v>
      </c>
      <c r="MSL95" s="673" t="s">
        <v>1210</v>
      </c>
      <c r="MSM95" s="673" t="s">
        <v>1210</v>
      </c>
      <c r="MSN95" s="673" t="s">
        <v>1210</v>
      </c>
      <c r="MSO95" s="673" t="s">
        <v>1210</v>
      </c>
      <c r="MSP95" s="673" t="s">
        <v>1210</v>
      </c>
      <c r="MSQ95" s="673" t="s">
        <v>1210</v>
      </c>
      <c r="MSR95" s="673" t="s">
        <v>1210</v>
      </c>
      <c r="MSS95" s="673" t="s">
        <v>1210</v>
      </c>
      <c r="MST95" s="673" t="s">
        <v>1210</v>
      </c>
      <c r="MSU95" s="673" t="s">
        <v>1210</v>
      </c>
      <c r="MSV95" s="673" t="s">
        <v>1210</v>
      </c>
      <c r="MSW95" s="673" t="s">
        <v>1210</v>
      </c>
      <c r="MSX95" s="673" t="s">
        <v>1210</v>
      </c>
      <c r="MSY95" s="673" t="s">
        <v>1210</v>
      </c>
      <c r="MSZ95" s="673" t="s">
        <v>1210</v>
      </c>
      <c r="MTA95" s="673" t="s">
        <v>1210</v>
      </c>
      <c r="MTB95" s="673" t="s">
        <v>1210</v>
      </c>
      <c r="MTC95" s="673" t="s">
        <v>1210</v>
      </c>
      <c r="MTD95" s="673" t="s">
        <v>1210</v>
      </c>
      <c r="MTE95" s="673" t="s">
        <v>1210</v>
      </c>
      <c r="MTF95" s="673" t="s">
        <v>1210</v>
      </c>
      <c r="MTG95" s="673" t="s">
        <v>1210</v>
      </c>
      <c r="MTH95" s="673" t="s">
        <v>1210</v>
      </c>
      <c r="MTI95" s="673" t="s">
        <v>1210</v>
      </c>
      <c r="MTJ95" s="673" t="s">
        <v>1210</v>
      </c>
      <c r="MTK95" s="673" t="s">
        <v>1210</v>
      </c>
      <c r="MTL95" s="673" t="s">
        <v>1210</v>
      </c>
      <c r="MTM95" s="673" t="s">
        <v>1210</v>
      </c>
      <c r="MTN95" s="673" t="s">
        <v>1210</v>
      </c>
      <c r="MTO95" s="673" t="s">
        <v>1210</v>
      </c>
      <c r="MTP95" s="673" t="s">
        <v>1210</v>
      </c>
      <c r="MTQ95" s="673" t="s">
        <v>1210</v>
      </c>
      <c r="MTR95" s="673" t="s">
        <v>1210</v>
      </c>
      <c r="MTS95" s="673" t="s">
        <v>1210</v>
      </c>
      <c r="MTT95" s="673" t="s">
        <v>1210</v>
      </c>
      <c r="MTU95" s="673" t="s">
        <v>1210</v>
      </c>
      <c r="MTV95" s="673" t="s">
        <v>1210</v>
      </c>
      <c r="MTW95" s="673" t="s">
        <v>1210</v>
      </c>
      <c r="MTX95" s="673" t="s">
        <v>1210</v>
      </c>
      <c r="MTY95" s="673" t="s">
        <v>1210</v>
      </c>
      <c r="MTZ95" s="673" t="s">
        <v>1210</v>
      </c>
      <c r="MUA95" s="673" t="s">
        <v>1210</v>
      </c>
      <c r="MUB95" s="673" t="s">
        <v>1210</v>
      </c>
      <c r="MUC95" s="673" t="s">
        <v>1210</v>
      </c>
      <c r="MUD95" s="673" t="s">
        <v>1210</v>
      </c>
      <c r="MUE95" s="673" t="s">
        <v>1210</v>
      </c>
      <c r="MUF95" s="673" t="s">
        <v>1210</v>
      </c>
      <c r="MUG95" s="673" t="s">
        <v>1210</v>
      </c>
      <c r="MUH95" s="673" t="s">
        <v>1210</v>
      </c>
      <c r="MUI95" s="673" t="s">
        <v>1210</v>
      </c>
      <c r="MUJ95" s="673" t="s">
        <v>1210</v>
      </c>
      <c r="MUK95" s="673" t="s">
        <v>1210</v>
      </c>
      <c r="MUL95" s="673" t="s">
        <v>1210</v>
      </c>
      <c r="MUM95" s="673" t="s">
        <v>1210</v>
      </c>
      <c r="MUN95" s="673" t="s">
        <v>1210</v>
      </c>
      <c r="MUO95" s="673" t="s">
        <v>1210</v>
      </c>
      <c r="MUP95" s="673" t="s">
        <v>1210</v>
      </c>
      <c r="MUQ95" s="673" t="s">
        <v>1210</v>
      </c>
      <c r="MUR95" s="673" t="s">
        <v>1210</v>
      </c>
      <c r="MUS95" s="673" t="s">
        <v>1210</v>
      </c>
      <c r="MUT95" s="673" t="s">
        <v>1210</v>
      </c>
      <c r="MUU95" s="673" t="s">
        <v>1210</v>
      </c>
      <c r="MUV95" s="673" t="s">
        <v>1210</v>
      </c>
      <c r="MUW95" s="673" t="s">
        <v>1210</v>
      </c>
      <c r="MUX95" s="673" t="s">
        <v>1210</v>
      </c>
      <c r="MUY95" s="673" t="s">
        <v>1210</v>
      </c>
      <c r="MUZ95" s="673" t="s">
        <v>1210</v>
      </c>
      <c r="MVA95" s="673" t="s">
        <v>1210</v>
      </c>
      <c r="MVB95" s="673" t="s">
        <v>1210</v>
      </c>
      <c r="MVC95" s="673" t="s">
        <v>1210</v>
      </c>
      <c r="MVD95" s="673" t="s">
        <v>1210</v>
      </c>
      <c r="MVE95" s="673" t="s">
        <v>1210</v>
      </c>
      <c r="MVF95" s="673" t="s">
        <v>1210</v>
      </c>
      <c r="MVG95" s="673" t="s">
        <v>1210</v>
      </c>
      <c r="MVH95" s="673" t="s">
        <v>1210</v>
      </c>
      <c r="MVI95" s="673" t="s">
        <v>1210</v>
      </c>
      <c r="MVJ95" s="673" t="s">
        <v>1210</v>
      </c>
      <c r="MVK95" s="673" t="s">
        <v>1210</v>
      </c>
      <c r="MVL95" s="673" t="s">
        <v>1210</v>
      </c>
      <c r="MVM95" s="673" t="s">
        <v>1210</v>
      </c>
      <c r="MVN95" s="673" t="s">
        <v>1210</v>
      </c>
      <c r="MVO95" s="673" t="s">
        <v>1210</v>
      </c>
      <c r="MVP95" s="673" t="s">
        <v>1210</v>
      </c>
      <c r="MVQ95" s="673" t="s">
        <v>1210</v>
      </c>
      <c r="MVR95" s="673" t="s">
        <v>1210</v>
      </c>
      <c r="MVS95" s="673" t="s">
        <v>1210</v>
      </c>
      <c r="MVT95" s="673" t="s">
        <v>1210</v>
      </c>
      <c r="MVU95" s="673" t="s">
        <v>1210</v>
      </c>
      <c r="MVV95" s="673" t="s">
        <v>1210</v>
      </c>
      <c r="MVW95" s="673" t="s">
        <v>1210</v>
      </c>
      <c r="MVX95" s="673" t="s">
        <v>1210</v>
      </c>
      <c r="MVY95" s="673" t="s">
        <v>1210</v>
      </c>
      <c r="MVZ95" s="673" t="s">
        <v>1210</v>
      </c>
      <c r="MWA95" s="673" t="s">
        <v>1210</v>
      </c>
      <c r="MWB95" s="673" t="s">
        <v>1210</v>
      </c>
      <c r="MWC95" s="673" t="s">
        <v>1210</v>
      </c>
      <c r="MWD95" s="673" t="s">
        <v>1210</v>
      </c>
      <c r="MWE95" s="673" t="s">
        <v>1210</v>
      </c>
      <c r="MWF95" s="673" t="s">
        <v>1210</v>
      </c>
      <c r="MWG95" s="673" t="s">
        <v>1210</v>
      </c>
      <c r="MWH95" s="673" t="s">
        <v>1210</v>
      </c>
      <c r="MWI95" s="673" t="s">
        <v>1210</v>
      </c>
      <c r="MWJ95" s="673" t="s">
        <v>1210</v>
      </c>
      <c r="MWK95" s="673" t="s">
        <v>1210</v>
      </c>
      <c r="MWL95" s="673" t="s">
        <v>1210</v>
      </c>
      <c r="MWM95" s="673" t="s">
        <v>1210</v>
      </c>
      <c r="MWN95" s="673" t="s">
        <v>1210</v>
      </c>
      <c r="MWO95" s="673" t="s">
        <v>1210</v>
      </c>
      <c r="MWP95" s="673" t="s">
        <v>1210</v>
      </c>
      <c r="MWQ95" s="673" t="s">
        <v>1210</v>
      </c>
      <c r="MWR95" s="673" t="s">
        <v>1210</v>
      </c>
      <c r="MWS95" s="673" t="s">
        <v>1210</v>
      </c>
      <c r="MWT95" s="673" t="s">
        <v>1210</v>
      </c>
      <c r="MWU95" s="673" t="s">
        <v>1210</v>
      </c>
      <c r="MWV95" s="673" t="s">
        <v>1210</v>
      </c>
      <c r="MWW95" s="673" t="s">
        <v>1210</v>
      </c>
      <c r="MWX95" s="673" t="s">
        <v>1210</v>
      </c>
      <c r="MWY95" s="673" t="s">
        <v>1210</v>
      </c>
      <c r="MWZ95" s="673" t="s">
        <v>1210</v>
      </c>
      <c r="MXA95" s="673" t="s">
        <v>1210</v>
      </c>
      <c r="MXB95" s="673" t="s">
        <v>1210</v>
      </c>
      <c r="MXC95" s="673" t="s">
        <v>1210</v>
      </c>
      <c r="MXD95" s="673" t="s">
        <v>1210</v>
      </c>
      <c r="MXE95" s="673" t="s">
        <v>1210</v>
      </c>
      <c r="MXF95" s="673" t="s">
        <v>1210</v>
      </c>
      <c r="MXG95" s="673" t="s">
        <v>1210</v>
      </c>
      <c r="MXH95" s="673" t="s">
        <v>1210</v>
      </c>
      <c r="MXI95" s="673" t="s">
        <v>1210</v>
      </c>
      <c r="MXJ95" s="673" t="s">
        <v>1210</v>
      </c>
      <c r="MXK95" s="673" t="s">
        <v>1210</v>
      </c>
      <c r="MXL95" s="673" t="s">
        <v>1210</v>
      </c>
      <c r="MXM95" s="673" t="s">
        <v>1210</v>
      </c>
      <c r="MXN95" s="673" t="s">
        <v>1210</v>
      </c>
      <c r="MXO95" s="673" t="s">
        <v>1210</v>
      </c>
      <c r="MXP95" s="673" t="s">
        <v>1210</v>
      </c>
      <c r="MXQ95" s="673" t="s">
        <v>1210</v>
      </c>
      <c r="MXR95" s="673" t="s">
        <v>1210</v>
      </c>
      <c r="MXS95" s="673" t="s">
        <v>1210</v>
      </c>
      <c r="MXT95" s="673" t="s">
        <v>1210</v>
      </c>
      <c r="MXU95" s="673" t="s">
        <v>1210</v>
      </c>
      <c r="MXV95" s="673" t="s">
        <v>1210</v>
      </c>
      <c r="MXW95" s="673" t="s">
        <v>1210</v>
      </c>
      <c r="MXX95" s="673" t="s">
        <v>1210</v>
      </c>
      <c r="MXY95" s="673" t="s">
        <v>1210</v>
      </c>
      <c r="MXZ95" s="673" t="s">
        <v>1210</v>
      </c>
      <c r="MYA95" s="673" t="s">
        <v>1210</v>
      </c>
      <c r="MYB95" s="673" t="s">
        <v>1210</v>
      </c>
      <c r="MYC95" s="673" t="s">
        <v>1210</v>
      </c>
      <c r="MYD95" s="673" t="s">
        <v>1210</v>
      </c>
      <c r="MYE95" s="673" t="s">
        <v>1210</v>
      </c>
      <c r="MYF95" s="673" t="s">
        <v>1210</v>
      </c>
      <c r="MYG95" s="673" t="s">
        <v>1210</v>
      </c>
      <c r="MYH95" s="673" t="s">
        <v>1210</v>
      </c>
      <c r="MYI95" s="673" t="s">
        <v>1210</v>
      </c>
      <c r="MYJ95" s="673" t="s">
        <v>1210</v>
      </c>
      <c r="MYK95" s="673" t="s">
        <v>1210</v>
      </c>
      <c r="MYL95" s="673" t="s">
        <v>1210</v>
      </c>
      <c r="MYM95" s="673" t="s">
        <v>1210</v>
      </c>
      <c r="MYN95" s="673" t="s">
        <v>1210</v>
      </c>
      <c r="MYO95" s="673" t="s">
        <v>1210</v>
      </c>
      <c r="MYP95" s="673" t="s">
        <v>1210</v>
      </c>
      <c r="MYQ95" s="673" t="s">
        <v>1210</v>
      </c>
      <c r="MYR95" s="673" t="s">
        <v>1210</v>
      </c>
      <c r="MYS95" s="673" t="s">
        <v>1210</v>
      </c>
      <c r="MYT95" s="673" t="s">
        <v>1210</v>
      </c>
      <c r="MYU95" s="673" t="s">
        <v>1210</v>
      </c>
      <c r="MYV95" s="673" t="s">
        <v>1210</v>
      </c>
      <c r="MYW95" s="673" t="s">
        <v>1210</v>
      </c>
      <c r="MYX95" s="673" t="s">
        <v>1210</v>
      </c>
      <c r="MYY95" s="673" t="s">
        <v>1210</v>
      </c>
      <c r="MYZ95" s="673" t="s">
        <v>1210</v>
      </c>
      <c r="MZA95" s="673" t="s">
        <v>1210</v>
      </c>
      <c r="MZB95" s="673" t="s">
        <v>1210</v>
      </c>
      <c r="MZC95" s="673" t="s">
        <v>1210</v>
      </c>
      <c r="MZD95" s="673" t="s">
        <v>1210</v>
      </c>
      <c r="MZE95" s="673" t="s">
        <v>1210</v>
      </c>
      <c r="MZF95" s="673" t="s">
        <v>1210</v>
      </c>
      <c r="MZG95" s="673" t="s">
        <v>1210</v>
      </c>
      <c r="MZH95" s="673" t="s">
        <v>1210</v>
      </c>
      <c r="MZI95" s="673" t="s">
        <v>1210</v>
      </c>
      <c r="MZJ95" s="673" t="s">
        <v>1210</v>
      </c>
      <c r="MZK95" s="673" t="s">
        <v>1210</v>
      </c>
      <c r="MZL95" s="673" t="s">
        <v>1210</v>
      </c>
      <c r="MZM95" s="673" t="s">
        <v>1210</v>
      </c>
      <c r="MZN95" s="673" t="s">
        <v>1210</v>
      </c>
      <c r="MZO95" s="673" t="s">
        <v>1210</v>
      </c>
      <c r="MZP95" s="673" t="s">
        <v>1210</v>
      </c>
      <c r="MZQ95" s="673" t="s">
        <v>1210</v>
      </c>
      <c r="MZR95" s="673" t="s">
        <v>1210</v>
      </c>
      <c r="MZS95" s="673" t="s">
        <v>1210</v>
      </c>
      <c r="MZT95" s="673" t="s">
        <v>1210</v>
      </c>
      <c r="MZU95" s="673" t="s">
        <v>1210</v>
      </c>
      <c r="MZV95" s="673" t="s">
        <v>1210</v>
      </c>
      <c r="MZW95" s="673" t="s">
        <v>1210</v>
      </c>
      <c r="MZX95" s="673" t="s">
        <v>1210</v>
      </c>
      <c r="MZY95" s="673" t="s">
        <v>1210</v>
      </c>
      <c r="MZZ95" s="673" t="s">
        <v>1210</v>
      </c>
      <c r="NAA95" s="673" t="s">
        <v>1210</v>
      </c>
      <c r="NAB95" s="673" t="s">
        <v>1210</v>
      </c>
      <c r="NAC95" s="673" t="s">
        <v>1210</v>
      </c>
      <c r="NAD95" s="673" t="s">
        <v>1210</v>
      </c>
      <c r="NAE95" s="673" t="s">
        <v>1210</v>
      </c>
      <c r="NAF95" s="673" t="s">
        <v>1210</v>
      </c>
      <c r="NAG95" s="673" t="s">
        <v>1210</v>
      </c>
      <c r="NAH95" s="673" t="s">
        <v>1210</v>
      </c>
      <c r="NAI95" s="673" t="s">
        <v>1210</v>
      </c>
      <c r="NAJ95" s="673" t="s">
        <v>1210</v>
      </c>
      <c r="NAK95" s="673" t="s">
        <v>1210</v>
      </c>
      <c r="NAL95" s="673" t="s">
        <v>1210</v>
      </c>
      <c r="NAM95" s="673" t="s">
        <v>1210</v>
      </c>
      <c r="NAN95" s="673" t="s">
        <v>1210</v>
      </c>
      <c r="NAO95" s="673" t="s">
        <v>1210</v>
      </c>
      <c r="NAP95" s="673" t="s">
        <v>1210</v>
      </c>
      <c r="NAQ95" s="673" t="s">
        <v>1210</v>
      </c>
      <c r="NAR95" s="673" t="s">
        <v>1210</v>
      </c>
      <c r="NAS95" s="673" t="s">
        <v>1210</v>
      </c>
      <c r="NAT95" s="673" t="s">
        <v>1210</v>
      </c>
      <c r="NAU95" s="673" t="s">
        <v>1210</v>
      </c>
      <c r="NAV95" s="673" t="s">
        <v>1210</v>
      </c>
      <c r="NAW95" s="673" t="s">
        <v>1210</v>
      </c>
      <c r="NAX95" s="673" t="s">
        <v>1210</v>
      </c>
      <c r="NAY95" s="673" t="s">
        <v>1210</v>
      </c>
      <c r="NAZ95" s="673" t="s">
        <v>1210</v>
      </c>
      <c r="NBA95" s="673" t="s">
        <v>1210</v>
      </c>
      <c r="NBB95" s="673" t="s">
        <v>1210</v>
      </c>
      <c r="NBC95" s="673" t="s">
        <v>1210</v>
      </c>
      <c r="NBD95" s="673" t="s">
        <v>1210</v>
      </c>
      <c r="NBE95" s="673" t="s">
        <v>1210</v>
      </c>
      <c r="NBF95" s="673" t="s">
        <v>1210</v>
      </c>
      <c r="NBG95" s="673" t="s">
        <v>1210</v>
      </c>
      <c r="NBH95" s="673" t="s">
        <v>1210</v>
      </c>
      <c r="NBI95" s="673" t="s">
        <v>1210</v>
      </c>
      <c r="NBJ95" s="673" t="s">
        <v>1210</v>
      </c>
      <c r="NBK95" s="673" t="s">
        <v>1210</v>
      </c>
      <c r="NBL95" s="673" t="s">
        <v>1210</v>
      </c>
      <c r="NBM95" s="673" t="s">
        <v>1210</v>
      </c>
      <c r="NBN95" s="673" t="s">
        <v>1210</v>
      </c>
      <c r="NBO95" s="673" t="s">
        <v>1210</v>
      </c>
      <c r="NBP95" s="673" t="s">
        <v>1210</v>
      </c>
      <c r="NBQ95" s="673" t="s">
        <v>1210</v>
      </c>
      <c r="NBR95" s="673" t="s">
        <v>1210</v>
      </c>
      <c r="NBS95" s="673" t="s">
        <v>1210</v>
      </c>
      <c r="NBT95" s="673" t="s">
        <v>1210</v>
      </c>
      <c r="NBU95" s="673" t="s">
        <v>1210</v>
      </c>
      <c r="NBV95" s="673" t="s">
        <v>1210</v>
      </c>
      <c r="NBW95" s="673" t="s">
        <v>1210</v>
      </c>
      <c r="NBX95" s="673" t="s">
        <v>1210</v>
      </c>
      <c r="NBY95" s="673" t="s">
        <v>1210</v>
      </c>
      <c r="NBZ95" s="673" t="s">
        <v>1210</v>
      </c>
      <c r="NCA95" s="673" t="s">
        <v>1210</v>
      </c>
      <c r="NCB95" s="673" t="s">
        <v>1210</v>
      </c>
      <c r="NCC95" s="673" t="s">
        <v>1210</v>
      </c>
      <c r="NCD95" s="673" t="s">
        <v>1210</v>
      </c>
      <c r="NCE95" s="673" t="s">
        <v>1210</v>
      </c>
      <c r="NCF95" s="673" t="s">
        <v>1210</v>
      </c>
      <c r="NCG95" s="673" t="s">
        <v>1210</v>
      </c>
      <c r="NCH95" s="673" t="s">
        <v>1210</v>
      </c>
      <c r="NCI95" s="673" t="s">
        <v>1210</v>
      </c>
      <c r="NCJ95" s="673" t="s">
        <v>1210</v>
      </c>
      <c r="NCK95" s="673" t="s">
        <v>1210</v>
      </c>
      <c r="NCL95" s="673" t="s">
        <v>1210</v>
      </c>
      <c r="NCM95" s="673" t="s">
        <v>1210</v>
      </c>
      <c r="NCN95" s="673" t="s">
        <v>1210</v>
      </c>
      <c r="NCO95" s="673" t="s">
        <v>1210</v>
      </c>
      <c r="NCP95" s="673" t="s">
        <v>1210</v>
      </c>
      <c r="NCQ95" s="673" t="s">
        <v>1210</v>
      </c>
      <c r="NCR95" s="673" t="s">
        <v>1210</v>
      </c>
      <c r="NCS95" s="673" t="s">
        <v>1210</v>
      </c>
      <c r="NCT95" s="673" t="s">
        <v>1210</v>
      </c>
      <c r="NCU95" s="673" t="s">
        <v>1210</v>
      </c>
      <c r="NCV95" s="673" t="s">
        <v>1210</v>
      </c>
      <c r="NCW95" s="673" t="s">
        <v>1210</v>
      </c>
      <c r="NCX95" s="673" t="s">
        <v>1210</v>
      </c>
      <c r="NCY95" s="673" t="s">
        <v>1210</v>
      </c>
      <c r="NCZ95" s="673" t="s">
        <v>1210</v>
      </c>
      <c r="NDA95" s="673" t="s">
        <v>1210</v>
      </c>
      <c r="NDB95" s="673" t="s">
        <v>1210</v>
      </c>
      <c r="NDC95" s="673" t="s">
        <v>1210</v>
      </c>
      <c r="NDD95" s="673" t="s">
        <v>1210</v>
      </c>
      <c r="NDE95" s="673" t="s">
        <v>1210</v>
      </c>
      <c r="NDF95" s="673" t="s">
        <v>1210</v>
      </c>
      <c r="NDG95" s="673" t="s">
        <v>1210</v>
      </c>
      <c r="NDH95" s="673" t="s">
        <v>1210</v>
      </c>
      <c r="NDI95" s="673" t="s">
        <v>1210</v>
      </c>
      <c r="NDJ95" s="673" t="s">
        <v>1210</v>
      </c>
      <c r="NDK95" s="673" t="s">
        <v>1210</v>
      </c>
      <c r="NDL95" s="673" t="s">
        <v>1210</v>
      </c>
      <c r="NDM95" s="673" t="s">
        <v>1210</v>
      </c>
      <c r="NDN95" s="673" t="s">
        <v>1210</v>
      </c>
      <c r="NDO95" s="673" t="s">
        <v>1210</v>
      </c>
      <c r="NDP95" s="673" t="s">
        <v>1210</v>
      </c>
      <c r="NDQ95" s="673" t="s">
        <v>1210</v>
      </c>
      <c r="NDR95" s="673" t="s">
        <v>1210</v>
      </c>
      <c r="NDS95" s="673" t="s">
        <v>1210</v>
      </c>
      <c r="NDT95" s="673" t="s">
        <v>1210</v>
      </c>
      <c r="NDU95" s="673" t="s">
        <v>1210</v>
      </c>
      <c r="NDV95" s="673" t="s">
        <v>1210</v>
      </c>
      <c r="NDW95" s="673" t="s">
        <v>1210</v>
      </c>
      <c r="NDX95" s="673" t="s">
        <v>1210</v>
      </c>
      <c r="NDY95" s="673" t="s">
        <v>1210</v>
      </c>
      <c r="NDZ95" s="673" t="s">
        <v>1210</v>
      </c>
      <c r="NEA95" s="673" t="s">
        <v>1210</v>
      </c>
      <c r="NEB95" s="673" t="s">
        <v>1210</v>
      </c>
      <c r="NEC95" s="673" t="s">
        <v>1210</v>
      </c>
      <c r="NED95" s="673" t="s">
        <v>1210</v>
      </c>
      <c r="NEE95" s="673" t="s">
        <v>1210</v>
      </c>
      <c r="NEF95" s="673" t="s">
        <v>1210</v>
      </c>
      <c r="NEG95" s="673" t="s">
        <v>1210</v>
      </c>
      <c r="NEH95" s="673" t="s">
        <v>1210</v>
      </c>
      <c r="NEI95" s="673" t="s">
        <v>1210</v>
      </c>
      <c r="NEJ95" s="673" t="s">
        <v>1210</v>
      </c>
      <c r="NEK95" s="673" t="s">
        <v>1210</v>
      </c>
      <c r="NEL95" s="673" t="s">
        <v>1210</v>
      </c>
      <c r="NEM95" s="673" t="s">
        <v>1210</v>
      </c>
      <c r="NEN95" s="673" t="s">
        <v>1210</v>
      </c>
      <c r="NEO95" s="673" t="s">
        <v>1210</v>
      </c>
      <c r="NEP95" s="673" t="s">
        <v>1210</v>
      </c>
      <c r="NEQ95" s="673" t="s">
        <v>1210</v>
      </c>
      <c r="NER95" s="673" t="s">
        <v>1210</v>
      </c>
      <c r="NES95" s="673" t="s">
        <v>1210</v>
      </c>
      <c r="NET95" s="673" t="s">
        <v>1210</v>
      </c>
      <c r="NEU95" s="673" t="s">
        <v>1210</v>
      </c>
      <c r="NEV95" s="673" t="s">
        <v>1210</v>
      </c>
      <c r="NEW95" s="673" t="s">
        <v>1210</v>
      </c>
      <c r="NEX95" s="673" t="s">
        <v>1210</v>
      </c>
      <c r="NEY95" s="673" t="s">
        <v>1210</v>
      </c>
      <c r="NEZ95" s="673" t="s">
        <v>1210</v>
      </c>
      <c r="NFA95" s="673" t="s">
        <v>1210</v>
      </c>
      <c r="NFB95" s="673" t="s">
        <v>1210</v>
      </c>
      <c r="NFC95" s="673" t="s">
        <v>1210</v>
      </c>
      <c r="NFD95" s="673" t="s">
        <v>1210</v>
      </c>
      <c r="NFE95" s="673" t="s">
        <v>1210</v>
      </c>
      <c r="NFF95" s="673" t="s">
        <v>1210</v>
      </c>
      <c r="NFG95" s="673" t="s">
        <v>1210</v>
      </c>
      <c r="NFH95" s="673" t="s">
        <v>1210</v>
      </c>
      <c r="NFI95" s="673" t="s">
        <v>1210</v>
      </c>
      <c r="NFJ95" s="673" t="s">
        <v>1210</v>
      </c>
      <c r="NFK95" s="673" t="s">
        <v>1210</v>
      </c>
      <c r="NFL95" s="673" t="s">
        <v>1210</v>
      </c>
      <c r="NFM95" s="673" t="s">
        <v>1210</v>
      </c>
      <c r="NFN95" s="673" t="s">
        <v>1210</v>
      </c>
      <c r="NFO95" s="673" t="s">
        <v>1210</v>
      </c>
      <c r="NFP95" s="673" t="s">
        <v>1210</v>
      </c>
      <c r="NFQ95" s="673" t="s">
        <v>1210</v>
      </c>
      <c r="NFR95" s="673" t="s">
        <v>1210</v>
      </c>
      <c r="NFS95" s="673" t="s">
        <v>1210</v>
      </c>
      <c r="NFT95" s="673" t="s">
        <v>1210</v>
      </c>
      <c r="NFU95" s="673" t="s">
        <v>1210</v>
      </c>
      <c r="NFV95" s="673" t="s">
        <v>1210</v>
      </c>
      <c r="NFW95" s="673" t="s">
        <v>1210</v>
      </c>
      <c r="NFX95" s="673" t="s">
        <v>1210</v>
      </c>
      <c r="NFY95" s="673" t="s">
        <v>1210</v>
      </c>
      <c r="NFZ95" s="673" t="s">
        <v>1210</v>
      </c>
      <c r="NGA95" s="673" t="s">
        <v>1210</v>
      </c>
      <c r="NGB95" s="673" t="s">
        <v>1210</v>
      </c>
      <c r="NGC95" s="673" t="s">
        <v>1210</v>
      </c>
      <c r="NGD95" s="673" t="s">
        <v>1210</v>
      </c>
      <c r="NGE95" s="673" t="s">
        <v>1210</v>
      </c>
      <c r="NGF95" s="673" t="s">
        <v>1210</v>
      </c>
      <c r="NGG95" s="673" t="s">
        <v>1210</v>
      </c>
      <c r="NGH95" s="673" t="s">
        <v>1210</v>
      </c>
      <c r="NGI95" s="673" t="s">
        <v>1210</v>
      </c>
      <c r="NGJ95" s="673" t="s">
        <v>1210</v>
      </c>
      <c r="NGK95" s="673" t="s">
        <v>1210</v>
      </c>
      <c r="NGL95" s="673" t="s">
        <v>1210</v>
      </c>
      <c r="NGM95" s="673" t="s">
        <v>1210</v>
      </c>
      <c r="NGN95" s="673" t="s">
        <v>1210</v>
      </c>
      <c r="NGO95" s="673" t="s">
        <v>1210</v>
      </c>
      <c r="NGP95" s="673" t="s">
        <v>1210</v>
      </c>
      <c r="NGQ95" s="673" t="s">
        <v>1210</v>
      </c>
      <c r="NGR95" s="673" t="s">
        <v>1210</v>
      </c>
      <c r="NGS95" s="673" t="s">
        <v>1210</v>
      </c>
      <c r="NGT95" s="673" t="s">
        <v>1210</v>
      </c>
      <c r="NGU95" s="673" t="s">
        <v>1210</v>
      </c>
      <c r="NGV95" s="673" t="s">
        <v>1210</v>
      </c>
      <c r="NGW95" s="673" t="s">
        <v>1210</v>
      </c>
      <c r="NGX95" s="673" t="s">
        <v>1210</v>
      </c>
      <c r="NGY95" s="673" t="s">
        <v>1210</v>
      </c>
      <c r="NGZ95" s="673" t="s">
        <v>1210</v>
      </c>
      <c r="NHA95" s="673" t="s">
        <v>1210</v>
      </c>
      <c r="NHB95" s="673" t="s">
        <v>1210</v>
      </c>
      <c r="NHC95" s="673" t="s">
        <v>1210</v>
      </c>
      <c r="NHD95" s="673" t="s">
        <v>1210</v>
      </c>
      <c r="NHE95" s="673" t="s">
        <v>1210</v>
      </c>
      <c r="NHF95" s="673" t="s">
        <v>1210</v>
      </c>
      <c r="NHG95" s="673" t="s">
        <v>1210</v>
      </c>
      <c r="NHH95" s="673" t="s">
        <v>1210</v>
      </c>
      <c r="NHI95" s="673" t="s">
        <v>1210</v>
      </c>
      <c r="NHJ95" s="673" t="s">
        <v>1210</v>
      </c>
      <c r="NHK95" s="673" t="s">
        <v>1210</v>
      </c>
      <c r="NHL95" s="673" t="s">
        <v>1210</v>
      </c>
      <c r="NHM95" s="673" t="s">
        <v>1210</v>
      </c>
      <c r="NHN95" s="673" t="s">
        <v>1210</v>
      </c>
      <c r="NHO95" s="673" t="s">
        <v>1210</v>
      </c>
      <c r="NHP95" s="673" t="s">
        <v>1210</v>
      </c>
      <c r="NHQ95" s="673" t="s">
        <v>1210</v>
      </c>
      <c r="NHR95" s="673" t="s">
        <v>1210</v>
      </c>
      <c r="NHS95" s="673" t="s">
        <v>1210</v>
      </c>
      <c r="NHT95" s="673" t="s">
        <v>1210</v>
      </c>
      <c r="NHU95" s="673" t="s">
        <v>1210</v>
      </c>
      <c r="NHV95" s="673" t="s">
        <v>1210</v>
      </c>
      <c r="NHW95" s="673" t="s">
        <v>1210</v>
      </c>
      <c r="NHX95" s="673" t="s">
        <v>1210</v>
      </c>
      <c r="NHY95" s="673" t="s">
        <v>1210</v>
      </c>
      <c r="NHZ95" s="673" t="s">
        <v>1210</v>
      </c>
      <c r="NIA95" s="673" t="s">
        <v>1210</v>
      </c>
      <c r="NIB95" s="673" t="s">
        <v>1210</v>
      </c>
      <c r="NIC95" s="673" t="s">
        <v>1210</v>
      </c>
      <c r="NID95" s="673" t="s">
        <v>1210</v>
      </c>
      <c r="NIE95" s="673" t="s">
        <v>1210</v>
      </c>
      <c r="NIF95" s="673" t="s">
        <v>1210</v>
      </c>
      <c r="NIG95" s="673" t="s">
        <v>1210</v>
      </c>
      <c r="NIH95" s="673" t="s">
        <v>1210</v>
      </c>
      <c r="NII95" s="673" t="s">
        <v>1210</v>
      </c>
      <c r="NIJ95" s="673" t="s">
        <v>1210</v>
      </c>
      <c r="NIK95" s="673" t="s">
        <v>1210</v>
      </c>
      <c r="NIL95" s="673" t="s">
        <v>1210</v>
      </c>
      <c r="NIM95" s="673" t="s">
        <v>1210</v>
      </c>
      <c r="NIN95" s="673" t="s">
        <v>1210</v>
      </c>
      <c r="NIO95" s="673" t="s">
        <v>1210</v>
      </c>
      <c r="NIP95" s="673" t="s">
        <v>1210</v>
      </c>
      <c r="NIQ95" s="673" t="s">
        <v>1210</v>
      </c>
      <c r="NIR95" s="673" t="s">
        <v>1210</v>
      </c>
      <c r="NIS95" s="673" t="s">
        <v>1210</v>
      </c>
      <c r="NIT95" s="673" t="s">
        <v>1210</v>
      </c>
      <c r="NIU95" s="673" t="s">
        <v>1210</v>
      </c>
      <c r="NIV95" s="673" t="s">
        <v>1210</v>
      </c>
      <c r="NIW95" s="673" t="s">
        <v>1210</v>
      </c>
      <c r="NIX95" s="673" t="s">
        <v>1210</v>
      </c>
      <c r="NIY95" s="673" t="s">
        <v>1210</v>
      </c>
      <c r="NIZ95" s="673" t="s">
        <v>1210</v>
      </c>
      <c r="NJA95" s="673" t="s">
        <v>1210</v>
      </c>
      <c r="NJB95" s="673" t="s">
        <v>1210</v>
      </c>
      <c r="NJC95" s="673" t="s">
        <v>1210</v>
      </c>
      <c r="NJD95" s="673" t="s">
        <v>1210</v>
      </c>
      <c r="NJE95" s="673" t="s">
        <v>1210</v>
      </c>
      <c r="NJF95" s="673" t="s">
        <v>1210</v>
      </c>
      <c r="NJG95" s="673" t="s">
        <v>1210</v>
      </c>
      <c r="NJH95" s="673" t="s">
        <v>1210</v>
      </c>
      <c r="NJI95" s="673" t="s">
        <v>1210</v>
      </c>
      <c r="NJJ95" s="673" t="s">
        <v>1210</v>
      </c>
      <c r="NJK95" s="673" t="s">
        <v>1210</v>
      </c>
      <c r="NJL95" s="673" t="s">
        <v>1210</v>
      </c>
      <c r="NJM95" s="673" t="s">
        <v>1210</v>
      </c>
      <c r="NJN95" s="673" t="s">
        <v>1210</v>
      </c>
      <c r="NJO95" s="673" t="s">
        <v>1210</v>
      </c>
      <c r="NJP95" s="673" t="s">
        <v>1210</v>
      </c>
      <c r="NJQ95" s="673" t="s">
        <v>1210</v>
      </c>
      <c r="NJR95" s="673" t="s">
        <v>1210</v>
      </c>
      <c r="NJS95" s="673" t="s">
        <v>1210</v>
      </c>
      <c r="NJT95" s="673" t="s">
        <v>1210</v>
      </c>
      <c r="NJU95" s="673" t="s">
        <v>1210</v>
      </c>
      <c r="NJV95" s="673" t="s">
        <v>1210</v>
      </c>
      <c r="NJW95" s="673" t="s">
        <v>1210</v>
      </c>
      <c r="NJX95" s="673" t="s">
        <v>1210</v>
      </c>
      <c r="NJY95" s="673" t="s">
        <v>1210</v>
      </c>
      <c r="NJZ95" s="673" t="s">
        <v>1210</v>
      </c>
      <c r="NKA95" s="673" t="s">
        <v>1210</v>
      </c>
      <c r="NKB95" s="673" t="s">
        <v>1210</v>
      </c>
      <c r="NKC95" s="673" t="s">
        <v>1210</v>
      </c>
      <c r="NKD95" s="673" t="s">
        <v>1210</v>
      </c>
      <c r="NKE95" s="673" t="s">
        <v>1210</v>
      </c>
      <c r="NKF95" s="673" t="s">
        <v>1210</v>
      </c>
      <c r="NKG95" s="673" t="s">
        <v>1210</v>
      </c>
      <c r="NKH95" s="673" t="s">
        <v>1210</v>
      </c>
      <c r="NKI95" s="673" t="s">
        <v>1210</v>
      </c>
      <c r="NKJ95" s="673" t="s">
        <v>1210</v>
      </c>
      <c r="NKK95" s="673" t="s">
        <v>1210</v>
      </c>
      <c r="NKL95" s="673" t="s">
        <v>1210</v>
      </c>
      <c r="NKM95" s="673" t="s">
        <v>1210</v>
      </c>
      <c r="NKN95" s="673" t="s">
        <v>1210</v>
      </c>
      <c r="NKO95" s="673" t="s">
        <v>1210</v>
      </c>
      <c r="NKP95" s="673" t="s">
        <v>1210</v>
      </c>
      <c r="NKQ95" s="673" t="s">
        <v>1210</v>
      </c>
      <c r="NKR95" s="673" t="s">
        <v>1210</v>
      </c>
      <c r="NKS95" s="673" t="s">
        <v>1210</v>
      </c>
      <c r="NKT95" s="673" t="s">
        <v>1210</v>
      </c>
      <c r="NKU95" s="673" t="s">
        <v>1210</v>
      </c>
      <c r="NKV95" s="673" t="s">
        <v>1210</v>
      </c>
      <c r="NKW95" s="673" t="s">
        <v>1210</v>
      </c>
      <c r="NKX95" s="673" t="s">
        <v>1210</v>
      </c>
      <c r="NKY95" s="673" t="s">
        <v>1210</v>
      </c>
      <c r="NKZ95" s="673" t="s">
        <v>1210</v>
      </c>
      <c r="NLA95" s="673" t="s">
        <v>1210</v>
      </c>
      <c r="NLB95" s="673" t="s">
        <v>1210</v>
      </c>
      <c r="NLC95" s="673" t="s">
        <v>1210</v>
      </c>
      <c r="NLD95" s="673" t="s">
        <v>1210</v>
      </c>
      <c r="NLE95" s="673" t="s">
        <v>1210</v>
      </c>
      <c r="NLF95" s="673" t="s">
        <v>1210</v>
      </c>
      <c r="NLG95" s="673" t="s">
        <v>1210</v>
      </c>
      <c r="NLH95" s="673" t="s">
        <v>1210</v>
      </c>
      <c r="NLI95" s="673" t="s">
        <v>1210</v>
      </c>
      <c r="NLJ95" s="673" t="s">
        <v>1210</v>
      </c>
      <c r="NLK95" s="673" t="s">
        <v>1210</v>
      </c>
      <c r="NLL95" s="673" t="s">
        <v>1210</v>
      </c>
      <c r="NLM95" s="673" t="s">
        <v>1210</v>
      </c>
      <c r="NLN95" s="673" t="s">
        <v>1210</v>
      </c>
      <c r="NLO95" s="673" t="s">
        <v>1210</v>
      </c>
      <c r="NLP95" s="673" t="s">
        <v>1210</v>
      </c>
      <c r="NLQ95" s="673" t="s">
        <v>1210</v>
      </c>
      <c r="NLR95" s="673" t="s">
        <v>1210</v>
      </c>
      <c r="NLS95" s="673" t="s">
        <v>1210</v>
      </c>
      <c r="NLT95" s="673" t="s">
        <v>1210</v>
      </c>
      <c r="NLU95" s="673" t="s">
        <v>1210</v>
      </c>
      <c r="NLV95" s="673" t="s">
        <v>1210</v>
      </c>
      <c r="NLW95" s="673" t="s">
        <v>1210</v>
      </c>
      <c r="NLX95" s="673" t="s">
        <v>1210</v>
      </c>
      <c r="NLY95" s="673" t="s">
        <v>1210</v>
      </c>
      <c r="NLZ95" s="673" t="s">
        <v>1210</v>
      </c>
      <c r="NMA95" s="673" t="s">
        <v>1210</v>
      </c>
      <c r="NMB95" s="673" t="s">
        <v>1210</v>
      </c>
      <c r="NMC95" s="673" t="s">
        <v>1210</v>
      </c>
      <c r="NMD95" s="673" t="s">
        <v>1210</v>
      </c>
      <c r="NME95" s="673" t="s">
        <v>1210</v>
      </c>
      <c r="NMF95" s="673" t="s">
        <v>1210</v>
      </c>
      <c r="NMG95" s="673" t="s">
        <v>1210</v>
      </c>
      <c r="NMH95" s="673" t="s">
        <v>1210</v>
      </c>
      <c r="NMI95" s="673" t="s">
        <v>1210</v>
      </c>
      <c r="NMJ95" s="673" t="s">
        <v>1210</v>
      </c>
      <c r="NMK95" s="673" t="s">
        <v>1210</v>
      </c>
      <c r="NML95" s="673" t="s">
        <v>1210</v>
      </c>
      <c r="NMM95" s="673" t="s">
        <v>1210</v>
      </c>
      <c r="NMN95" s="673" t="s">
        <v>1210</v>
      </c>
      <c r="NMO95" s="673" t="s">
        <v>1210</v>
      </c>
      <c r="NMP95" s="673" t="s">
        <v>1210</v>
      </c>
      <c r="NMQ95" s="673" t="s">
        <v>1210</v>
      </c>
      <c r="NMR95" s="673" t="s">
        <v>1210</v>
      </c>
      <c r="NMS95" s="673" t="s">
        <v>1210</v>
      </c>
      <c r="NMT95" s="673" t="s">
        <v>1210</v>
      </c>
      <c r="NMU95" s="673" t="s">
        <v>1210</v>
      </c>
      <c r="NMV95" s="673" t="s">
        <v>1210</v>
      </c>
      <c r="NMW95" s="673" t="s">
        <v>1210</v>
      </c>
      <c r="NMX95" s="673" t="s">
        <v>1210</v>
      </c>
      <c r="NMY95" s="673" t="s">
        <v>1210</v>
      </c>
      <c r="NMZ95" s="673" t="s">
        <v>1210</v>
      </c>
      <c r="NNA95" s="673" t="s">
        <v>1210</v>
      </c>
      <c r="NNB95" s="673" t="s">
        <v>1210</v>
      </c>
      <c r="NNC95" s="673" t="s">
        <v>1210</v>
      </c>
      <c r="NND95" s="673" t="s">
        <v>1210</v>
      </c>
      <c r="NNE95" s="673" t="s">
        <v>1210</v>
      </c>
      <c r="NNF95" s="673" t="s">
        <v>1210</v>
      </c>
      <c r="NNG95" s="673" t="s">
        <v>1210</v>
      </c>
      <c r="NNH95" s="673" t="s">
        <v>1210</v>
      </c>
      <c r="NNI95" s="673" t="s">
        <v>1210</v>
      </c>
      <c r="NNJ95" s="673" t="s">
        <v>1210</v>
      </c>
      <c r="NNK95" s="673" t="s">
        <v>1210</v>
      </c>
      <c r="NNL95" s="673" t="s">
        <v>1210</v>
      </c>
      <c r="NNM95" s="673" t="s">
        <v>1210</v>
      </c>
      <c r="NNN95" s="673" t="s">
        <v>1210</v>
      </c>
      <c r="NNO95" s="673" t="s">
        <v>1210</v>
      </c>
      <c r="NNP95" s="673" t="s">
        <v>1210</v>
      </c>
      <c r="NNQ95" s="673" t="s">
        <v>1210</v>
      </c>
      <c r="NNR95" s="673" t="s">
        <v>1210</v>
      </c>
      <c r="NNS95" s="673" t="s">
        <v>1210</v>
      </c>
      <c r="NNT95" s="673" t="s">
        <v>1210</v>
      </c>
      <c r="NNU95" s="673" t="s">
        <v>1210</v>
      </c>
      <c r="NNV95" s="673" t="s">
        <v>1210</v>
      </c>
      <c r="NNW95" s="673" t="s">
        <v>1210</v>
      </c>
      <c r="NNX95" s="673" t="s">
        <v>1210</v>
      </c>
      <c r="NNY95" s="673" t="s">
        <v>1210</v>
      </c>
      <c r="NNZ95" s="673" t="s">
        <v>1210</v>
      </c>
      <c r="NOA95" s="673" t="s">
        <v>1210</v>
      </c>
      <c r="NOB95" s="673" t="s">
        <v>1210</v>
      </c>
      <c r="NOC95" s="673" t="s">
        <v>1210</v>
      </c>
      <c r="NOD95" s="673" t="s">
        <v>1210</v>
      </c>
      <c r="NOE95" s="673" t="s">
        <v>1210</v>
      </c>
      <c r="NOF95" s="673" t="s">
        <v>1210</v>
      </c>
      <c r="NOG95" s="673" t="s">
        <v>1210</v>
      </c>
      <c r="NOH95" s="673" t="s">
        <v>1210</v>
      </c>
      <c r="NOI95" s="673" t="s">
        <v>1210</v>
      </c>
      <c r="NOJ95" s="673" t="s">
        <v>1210</v>
      </c>
      <c r="NOK95" s="673" t="s">
        <v>1210</v>
      </c>
      <c r="NOL95" s="673" t="s">
        <v>1210</v>
      </c>
      <c r="NOM95" s="673" t="s">
        <v>1210</v>
      </c>
      <c r="NON95" s="673" t="s">
        <v>1210</v>
      </c>
      <c r="NOO95" s="673" t="s">
        <v>1210</v>
      </c>
      <c r="NOP95" s="673" t="s">
        <v>1210</v>
      </c>
      <c r="NOQ95" s="673" t="s">
        <v>1210</v>
      </c>
      <c r="NOR95" s="673" t="s">
        <v>1210</v>
      </c>
      <c r="NOS95" s="673" t="s">
        <v>1210</v>
      </c>
      <c r="NOT95" s="673" t="s">
        <v>1210</v>
      </c>
      <c r="NOU95" s="673" t="s">
        <v>1210</v>
      </c>
      <c r="NOV95" s="673" t="s">
        <v>1210</v>
      </c>
      <c r="NOW95" s="673" t="s">
        <v>1210</v>
      </c>
      <c r="NOX95" s="673" t="s">
        <v>1210</v>
      </c>
      <c r="NOY95" s="673" t="s">
        <v>1210</v>
      </c>
      <c r="NOZ95" s="673" t="s">
        <v>1210</v>
      </c>
      <c r="NPA95" s="673" t="s">
        <v>1210</v>
      </c>
      <c r="NPB95" s="673" t="s">
        <v>1210</v>
      </c>
      <c r="NPC95" s="673" t="s">
        <v>1210</v>
      </c>
      <c r="NPD95" s="673" t="s">
        <v>1210</v>
      </c>
      <c r="NPE95" s="673" t="s">
        <v>1210</v>
      </c>
      <c r="NPF95" s="673" t="s">
        <v>1210</v>
      </c>
      <c r="NPG95" s="673" t="s">
        <v>1210</v>
      </c>
      <c r="NPH95" s="673" t="s">
        <v>1210</v>
      </c>
      <c r="NPI95" s="673" t="s">
        <v>1210</v>
      </c>
      <c r="NPJ95" s="673" t="s">
        <v>1210</v>
      </c>
      <c r="NPK95" s="673" t="s">
        <v>1210</v>
      </c>
      <c r="NPL95" s="673" t="s">
        <v>1210</v>
      </c>
      <c r="NPM95" s="673" t="s">
        <v>1210</v>
      </c>
      <c r="NPN95" s="673" t="s">
        <v>1210</v>
      </c>
      <c r="NPO95" s="673" t="s">
        <v>1210</v>
      </c>
      <c r="NPP95" s="673" t="s">
        <v>1210</v>
      </c>
      <c r="NPQ95" s="673" t="s">
        <v>1210</v>
      </c>
      <c r="NPR95" s="673" t="s">
        <v>1210</v>
      </c>
      <c r="NPS95" s="673" t="s">
        <v>1210</v>
      </c>
      <c r="NPT95" s="673" t="s">
        <v>1210</v>
      </c>
      <c r="NPU95" s="673" t="s">
        <v>1210</v>
      </c>
      <c r="NPV95" s="673" t="s">
        <v>1210</v>
      </c>
      <c r="NPW95" s="673" t="s">
        <v>1210</v>
      </c>
      <c r="NPX95" s="673" t="s">
        <v>1210</v>
      </c>
      <c r="NPY95" s="673" t="s">
        <v>1210</v>
      </c>
      <c r="NPZ95" s="673" t="s">
        <v>1210</v>
      </c>
      <c r="NQA95" s="673" t="s">
        <v>1210</v>
      </c>
      <c r="NQB95" s="673" t="s">
        <v>1210</v>
      </c>
      <c r="NQC95" s="673" t="s">
        <v>1210</v>
      </c>
      <c r="NQD95" s="673" t="s">
        <v>1210</v>
      </c>
      <c r="NQE95" s="673" t="s">
        <v>1210</v>
      </c>
      <c r="NQF95" s="673" t="s">
        <v>1210</v>
      </c>
      <c r="NQG95" s="673" t="s">
        <v>1210</v>
      </c>
      <c r="NQH95" s="673" t="s">
        <v>1210</v>
      </c>
      <c r="NQI95" s="673" t="s">
        <v>1210</v>
      </c>
      <c r="NQJ95" s="673" t="s">
        <v>1210</v>
      </c>
      <c r="NQK95" s="673" t="s">
        <v>1210</v>
      </c>
      <c r="NQL95" s="673" t="s">
        <v>1210</v>
      </c>
      <c r="NQM95" s="673" t="s">
        <v>1210</v>
      </c>
      <c r="NQN95" s="673" t="s">
        <v>1210</v>
      </c>
      <c r="NQO95" s="673" t="s">
        <v>1210</v>
      </c>
      <c r="NQP95" s="673" t="s">
        <v>1210</v>
      </c>
      <c r="NQQ95" s="673" t="s">
        <v>1210</v>
      </c>
      <c r="NQR95" s="673" t="s">
        <v>1210</v>
      </c>
      <c r="NQS95" s="673" t="s">
        <v>1210</v>
      </c>
      <c r="NQT95" s="673" t="s">
        <v>1210</v>
      </c>
      <c r="NQU95" s="673" t="s">
        <v>1210</v>
      </c>
      <c r="NQV95" s="673" t="s">
        <v>1210</v>
      </c>
      <c r="NQW95" s="673" t="s">
        <v>1210</v>
      </c>
      <c r="NQX95" s="673" t="s">
        <v>1210</v>
      </c>
      <c r="NQY95" s="673" t="s">
        <v>1210</v>
      </c>
      <c r="NQZ95" s="673" t="s">
        <v>1210</v>
      </c>
      <c r="NRA95" s="673" t="s">
        <v>1210</v>
      </c>
      <c r="NRB95" s="673" t="s">
        <v>1210</v>
      </c>
      <c r="NRC95" s="673" t="s">
        <v>1210</v>
      </c>
      <c r="NRD95" s="673" t="s">
        <v>1210</v>
      </c>
      <c r="NRE95" s="673" t="s">
        <v>1210</v>
      </c>
      <c r="NRF95" s="673" t="s">
        <v>1210</v>
      </c>
      <c r="NRG95" s="673" t="s">
        <v>1210</v>
      </c>
      <c r="NRH95" s="673" t="s">
        <v>1210</v>
      </c>
      <c r="NRI95" s="673" t="s">
        <v>1210</v>
      </c>
      <c r="NRJ95" s="673" t="s">
        <v>1210</v>
      </c>
      <c r="NRK95" s="673" t="s">
        <v>1210</v>
      </c>
      <c r="NRL95" s="673" t="s">
        <v>1210</v>
      </c>
      <c r="NRM95" s="673" t="s">
        <v>1210</v>
      </c>
      <c r="NRN95" s="673" t="s">
        <v>1210</v>
      </c>
      <c r="NRO95" s="673" t="s">
        <v>1210</v>
      </c>
      <c r="NRP95" s="673" t="s">
        <v>1210</v>
      </c>
      <c r="NRQ95" s="673" t="s">
        <v>1210</v>
      </c>
      <c r="NRR95" s="673" t="s">
        <v>1210</v>
      </c>
      <c r="NRS95" s="673" t="s">
        <v>1210</v>
      </c>
      <c r="NRT95" s="673" t="s">
        <v>1210</v>
      </c>
      <c r="NRU95" s="673" t="s">
        <v>1210</v>
      </c>
      <c r="NRV95" s="673" t="s">
        <v>1210</v>
      </c>
      <c r="NRW95" s="673" t="s">
        <v>1210</v>
      </c>
      <c r="NRX95" s="673" t="s">
        <v>1210</v>
      </c>
      <c r="NRY95" s="673" t="s">
        <v>1210</v>
      </c>
      <c r="NRZ95" s="673" t="s">
        <v>1210</v>
      </c>
      <c r="NSA95" s="673" t="s">
        <v>1210</v>
      </c>
      <c r="NSB95" s="673" t="s">
        <v>1210</v>
      </c>
      <c r="NSC95" s="673" t="s">
        <v>1210</v>
      </c>
      <c r="NSD95" s="673" t="s">
        <v>1210</v>
      </c>
      <c r="NSE95" s="673" t="s">
        <v>1210</v>
      </c>
      <c r="NSF95" s="673" t="s">
        <v>1210</v>
      </c>
      <c r="NSG95" s="673" t="s">
        <v>1210</v>
      </c>
      <c r="NSH95" s="673" t="s">
        <v>1210</v>
      </c>
      <c r="NSI95" s="673" t="s">
        <v>1210</v>
      </c>
      <c r="NSJ95" s="673" t="s">
        <v>1210</v>
      </c>
      <c r="NSK95" s="673" t="s">
        <v>1210</v>
      </c>
      <c r="NSL95" s="673" t="s">
        <v>1210</v>
      </c>
      <c r="NSM95" s="673" t="s">
        <v>1210</v>
      </c>
      <c r="NSN95" s="673" t="s">
        <v>1210</v>
      </c>
      <c r="NSO95" s="673" t="s">
        <v>1210</v>
      </c>
      <c r="NSP95" s="673" t="s">
        <v>1210</v>
      </c>
      <c r="NSQ95" s="673" t="s">
        <v>1210</v>
      </c>
      <c r="NSR95" s="673" t="s">
        <v>1210</v>
      </c>
      <c r="NSS95" s="673" t="s">
        <v>1210</v>
      </c>
      <c r="NST95" s="673" t="s">
        <v>1210</v>
      </c>
      <c r="NSU95" s="673" t="s">
        <v>1210</v>
      </c>
      <c r="NSV95" s="673" t="s">
        <v>1210</v>
      </c>
      <c r="NSW95" s="673" t="s">
        <v>1210</v>
      </c>
      <c r="NSX95" s="673" t="s">
        <v>1210</v>
      </c>
      <c r="NSY95" s="673" t="s">
        <v>1210</v>
      </c>
      <c r="NSZ95" s="673" t="s">
        <v>1210</v>
      </c>
      <c r="NTA95" s="673" t="s">
        <v>1210</v>
      </c>
      <c r="NTB95" s="673" t="s">
        <v>1210</v>
      </c>
      <c r="NTC95" s="673" t="s">
        <v>1210</v>
      </c>
      <c r="NTD95" s="673" t="s">
        <v>1210</v>
      </c>
      <c r="NTE95" s="673" t="s">
        <v>1210</v>
      </c>
      <c r="NTF95" s="673" t="s">
        <v>1210</v>
      </c>
      <c r="NTG95" s="673" t="s">
        <v>1210</v>
      </c>
      <c r="NTH95" s="673" t="s">
        <v>1210</v>
      </c>
      <c r="NTI95" s="673" t="s">
        <v>1210</v>
      </c>
      <c r="NTJ95" s="673" t="s">
        <v>1210</v>
      </c>
      <c r="NTK95" s="673" t="s">
        <v>1210</v>
      </c>
      <c r="NTL95" s="673" t="s">
        <v>1210</v>
      </c>
      <c r="NTM95" s="673" t="s">
        <v>1210</v>
      </c>
      <c r="NTN95" s="673" t="s">
        <v>1210</v>
      </c>
      <c r="NTO95" s="673" t="s">
        <v>1210</v>
      </c>
      <c r="NTP95" s="673" t="s">
        <v>1210</v>
      </c>
      <c r="NTQ95" s="673" t="s">
        <v>1210</v>
      </c>
      <c r="NTR95" s="673" t="s">
        <v>1210</v>
      </c>
      <c r="NTS95" s="673" t="s">
        <v>1210</v>
      </c>
      <c r="NTT95" s="673" t="s">
        <v>1210</v>
      </c>
      <c r="NTU95" s="673" t="s">
        <v>1210</v>
      </c>
      <c r="NTV95" s="673" t="s">
        <v>1210</v>
      </c>
      <c r="NTW95" s="673" t="s">
        <v>1210</v>
      </c>
      <c r="NTX95" s="673" t="s">
        <v>1210</v>
      </c>
      <c r="NTY95" s="673" t="s">
        <v>1210</v>
      </c>
      <c r="NTZ95" s="673" t="s">
        <v>1210</v>
      </c>
      <c r="NUA95" s="673" t="s">
        <v>1210</v>
      </c>
      <c r="NUB95" s="673" t="s">
        <v>1210</v>
      </c>
      <c r="NUC95" s="673" t="s">
        <v>1210</v>
      </c>
      <c r="NUD95" s="673" t="s">
        <v>1210</v>
      </c>
      <c r="NUE95" s="673" t="s">
        <v>1210</v>
      </c>
      <c r="NUF95" s="673" t="s">
        <v>1210</v>
      </c>
      <c r="NUG95" s="673" t="s">
        <v>1210</v>
      </c>
      <c r="NUH95" s="673" t="s">
        <v>1210</v>
      </c>
      <c r="NUI95" s="673" t="s">
        <v>1210</v>
      </c>
      <c r="NUJ95" s="673" t="s">
        <v>1210</v>
      </c>
      <c r="NUK95" s="673" t="s">
        <v>1210</v>
      </c>
      <c r="NUL95" s="673" t="s">
        <v>1210</v>
      </c>
      <c r="NUM95" s="673" t="s">
        <v>1210</v>
      </c>
      <c r="NUN95" s="673" t="s">
        <v>1210</v>
      </c>
      <c r="NUO95" s="673" t="s">
        <v>1210</v>
      </c>
      <c r="NUP95" s="673" t="s">
        <v>1210</v>
      </c>
      <c r="NUQ95" s="673" t="s">
        <v>1210</v>
      </c>
      <c r="NUR95" s="673" t="s">
        <v>1210</v>
      </c>
      <c r="NUS95" s="673" t="s">
        <v>1210</v>
      </c>
      <c r="NUT95" s="673" t="s">
        <v>1210</v>
      </c>
      <c r="NUU95" s="673" t="s">
        <v>1210</v>
      </c>
      <c r="NUV95" s="673" t="s">
        <v>1210</v>
      </c>
      <c r="NUW95" s="673" t="s">
        <v>1210</v>
      </c>
      <c r="NUX95" s="673" t="s">
        <v>1210</v>
      </c>
      <c r="NUY95" s="673" t="s">
        <v>1210</v>
      </c>
      <c r="NUZ95" s="673" t="s">
        <v>1210</v>
      </c>
      <c r="NVA95" s="673" t="s">
        <v>1210</v>
      </c>
      <c r="NVB95" s="673" t="s">
        <v>1210</v>
      </c>
      <c r="NVC95" s="673" t="s">
        <v>1210</v>
      </c>
      <c r="NVD95" s="673" t="s">
        <v>1210</v>
      </c>
      <c r="NVE95" s="673" t="s">
        <v>1210</v>
      </c>
      <c r="NVF95" s="673" t="s">
        <v>1210</v>
      </c>
      <c r="NVG95" s="673" t="s">
        <v>1210</v>
      </c>
      <c r="NVH95" s="673" t="s">
        <v>1210</v>
      </c>
      <c r="NVI95" s="673" t="s">
        <v>1210</v>
      </c>
      <c r="NVJ95" s="673" t="s">
        <v>1210</v>
      </c>
      <c r="NVK95" s="673" t="s">
        <v>1210</v>
      </c>
      <c r="NVL95" s="673" t="s">
        <v>1210</v>
      </c>
      <c r="NVM95" s="673" t="s">
        <v>1210</v>
      </c>
      <c r="NVN95" s="673" t="s">
        <v>1210</v>
      </c>
      <c r="NVO95" s="673" t="s">
        <v>1210</v>
      </c>
      <c r="NVP95" s="673" t="s">
        <v>1210</v>
      </c>
      <c r="NVQ95" s="673" t="s">
        <v>1210</v>
      </c>
      <c r="NVR95" s="673" t="s">
        <v>1210</v>
      </c>
      <c r="NVS95" s="673" t="s">
        <v>1210</v>
      </c>
      <c r="NVT95" s="673" t="s">
        <v>1210</v>
      </c>
      <c r="NVU95" s="673" t="s">
        <v>1210</v>
      </c>
      <c r="NVV95" s="673" t="s">
        <v>1210</v>
      </c>
      <c r="NVW95" s="673" t="s">
        <v>1210</v>
      </c>
      <c r="NVX95" s="673" t="s">
        <v>1210</v>
      </c>
      <c r="NVY95" s="673" t="s">
        <v>1210</v>
      </c>
      <c r="NVZ95" s="673" t="s">
        <v>1210</v>
      </c>
      <c r="NWA95" s="673" t="s">
        <v>1210</v>
      </c>
      <c r="NWB95" s="673" t="s">
        <v>1210</v>
      </c>
      <c r="NWC95" s="673" t="s">
        <v>1210</v>
      </c>
      <c r="NWD95" s="673" t="s">
        <v>1210</v>
      </c>
      <c r="NWE95" s="673" t="s">
        <v>1210</v>
      </c>
      <c r="NWF95" s="673" t="s">
        <v>1210</v>
      </c>
      <c r="NWG95" s="673" t="s">
        <v>1210</v>
      </c>
      <c r="NWH95" s="673" t="s">
        <v>1210</v>
      </c>
      <c r="NWI95" s="673" t="s">
        <v>1210</v>
      </c>
      <c r="NWJ95" s="673" t="s">
        <v>1210</v>
      </c>
      <c r="NWK95" s="673" t="s">
        <v>1210</v>
      </c>
      <c r="NWL95" s="673" t="s">
        <v>1210</v>
      </c>
      <c r="NWM95" s="673" t="s">
        <v>1210</v>
      </c>
      <c r="NWN95" s="673" t="s">
        <v>1210</v>
      </c>
      <c r="NWO95" s="673" t="s">
        <v>1210</v>
      </c>
      <c r="NWP95" s="673" t="s">
        <v>1210</v>
      </c>
      <c r="NWQ95" s="673" t="s">
        <v>1210</v>
      </c>
      <c r="NWR95" s="673" t="s">
        <v>1210</v>
      </c>
      <c r="NWS95" s="673" t="s">
        <v>1210</v>
      </c>
      <c r="NWT95" s="673" t="s">
        <v>1210</v>
      </c>
      <c r="NWU95" s="673" t="s">
        <v>1210</v>
      </c>
      <c r="NWV95" s="673" t="s">
        <v>1210</v>
      </c>
      <c r="NWW95" s="673" t="s">
        <v>1210</v>
      </c>
      <c r="NWX95" s="673" t="s">
        <v>1210</v>
      </c>
      <c r="NWY95" s="673" t="s">
        <v>1210</v>
      </c>
      <c r="NWZ95" s="673" t="s">
        <v>1210</v>
      </c>
      <c r="NXA95" s="673" t="s">
        <v>1210</v>
      </c>
      <c r="NXB95" s="673" t="s">
        <v>1210</v>
      </c>
      <c r="NXC95" s="673" t="s">
        <v>1210</v>
      </c>
      <c r="NXD95" s="673" t="s">
        <v>1210</v>
      </c>
      <c r="NXE95" s="673" t="s">
        <v>1210</v>
      </c>
      <c r="NXF95" s="673" t="s">
        <v>1210</v>
      </c>
      <c r="NXG95" s="673" t="s">
        <v>1210</v>
      </c>
      <c r="NXH95" s="673" t="s">
        <v>1210</v>
      </c>
      <c r="NXI95" s="673" t="s">
        <v>1210</v>
      </c>
      <c r="NXJ95" s="673" t="s">
        <v>1210</v>
      </c>
      <c r="NXK95" s="673" t="s">
        <v>1210</v>
      </c>
      <c r="NXL95" s="673" t="s">
        <v>1210</v>
      </c>
      <c r="NXM95" s="673" t="s">
        <v>1210</v>
      </c>
      <c r="NXN95" s="673" t="s">
        <v>1210</v>
      </c>
      <c r="NXO95" s="673" t="s">
        <v>1210</v>
      </c>
      <c r="NXP95" s="673" t="s">
        <v>1210</v>
      </c>
      <c r="NXQ95" s="673" t="s">
        <v>1210</v>
      </c>
      <c r="NXR95" s="673" t="s">
        <v>1210</v>
      </c>
      <c r="NXS95" s="673" t="s">
        <v>1210</v>
      </c>
      <c r="NXT95" s="673" t="s">
        <v>1210</v>
      </c>
      <c r="NXU95" s="673" t="s">
        <v>1210</v>
      </c>
      <c r="NXV95" s="673" t="s">
        <v>1210</v>
      </c>
      <c r="NXW95" s="673" t="s">
        <v>1210</v>
      </c>
      <c r="NXX95" s="673" t="s">
        <v>1210</v>
      </c>
      <c r="NXY95" s="673" t="s">
        <v>1210</v>
      </c>
      <c r="NXZ95" s="673" t="s">
        <v>1210</v>
      </c>
      <c r="NYA95" s="673" t="s">
        <v>1210</v>
      </c>
      <c r="NYB95" s="673" t="s">
        <v>1210</v>
      </c>
      <c r="NYC95" s="673" t="s">
        <v>1210</v>
      </c>
      <c r="NYD95" s="673" t="s">
        <v>1210</v>
      </c>
      <c r="NYE95" s="673" t="s">
        <v>1210</v>
      </c>
      <c r="NYF95" s="673" t="s">
        <v>1210</v>
      </c>
      <c r="NYG95" s="673" t="s">
        <v>1210</v>
      </c>
      <c r="NYH95" s="673" t="s">
        <v>1210</v>
      </c>
      <c r="NYI95" s="673" t="s">
        <v>1210</v>
      </c>
      <c r="NYJ95" s="673" t="s">
        <v>1210</v>
      </c>
      <c r="NYK95" s="673" t="s">
        <v>1210</v>
      </c>
      <c r="NYL95" s="673" t="s">
        <v>1210</v>
      </c>
      <c r="NYM95" s="673" t="s">
        <v>1210</v>
      </c>
      <c r="NYN95" s="673" t="s">
        <v>1210</v>
      </c>
      <c r="NYO95" s="673" t="s">
        <v>1210</v>
      </c>
      <c r="NYP95" s="673" t="s">
        <v>1210</v>
      </c>
      <c r="NYQ95" s="673" t="s">
        <v>1210</v>
      </c>
      <c r="NYR95" s="673" t="s">
        <v>1210</v>
      </c>
      <c r="NYS95" s="673" t="s">
        <v>1210</v>
      </c>
      <c r="NYT95" s="673" t="s">
        <v>1210</v>
      </c>
      <c r="NYU95" s="673" t="s">
        <v>1210</v>
      </c>
      <c r="NYV95" s="673" t="s">
        <v>1210</v>
      </c>
      <c r="NYW95" s="673" t="s">
        <v>1210</v>
      </c>
      <c r="NYX95" s="673" t="s">
        <v>1210</v>
      </c>
      <c r="NYY95" s="673" t="s">
        <v>1210</v>
      </c>
      <c r="NYZ95" s="673" t="s">
        <v>1210</v>
      </c>
      <c r="NZA95" s="673" t="s">
        <v>1210</v>
      </c>
      <c r="NZB95" s="673" t="s">
        <v>1210</v>
      </c>
      <c r="NZC95" s="673" t="s">
        <v>1210</v>
      </c>
      <c r="NZD95" s="673" t="s">
        <v>1210</v>
      </c>
      <c r="NZE95" s="673" t="s">
        <v>1210</v>
      </c>
      <c r="NZF95" s="673" t="s">
        <v>1210</v>
      </c>
      <c r="NZG95" s="673" t="s">
        <v>1210</v>
      </c>
      <c r="NZH95" s="673" t="s">
        <v>1210</v>
      </c>
      <c r="NZI95" s="673" t="s">
        <v>1210</v>
      </c>
      <c r="NZJ95" s="673" t="s">
        <v>1210</v>
      </c>
      <c r="NZK95" s="673" t="s">
        <v>1210</v>
      </c>
      <c r="NZL95" s="673" t="s">
        <v>1210</v>
      </c>
      <c r="NZM95" s="673" t="s">
        <v>1210</v>
      </c>
      <c r="NZN95" s="673" t="s">
        <v>1210</v>
      </c>
      <c r="NZO95" s="673" t="s">
        <v>1210</v>
      </c>
      <c r="NZP95" s="673" t="s">
        <v>1210</v>
      </c>
      <c r="NZQ95" s="673" t="s">
        <v>1210</v>
      </c>
      <c r="NZR95" s="673" t="s">
        <v>1210</v>
      </c>
      <c r="NZS95" s="673" t="s">
        <v>1210</v>
      </c>
      <c r="NZT95" s="673" t="s">
        <v>1210</v>
      </c>
      <c r="NZU95" s="673" t="s">
        <v>1210</v>
      </c>
      <c r="NZV95" s="673" t="s">
        <v>1210</v>
      </c>
      <c r="NZW95" s="673" t="s">
        <v>1210</v>
      </c>
      <c r="NZX95" s="673" t="s">
        <v>1210</v>
      </c>
      <c r="NZY95" s="673" t="s">
        <v>1210</v>
      </c>
      <c r="NZZ95" s="673" t="s">
        <v>1210</v>
      </c>
      <c r="OAA95" s="673" t="s">
        <v>1210</v>
      </c>
      <c r="OAB95" s="673" t="s">
        <v>1210</v>
      </c>
      <c r="OAC95" s="673" t="s">
        <v>1210</v>
      </c>
      <c r="OAD95" s="673" t="s">
        <v>1210</v>
      </c>
      <c r="OAE95" s="673" t="s">
        <v>1210</v>
      </c>
      <c r="OAF95" s="673" t="s">
        <v>1210</v>
      </c>
      <c r="OAG95" s="673" t="s">
        <v>1210</v>
      </c>
      <c r="OAH95" s="673" t="s">
        <v>1210</v>
      </c>
      <c r="OAI95" s="673" t="s">
        <v>1210</v>
      </c>
      <c r="OAJ95" s="673" t="s">
        <v>1210</v>
      </c>
      <c r="OAK95" s="673" t="s">
        <v>1210</v>
      </c>
      <c r="OAL95" s="673" t="s">
        <v>1210</v>
      </c>
      <c r="OAM95" s="673" t="s">
        <v>1210</v>
      </c>
      <c r="OAN95" s="673" t="s">
        <v>1210</v>
      </c>
      <c r="OAO95" s="673" t="s">
        <v>1210</v>
      </c>
      <c r="OAP95" s="673" t="s">
        <v>1210</v>
      </c>
      <c r="OAQ95" s="673" t="s">
        <v>1210</v>
      </c>
      <c r="OAR95" s="673" t="s">
        <v>1210</v>
      </c>
      <c r="OAS95" s="673" t="s">
        <v>1210</v>
      </c>
      <c r="OAT95" s="673" t="s">
        <v>1210</v>
      </c>
      <c r="OAU95" s="673" t="s">
        <v>1210</v>
      </c>
      <c r="OAV95" s="673" t="s">
        <v>1210</v>
      </c>
      <c r="OAW95" s="673" t="s">
        <v>1210</v>
      </c>
      <c r="OAX95" s="673" t="s">
        <v>1210</v>
      </c>
      <c r="OAY95" s="673" t="s">
        <v>1210</v>
      </c>
      <c r="OAZ95" s="673" t="s">
        <v>1210</v>
      </c>
      <c r="OBA95" s="673" t="s">
        <v>1210</v>
      </c>
      <c r="OBB95" s="673" t="s">
        <v>1210</v>
      </c>
      <c r="OBC95" s="673" t="s">
        <v>1210</v>
      </c>
      <c r="OBD95" s="673" t="s">
        <v>1210</v>
      </c>
      <c r="OBE95" s="673" t="s">
        <v>1210</v>
      </c>
      <c r="OBF95" s="673" t="s">
        <v>1210</v>
      </c>
      <c r="OBG95" s="673" t="s">
        <v>1210</v>
      </c>
      <c r="OBH95" s="673" t="s">
        <v>1210</v>
      </c>
      <c r="OBI95" s="673" t="s">
        <v>1210</v>
      </c>
      <c r="OBJ95" s="673" t="s">
        <v>1210</v>
      </c>
      <c r="OBK95" s="673" t="s">
        <v>1210</v>
      </c>
      <c r="OBL95" s="673" t="s">
        <v>1210</v>
      </c>
      <c r="OBM95" s="673" t="s">
        <v>1210</v>
      </c>
      <c r="OBN95" s="673" t="s">
        <v>1210</v>
      </c>
      <c r="OBO95" s="673" t="s">
        <v>1210</v>
      </c>
      <c r="OBP95" s="673" t="s">
        <v>1210</v>
      </c>
      <c r="OBQ95" s="673" t="s">
        <v>1210</v>
      </c>
      <c r="OBR95" s="673" t="s">
        <v>1210</v>
      </c>
      <c r="OBS95" s="673" t="s">
        <v>1210</v>
      </c>
      <c r="OBT95" s="673" t="s">
        <v>1210</v>
      </c>
      <c r="OBU95" s="673" t="s">
        <v>1210</v>
      </c>
      <c r="OBV95" s="673" t="s">
        <v>1210</v>
      </c>
      <c r="OBW95" s="673" t="s">
        <v>1210</v>
      </c>
      <c r="OBX95" s="673" t="s">
        <v>1210</v>
      </c>
      <c r="OBY95" s="673" t="s">
        <v>1210</v>
      </c>
      <c r="OBZ95" s="673" t="s">
        <v>1210</v>
      </c>
      <c r="OCA95" s="673" t="s">
        <v>1210</v>
      </c>
      <c r="OCB95" s="673" t="s">
        <v>1210</v>
      </c>
      <c r="OCC95" s="673" t="s">
        <v>1210</v>
      </c>
      <c r="OCD95" s="673" t="s">
        <v>1210</v>
      </c>
      <c r="OCE95" s="673" t="s">
        <v>1210</v>
      </c>
      <c r="OCF95" s="673" t="s">
        <v>1210</v>
      </c>
      <c r="OCG95" s="673" t="s">
        <v>1210</v>
      </c>
      <c r="OCH95" s="673" t="s">
        <v>1210</v>
      </c>
      <c r="OCI95" s="673" t="s">
        <v>1210</v>
      </c>
      <c r="OCJ95" s="673" t="s">
        <v>1210</v>
      </c>
      <c r="OCK95" s="673" t="s">
        <v>1210</v>
      </c>
      <c r="OCL95" s="673" t="s">
        <v>1210</v>
      </c>
      <c r="OCM95" s="673" t="s">
        <v>1210</v>
      </c>
      <c r="OCN95" s="673" t="s">
        <v>1210</v>
      </c>
      <c r="OCO95" s="673" t="s">
        <v>1210</v>
      </c>
      <c r="OCP95" s="673" t="s">
        <v>1210</v>
      </c>
      <c r="OCQ95" s="673" t="s">
        <v>1210</v>
      </c>
      <c r="OCR95" s="673" t="s">
        <v>1210</v>
      </c>
      <c r="OCS95" s="673" t="s">
        <v>1210</v>
      </c>
      <c r="OCT95" s="673" t="s">
        <v>1210</v>
      </c>
      <c r="OCU95" s="673" t="s">
        <v>1210</v>
      </c>
      <c r="OCV95" s="673" t="s">
        <v>1210</v>
      </c>
      <c r="OCW95" s="673" t="s">
        <v>1210</v>
      </c>
      <c r="OCX95" s="673" t="s">
        <v>1210</v>
      </c>
      <c r="OCY95" s="673" t="s">
        <v>1210</v>
      </c>
      <c r="OCZ95" s="673" t="s">
        <v>1210</v>
      </c>
      <c r="ODA95" s="673" t="s">
        <v>1210</v>
      </c>
      <c r="ODB95" s="673" t="s">
        <v>1210</v>
      </c>
      <c r="ODC95" s="673" t="s">
        <v>1210</v>
      </c>
      <c r="ODD95" s="673" t="s">
        <v>1210</v>
      </c>
      <c r="ODE95" s="673" t="s">
        <v>1210</v>
      </c>
      <c r="ODF95" s="673" t="s">
        <v>1210</v>
      </c>
      <c r="ODG95" s="673" t="s">
        <v>1210</v>
      </c>
      <c r="ODH95" s="673" t="s">
        <v>1210</v>
      </c>
      <c r="ODI95" s="673" t="s">
        <v>1210</v>
      </c>
      <c r="ODJ95" s="673" t="s">
        <v>1210</v>
      </c>
      <c r="ODK95" s="673" t="s">
        <v>1210</v>
      </c>
      <c r="ODL95" s="673" t="s">
        <v>1210</v>
      </c>
      <c r="ODM95" s="673" t="s">
        <v>1210</v>
      </c>
      <c r="ODN95" s="673" t="s">
        <v>1210</v>
      </c>
      <c r="ODO95" s="673" t="s">
        <v>1210</v>
      </c>
      <c r="ODP95" s="673" t="s">
        <v>1210</v>
      </c>
      <c r="ODQ95" s="673" t="s">
        <v>1210</v>
      </c>
      <c r="ODR95" s="673" t="s">
        <v>1210</v>
      </c>
      <c r="ODS95" s="673" t="s">
        <v>1210</v>
      </c>
      <c r="ODT95" s="673" t="s">
        <v>1210</v>
      </c>
      <c r="ODU95" s="673" t="s">
        <v>1210</v>
      </c>
      <c r="ODV95" s="673" t="s">
        <v>1210</v>
      </c>
      <c r="ODW95" s="673" t="s">
        <v>1210</v>
      </c>
      <c r="ODX95" s="673" t="s">
        <v>1210</v>
      </c>
      <c r="ODY95" s="673" t="s">
        <v>1210</v>
      </c>
      <c r="ODZ95" s="673" t="s">
        <v>1210</v>
      </c>
      <c r="OEA95" s="673" t="s">
        <v>1210</v>
      </c>
      <c r="OEB95" s="673" t="s">
        <v>1210</v>
      </c>
      <c r="OEC95" s="673" t="s">
        <v>1210</v>
      </c>
      <c r="OED95" s="673" t="s">
        <v>1210</v>
      </c>
      <c r="OEE95" s="673" t="s">
        <v>1210</v>
      </c>
      <c r="OEF95" s="673" t="s">
        <v>1210</v>
      </c>
      <c r="OEG95" s="673" t="s">
        <v>1210</v>
      </c>
      <c r="OEH95" s="673" t="s">
        <v>1210</v>
      </c>
      <c r="OEI95" s="673" t="s">
        <v>1210</v>
      </c>
      <c r="OEJ95" s="673" t="s">
        <v>1210</v>
      </c>
      <c r="OEK95" s="673" t="s">
        <v>1210</v>
      </c>
      <c r="OEL95" s="673" t="s">
        <v>1210</v>
      </c>
      <c r="OEM95" s="673" t="s">
        <v>1210</v>
      </c>
      <c r="OEN95" s="673" t="s">
        <v>1210</v>
      </c>
      <c r="OEO95" s="673" t="s">
        <v>1210</v>
      </c>
      <c r="OEP95" s="673" t="s">
        <v>1210</v>
      </c>
      <c r="OEQ95" s="673" t="s">
        <v>1210</v>
      </c>
      <c r="OER95" s="673" t="s">
        <v>1210</v>
      </c>
      <c r="OES95" s="673" t="s">
        <v>1210</v>
      </c>
      <c r="OET95" s="673" t="s">
        <v>1210</v>
      </c>
      <c r="OEU95" s="673" t="s">
        <v>1210</v>
      </c>
      <c r="OEV95" s="673" t="s">
        <v>1210</v>
      </c>
      <c r="OEW95" s="673" t="s">
        <v>1210</v>
      </c>
      <c r="OEX95" s="673" t="s">
        <v>1210</v>
      </c>
      <c r="OEY95" s="673" t="s">
        <v>1210</v>
      </c>
      <c r="OEZ95" s="673" t="s">
        <v>1210</v>
      </c>
      <c r="OFA95" s="673" t="s">
        <v>1210</v>
      </c>
      <c r="OFB95" s="673" t="s">
        <v>1210</v>
      </c>
      <c r="OFC95" s="673" t="s">
        <v>1210</v>
      </c>
      <c r="OFD95" s="673" t="s">
        <v>1210</v>
      </c>
      <c r="OFE95" s="673" t="s">
        <v>1210</v>
      </c>
      <c r="OFF95" s="673" t="s">
        <v>1210</v>
      </c>
      <c r="OFG95" s="673" t="s">
        <v>1210</v>
      </c>
      <c r="OFH95" s="673" t="s">
        <v>1210</v>
      </c>
      <c r="OFI95" s="673" t="s">
        <v>1210</v>
      </c>
      <c r="OFJ95" s="673" t="s">
        <v>1210</v>
      </c>
      <c r="OFK95" s="673" t="s">
        <v>1210</v>
      </c>
      <c r="OFL95" s="673" t="s">
        <v>1210</v>
      </c>
      <c r="OFM95" s="673" t="s">
        <v>1210</v>
      </c>
      <c r="OFN95" s="673" t="s">
        <v>1210</v>
      </c>
      <c r="OFO95" s="673" t="s">
        <v>1210</v>
      </c>
      <c r="OFP95" s="673" t="s">
        <v>1210</v>
      </c>
      <c r="OFQ95" s="673" t="s">
        <v>1210</v>
      </c>
      <c r="OFR95" s="673" t="s">
        <v>1210</v>
      </c>
      <c r="OFS95" s="673" t="s">
        <v>1210</v>
      </c>
      <c r="OFT95" s="673" t="s">
        <v>1210</v>
      </c>
      <c r="OFU95" s="673" t="s">
        <v>1210</v>
      </c>
      <c r="OFV95" s="673" t="s">
        <v>1210</v>
      </c>
      <c r="OFW95" s="673" t="s">
        <v>1210</v>
      </c>
      <c r="OFX95" s="673" t="s">
        <v>1210</v>
      </c>
      <c r="OFY95" s="673" t="s">
        <v>1210</v>
      </c>
      <c r="OFZ95" s="673" t="s">
        <v>1210</v>
      </c>
      <c r="OGA95" s="673" t="s">
        <v>1210</v>
      </c>
      <c r="OGB95" s="673" t="s">
        <v>1210</v>
      </c>
      <c r="OGC95" s="673" t="s">
        <v>1210</v>
      </c>
      <c r="OGD95" s="673" t="s">
        <v>1210</v>
      </c>
      <c r="OGE95" s="673" t="s">
        <v>1210</v>
      </c>
      <c r="OGF95" s="673" t="s">
        <v>1210</v>
      </c>
      <c r="OGG95" s="673" t="s">
        <v>1210</v>
      </c>
      <c r="OGH95" s="673" t="s">
        <v>1210</v>
      </c>
      <c r="OGI95" s="673" t="s">
        <v>1210</v>
      </c>
      <c r="OGJ95" s="673" t="s">
        <v>1210</v>
      </c>
      <c r="OGK95" s="673" t="s">
        <v>1210</v>
      </c>
      <c r="OGL95" s="673" t="s">
        <v>1210</v>
      </c>
      <c r="OGM95" s="673" t="s">
        <v>1210</v>
      </c>
      <c r="OGN95" s="673" t="s">
        <v>1210</v>
      </c>
      <c r="OGO95" s="673" t="s">
        <v>1210</v>
      </c>
      <c r="OGP95" s="673" t="s">
        <v>1210</v>
      </c>
      <c r="OGQ95" s="673" t="s">
        <v>1210</v>
      </c>
      <c r="OGR95" s="673" t="s">
        <v>1210</v>
      </c>
      <c r="OGS95" s="673" t="s">
        <v>1210</v>
      </c>
      <c r="OGT95" s="673" t="s">
        <v>1210</v>
      </c>
      <c r="OGU95" s="673" t="s">
        <v>1210</v>
      </c>
      <c r="OGV95" s="673" t="s">
        <v>1210</v>
      </c>
      <c r="OGW95" s="673" t="s">
        <v>1210</v>
      </c>
      <c r="OGX95" s="673" t="s">
        <v>1210</v>
      </c>
      <c r="OGY95" s="673" t="s">
        <v>1210</v>
      </c>
      <c r="OGZ95" s="673" t="s">
        <v>1210</v>
      </c>
      <c r="OHA95" s="673" t="s">
        <v>1210</v>
      </c>
      <c r="OHB95" s="673" t="s">
        <v>1210</v>
      </c>
      <c r="OHC95" s="673" t="s">
        <v>1210</v>
      </c>
      <c r="OHD95" s="673" t="s">
        <v>1210</v>
      </c>
      <c r="OHE95" s="673" t="s">
        <v>1210</v>
      </c>
      <c r="OHF95" s="673" t="s">
        <v>1210</v>
      </c>
      <c r="OHG95" s="673" t="s">
        <v>1210</v>
      </c>
      <c r="OHH95" s="673" t="s">
        <v>1210</v>
      </c>
      <c r="OHI95" s="673" t="s">
        <v>1210</v>
      </c>
      <c r="OHJ95" s="673" t="s">
        <v>1210</v>
      </c>
      <c r="OHK95" s="673" t="s">
        <v>1210</v>
      </c>
      <c r="OHL95" s="673" t="s">
        <v>1210</v>
      </c>
      <c r="OHM95" s="673" t="s">
        <v>1210</v>
      </c>
      <c r="OHN95" s="673" t="s">
        <v>1210</v>
      </c>
      <c r="OHO95" s="673" t="s">
        <v>1210</v>
      </c>
      <c r="OHP95" s="673" t="s">
        <v>1210</v>
      </c>
      <c r="OHQ95" s="673" t="s">
        <v>1210</v>
      </c>
      <c r="OHR95" s="673" t="s">
        <v>1210</v>
      </c>
      <c r="OHS95" s="673" t="s">
        <v>1210</v>
      </c>
      <c r="OHT95" s="673" t="s">
        <v>1210</v>
      </c>
      <c r="OHU95" s="673" t="s">
        <v>1210</v>
      </c>
      <c r="OHV95" s="673" t="s">
        <v>1210</v>
      </c>
      <c r="OHW95" s="673" t="s">
        <v>1210</v>
      </c>
      <c r="OHX95" s="673" t="s">
        <v>1210</v>
      </c>
      <c r="OHY95" s="673" t="s">
        <v>1210</v>
      </c>
      <c r="OHZ95" s="673" t="s">
        <v>1210</v>
      </c>
      <c r="OIA95" s="673" t="s">
        <v>1210</v>
      </c>
      <c r="OIB95" s="673" t="s">
        <v>1210</v>
      </c>
      <c r="OIC95" s="673" t="s">
        <v>1210</v>
      </c>
      <c r="OID95" s="673" t="s">
        <v>1210</v>
      </c>
      <c r="OIE95" s="673" t="s">
        <v>1210</v>
      </c>
      <c r="OIF95" s="673" t="s">
        <v>1210</v>
      </c>
      <c r="OIG95" s="673" t="s">
        <v>1210</v>
      </c>
      <c r="OIH95" s="673" t="s">
        <v>1210</v>
      </c>
      <c r="OII95" s="673" t="s">
        <v>1210</v>
      </c>
      <c r="OIJ95" s="673" t="s">
        <v>1210</v>
      </c>
      <c r="OIK95" s="673" t="s">
        <v>1210</v>
      </c>
      <c r="OIL95" s="673" t="s">
        <v>1210</v>
      </c>
      <c r="OIM95" s="673" t="s">
        <v>1210</v>
      </c>
      <c r="OIN95" s="673" t="s">
        <v>1210</v>
      </c>
      <c r="OIO95" s="673" t="s">
        <v>1210</v>
      </c>
      <c r="OIP95" s="673" t="s">
        <v>1210</v>
      </c>
      <c r="OIQ95" s="673" t="s">
        <v>1210</v>
      </c>
      <c r="OIR95" s="673" t="s">
        <v>1210</v>
      </c>
      <c r="OIS95" s="673" t="s">
        <v>1210</v>
      </c>
      <c r="OIT95" s="673" t="s">
        <v>1210</v>
      </c>
      <c r="OIU95" s="673" t="s">
        <v>1210</v>
      </c>
      <c r="OIV95" s="673" t="s">
        <v>1210</v>
      </c>
      <c r="OIW95" s="673" t="s">
        <v>1210</v>
      </c>
      <c r="OIX95" s="673" t="s">
        <v>1210</v>
      </c>
      <c r="OIY95" s="673" t="s">
        <v>1210</v>
      </c>
      <c r="OIZ95" s="673" t="s">
        <v>1210</v>
      </c>
      <c r="OJA95" s="673" t="s">
        <v>1210</v>
      </c>
      <c r="OJB95" s="673" t="s">
        <v>1210</v>
      </c>
      <c r="OJC95" s="673" t="s">
        <v>1210</v>
      </c>
      <c r="OJD95" s="673" t="s">
        <v>1210</v>
      </c>
      <c r="OJE95" s="673" t="s">
        <v>1210</v>
      </c>
      <c r="OJF95" s="673" t="s">
        <v>1210</v>
      </c>
      <c r="OJG95" s="673" t="s">
        <v>1210</v>
      </c>
      <c r="OJH95" s="673" t="s">
        <v>1210</v>
      </c>
      <c r="OJI95" s="673" t="s">
        <v>1210</v>
      </c>
      <c r="OJJ95" s="673" t="s">
        <v>1210</v>
      </c>
      <c r="OJK95" s="673" t="s">
        <v>1210</v>
      </c>
      <c r="OJL95" s="673" t="s">
        <v>1210</v>
      </c>
      <c r="OJM95" s="673" t="s">
        <v>1210</v>
      </c>
      <c r="OJN95" s="673" t="s">
        <v>1210</v>
      </c>
      <c r="OJO95" s="673" t="s">
        <v>1210</v>
      </c>
      <c r="OJP95" s="673" t="s">
        <v>1210</v>
      </c>
      <c r="OJQ95" s="673" t="s">
        <v>1210</v>
      </c>
      <c r="OJR95" s="673" t="s">
        <v>1210</v>
      </c>
      <c r="OJS95" s="673" t="s">
        <v>1210</v>
      </c>
      <c r="OJT95" s="673" t="s">
        <v>1210</v>
      </c>
      <c r="OJU95" s="673" t="s">
        <v>1210</v>
      </c>
      <c r="OJV95" s="673" t="s">
        <v>1210</v>
      </c>
      <c r="OJW95" s="673" t="s">
        <v>1210</v>
      </c>
      <c r="OJX95" s="673" t="s">
        <v>1210</v>
      </c>
      <c r="OJY95" s="673" t="s">
        <v>1210</v>
      </c>
      <c r="OJZ95" s="673" t="s">
        <v>1210</v>
      </c>
      <c r="OKA95" s="673" t="s">
        <v>1210</v>
      </c>
      <c r="OKB95" s="673" t="s">
        <v>1210</v>
      </c>
      <c r="OKC95" s="673" t="s">
        <v>1210</v>
      </c>
      <c r="OKD95" s="673" t="s">
        <v>1210</v>
      </c>
      <c r="OKE95" s="673" t="s">
        <v>1210</v>
      </c>
      <c r="OKF95" s="673" t="s">
        <v>1210</v>
      </c>
      <c r="OKG95" s="673" t="s">
        <v>1210</v>
      </c>
      <c r="OKH95" s="673" t="s">
        <v>1210</v>
      </c>
      <c r="OKI95" s="673" t="s">
        <v>1210</v>
      </c>
      <c r="OKJ95" s="673" t="s">
        <v>1210</v>
      </c>
      <c r="OKK95" s="673" t="s">
        <v>1210</v>
      </c>
      <c r="OKL95" s="673" t="s">
        <v>1210</v>
      </c>
      <c r="OKM95" s="673" t="s">
        <v>1210</v>
      </c>
      <c r="OKN95" s="673" t="s">
        <v>1210</v>
      </c>
      <c r="OKO95" s="673" t="s">
        <v>1210</v>
      </c>
      <c r="OKP95" s="673" t="s">
        <v>1210</v>
      </c>
      <c r="OKQ95" s="673" t="s">
        <v>1210</v>
      </c>
      <c r="OKR95" s="673" t="s">
        <v>1210</v>
      </c>
      <c r="OKS95" s="673" t="s">
        <v>1210</v>
      </c>
      <c r="OKT95" s="673" t="s">
        <v>1210</v>
      </c>
      <c r="OKU95" s="673" t="s">
        <v>1210</v>
      </c>
      <c r="OKV95" s="673" t="s">
        <v>1210</v>
      </c>
      <c r="OKW95" s="673" t="s">
        <v>1210</v>
      </c>
      <c r="OKX95" s="673" t="s">
        <v>1210</v>
      </c>
      <c r="OKY95" s="673" t="s">
        <v>1210</v>
      </c>
      <c r="OKZ95" s="673" t="s">
        <v>1210</v>
      </c>
      <c r="OLA95" s="673" t="s">
        <v>1210</v>
      </c>
      <c r="OLB95" s="673" t="s">
        <v>1210</v>
      </c>
      <c r="OLC95" s="673" t="s">
        <v>1210</v>
      </c>
      <c r="OLD95" s="673" t="s">
        <v>1210</v>
      </c>
      <c r="OLE95" s="673" t="s">
        <v>1210</v>
      </c>
      <c r="OLF95" s="673" t="s">
        <v>1210</v>
      </c>
      <c r="OLG95" s="673" t="s">
        <v>1210</v>
      </c>
      <c r="OLH95" s="673" t="s">
        <v>1210</v>
      </c>
      <c r="OLI95" s="673" t="s">
        <v>1210</v>
      </c>
      <c r="OLJ95" s="673" t="s">
        <v>1210</v>
      </c>
      <c r="OLK95" s="673" t="s">
        <v>1210</v>
      </c>
      <c r="OLL95" s="673" t="s">
        <v>1210</v>
      </c>
      <c r="OLM95" s="673" t="s">
        <v>1210</v>
      </c>
      <c r="OLN95" s="673" t="s">
        <v>1210</v>
      </c>
      <c r="OLO95" s="673" t="s">
        <v>1210</v>
      </c>
      <c r="OLP95" s="673" t="s">
        <v>1210</v>
      </c>
      <c r="OLQ95" s="673" t="s">
        <v>1210</v>
      </c>
      <c r="OLR95" s="673" t="s">
        <v>1210</v>
      </c>
      <c r="OLS95" s="673" t="s">
        <v>1210</v>
      </c>
      <c r="OLT95" s="673" t="s">
        <v>1210</v>
      </c>
      <c r="OLU95" s="673" t="s">
        <v>1210</v>
      </c>
      <c r="OLV95" s="673" t="s">
        <v>1210</v>
      </c>
      <c r="OLW95" s="673" t="s">
        <v>1210</v>
      </c>
      <c r="OLX95" s="673" t="s">
        <v>1210</v>
      </c>
      <c r="OLY95" s="673" t="s">
        <v>1210</v>
      </c>
      <c r="OLZ95" s="673" t="s">
        <v>1210</v>
      </c>
      <c r="OMA95" s="673" t="s">
        <v>1210</v>
      </c>
      <c r="OMB95" s="673" t="s">
        <v>1210</v>
      </c>
      <c r="OMC95" s="673" t="s">
        <v>1210</v>
      </c>
      <c r="OMD95" s="673" t="s">
        <v>1210</v>
      </c>
      <c r="OME95" s="673" t="s">
        <v>1210</v>
      </c>
      <c r="OMF95" s="673" t="s">
        <v>1210</v>
      </c>
      <c r="OMG95" s="673" t="s">
        <v>1210</v>
      </c>
      <c r="OMH95" s="673" t="s">
        <v>1210</v>
      </c>
      <c r="OMI95" s="673" t="s">
        <v>1210</v>
      </c>
      <c r="OMJ95" s="673" t="s">
        <v>1210</v>
      </c>
      <c r="OMK95" s="673" t="s">
        <v>1210</v>
      </c>
      <c r="OML95" s="673" t="s">
        <v>1210</v>
      </c>
      <c r="OMM95" s="673" t="s">
        <v>1210</v>
      </c>
      <c r="OMN95" s="673" t="s">
        <v>1210</v>
      </c>
      <c r="OMO95" s="673" t="s">
        <v>1210</v>
      </c>
      <c r="OMP95" s="673" t="s">
        <v>1210</v>
      </c>
      <c r="OMQ95" s="673" t="s">
        <v>1210</v>
      </c>
      <c r="OMR95" s="673" t="s">
        <v>1210</v>
      </c>
      <c r="OMS95" s="673" t="s">
        <v>1210</v>
      </c>
      <c r="OMT95" s="673" t="s">
        <v>1210</v>
      </c>
      <c r="OMU95" s="673" t="s">
        <v>1210</v>
      </c>
      <c r="OMV95" s="673" t="s">
        <v>1210</v>
      </c>
      <c r="OMW95" s="673" t="s">
        <v>1210</v>
      </c>
      <c r="OMX95" s="673" t="s">
        <v>1210</v>
      </c>
      <c r="OMY95" s="673" t="s">
        <v>1210</v>
      </c>
      <c r="OMZ95" s="673" t="s">
        <v>1210</v>
      </c>
      <c r="ONA95" s="673" t="s">
        <v>1210</v>
      </c>
      <c r="ONB95" s="673" t="s">
        <v>1210</v>
      </c>
      <c r="ONC95" s="673" t="s">
        <v>1210</v>
      </c>
      <c r="OND95" s="673" t="s">
        <v>1210</v>
      </c>
      <c r="ONE95" s="673" t="s">
        <v>1210</v>
      </c>
      <c r="ONF95" s="673" t="s">
        <v>1210</v>
      </c>
      <c r="ONG95" s="673" t="s">
        <v>1210</v>
      </c>
      <c r="ONH95" s="673" t="s">
        <v>1210</v>
      </c>
      <c r="ONI95" s="673" t="s">
        <v>1210</v>
      </c>
      <c r="ONJ95" s="673" t="s">
        <v>1210</v>
      </c>
      <c r="ONK95" s="673" t="s">
        <v>1210</v>
      </c>
      <c r="ONL95" s="673" t="s">
        <v>1210</v>
      </c>
      <c r="ONM95" s="673" t="s">
        <v>1210</v>
      </c>
      <c r="ONN95" s="673" t="s">
        <v>1210</v>
      </c>
      <c r="ONO95" s="673" t="s">
        <v>1210</v>
      </c>
      <c r="ONP95" s="673" t="s">
        <v>1210</v>
      </c>
      <c r="ONQ95" s="673" t="s">
        <v>1210</v>
      </c>
      <c r="ONR95" s="673" t="s">
        <v>1210</v>
      </c>
      <c r="ONS95" s="673" t="s">
        <v>1210</v>
      </c>
      <c r="ONT95" s="673" t="s">
        <v>1210</v>
      </c>
      <c r="ONU95" s="673" t="s">
        <v>1210</v>
      </c>
      <c r="ONV95" s="673" t="s">
        <v>1210</v>
      </c>
      <c r="ONW95" s="673" t="s">
        <v>1210</v>
      </c>
      <c r="ONX95" s="673" t="s">
        <v>1210</v>
      </c>
      <c r="ONY95" s="673" t="s">
        <v>1210</v>
      </c>
      <c r="ONZ95" s="673" t="s">
        <v>1210</v>
      </c>
      <c r="OOA95" s="673" t="s">
        <v>1210</v>
      </c>
      <c r="OOB95" s="673" t="s">
        <v>1210</v>
      </c>
      <c r="OOC95" s="673" t="s">
        <v>1210</v>
      </c>
      <c r="OOD95" s="673" t="s">
        <v>1210</v>
      </c>
      <c r="OOE95" s="673" t="s">
        <v>1210</v>
      </c>
      <c r="OOF95" s="673" t="s">
        <v>1210</v>
      </c>
      <c r="OOG95" s="673" t="s">
        <v>1210</v>
      </c>
      <c r="OOH95" s="673" t="s">
        <v>1210</v>
      </c>
      <c r="OOI95" s="673" t="s">
        <v>1210</v>
      </c>
      <c r="OOJ95" s="673" t="s">
        <v>1210</v>
      </c>
      <c r="OOK95" s="673" t="s">
        <v>1210</v>
      </c>
      <c r="OOL95" s="673" t="s">
        <v>1210</v>
      </c>
      <c r="OOM95" s="673" t="s">
        <v>1210</v>
      </c>
      <c r="OON95" s="673" t="s">
        <v>1210</v>
      </c>
      <c r="OOO95" s="673" t="s">
        <v>1210</v>
      </c>
      <c r="OOP95" s="673" t="s">
        <v>1210</v>
      </c>
      <c r="OOQ95" s="673" t="s">
        <v>1210</v>
      </c>
      <c r="OOR95" s="673" t="s">
        <v>1210</v>
      </c>
      <c r="OOS95" s="673" t="s">
        <v>1210</v>
      </c>
      <c r="OOT95" s="673" t="s">
        <v>1210</v>
      </c>
      <c r="OOU95" s="673" t="s">
        <v>1210</v>
      </c>
      <c r="OOV95" s="673" t="s">
        <v>1210</v>
      </c>
      <c r="OOW95" s="673" t="s">
        <v>1210</v>
      </c>
      <c r="OOX95" s="673" t="s">
        <v>1210</v>
      </c>
      <c r="OOY95" s="673" t="s">
        <v>1210</v>
      </c>
      <c r="OOZ95" s="673" t="s">
        <v>1210</v>
      </c>
      <c r="OPA95" s="673" t="s">
        <v>1210</v>
      </c>
      <c r="OPB95" s="673" t="s">
        <v>1210</v>
      </c>
      <c r="OPC95" s="673" t="s">
        <v>1210</v>
      </c>
      <c r="OPD95" s="673" t="s">
        <v>1210</v>
      </c>
      <c r="OPE95" s="673" t="s">
        <v>1210</v>
      </c>
      <c r="OPF95" s="673" t="s">
        <v>1210</v>
      </c>
      <c r="OPG95" s="673" t="s">
        <v>1210</v>
      </c>
      <c r="OPH95" s="673" t="s">
        <v>1210</v>
      </c>
      <c r="OPI95" s="673" t="s">
        <v>1210</v>
      </c>
      <c r="OPJ95" s="673" t="s">
        <v>1210</v>
      </c>
      <c r="OPK95" s="673" t="s">
        <v>1210</v>
      </c>
      <c r="OPL95" s="673" t="s">
        <v>1210</v>
      </c>
      <c r="OPM95" s="673" t="s">
        <v>1210</v>
      </c>
      <c r="OPN95" s="673" t="s">
        <v>1210</v>
      </c>
      <c r="OPO95" s="673" t="s">
        <v>1210</v>
      </c>
      <c r="OPP95" s="673" t="s">
        <v>1210</v>
      </c>
      <c r="OPQ95" s="673" t="s">
        <v>1210</v>
      </c>
      <c r="OPR95" s="673" t="s">
        <v>1210</v>
      </c>
      <c r="OPS95" s="673" t="s">
        <v>1210</v>
      </c>
      <c r="OPT95" s="673" t="s">
        <v>1210</v>
      </c>
      <c r="OPU95" s="673" t="s">
        <v>1210</v>
      </c>
      <c r="OPV95" s="673" t="s">
        <v>1210</v>
      </c>
      <c r="OPW95" s="673" t="s">
        <v>1210</v>
      </c>
      <c r="OPX95" s="673" t="s">
        <v>1210</v>
      </c>
      <c r="OPY95" s="673" t="s">
        <v>1210</v>
      </c>
      <c r="OPZ95" s="673" t="s">
        <v>1210</v>
      </c>
      <c r="OQA95" s="673" t="s">
        <v>1210</v>
      </c>
      <c r="OQB95" s="673" t="s">
        <v>1210</v>
      </c>
      <c r="OQC95" s="673" t="s">
        <v>1210</v>
      </c>
      <c r="OQD95" s="673" t="s">
        <v>1210</v>
      </c>
      <c r="OQE95" s="673" t="s">
        <v>1210</v>
      </c>
      <c r="OQF95" s="673" t="s">
        <v>1210</v>
      </c>
      <c r="OQG95" s="673" t="s">
        <v>1210</v>
      </c>
      <c r="OQH95" s="673" t="s">
        <v>1210</v>
      </c>
      <c r="OQI95" s="673" t="s">
        <v>1210</v>
      </c>
      <c r="OQJ95" s="673" t="s">
        <v>1210</v>
      </c>
      <c r="OQK95" s="673" t="s">
        <v>1210</v>
      </c>
      <c r="OQL95" s="673" t="s">
        <v>1210</v>
      </c>
      <c r="OQM95" s="673" t="s">
        <v>1210</v>
      </c>
      <c r="OQN95" s="673" t="s">
        <v>1210</v>
      </c>
      <c r="OQO95" s="673" t="s">
        <v>1210</v>
      </c>
      <c r="OQP95" s="673" t="s">
        <v>1210</v>
      </c>
      <c r="OQQ95" s="673" t="s">
        <v>1210</v>
      </c>
      <c r="OQR95" s="673" t="s">
        <v>1210</v>
      </c>
      <c r="OQS95" s="673" t="s">
        <v>1210</v>
      </c>
      <c r="OQT95" s="673" t="s">
        <v>1210</v>
      </c>
      <c r="OQU95" s="673" t="s">
        <v>1210</v>
      </c>
      <c r="OQV95" s="673" t="s">
        <v>1210</v>
      </c>
      <c r="OQW95" s="673" t="s">
        <v>1210</v>
      </c>
      <c r="OQX95" s="673" t="s">
        <v>1210</v>
      </c>
      <c r="OQY95" s="673" t="s">
        <v>1210</v>
      </c>
      <c r="OQZ95" s="673" t="s">
        <v>1210</v>
      </c>
      <c r="ORA95" s="673" t="s">
        <v>1210</v>
      </c>
      <c r="ORB95" s="673" t="s">
        <v>1210</v>
      </c>
      <c r="ORC95" s="673" t="s">
        <v>1210</v>
      </c>
      <c r="ORD95" s="673" t="s">
        <v>1210</v>
      </c>
      <c r="ORE95" s="673" t="s">
        <v>1210</v>
      </c>
      <c r="ORF95" s="673" t="s">
        <v>1210</v>
      </c>
      <c r="ORG95" s="673" t="s">
        <v>1210</v>
      </c>
      <c r="ORH95" s="673" t="s">
        <v>1210</v>
      </c>
      <c r="ORI95" s="673" t="s">
        <v>1210</v>
      </c>
      <c r="ORJ95" s="673" t="s">
        <v>1210</v>
      </c>
      <c r="ORK95" s="673" t="s">
        <v>1210</v>
      </c>
      <c r="ORL95" s="673" t="s">
        <v>1210</v>
      </c>
      <c r="ORM95" s="673" t="s">
        <v>1210</v>
      </c>
      <c r="ORN95" s="673" t="s">
        <v>1210</v>
      </c>
      <c r="ORO95" s="673" t="s">
        <v>1210</v>
      </c>
      <c r="ORP95" s="673" t="s">
        <v>1210</v>
      </c>
      <c r="ORQ95" s="673" t="s">
        <v>1210</v>
      </c>
      <c r="ORR95" s="673" t="s">
        <v>1210</v>
      </c>
      <c r="ORS95" s="673" t="s">
        <v>1210</v>
      </c>
      <c r="ORT95" s="673" t="s">
        <v>1210</v>
      </c>
      <c r="ORU95" s="673" t="s">
        <v>1210</v>
      </c>
      <c r="ORV95" s="673" t="s">
        <v>1210</v>
      </c>
      <c r="ORW95" s="673" t="s">
        <v>1210</v>
      </c>
      <c r="ORX95" s="673" t="s">
        <v>1210</v>
      </c>
      <c r="ORY95" s="673" t="s">
        <v>1210</v>
      </c>
      <c r="ORZ95" s="673" t="s">
        <v>1210</v>
      </c>
      <c r="OSA95" s="673" t="s">
        <v>1210</v>
      </c>
      <c r="OSB95" s="673" t="s">
        <v>1210</v>
      </c>
      <c r="OSC95" s="673" t="s">
        <v>1210</v>
      </c>
      <c r="OSD95" s="673" t="s">
        <v>1210</v>
      </c>
      <c r="OSE95" s="673" t="s">
        <v>1210</v>
      </c>
      <c r="OSF95" s="673" t="s">
        <v>1210</v>
      </c>
      <c r="OSG95" s="673" t="s">
        <v>1210</v>
      </c>
      <c r="OSH95" s="673" t="s">
        <v>1210</v>
      </c>
      <c r="OSI95" s="673" t="s">
        <v>1210</v>
      </c>
      <c r="OSJ95" s="673" t="s">
        <v>1210</v>
      </c>
      <c r="OSK95" s="673" t="s">
        <v>1210</v>
      </c>
      <c r="OSL95" s="673" t="s">
        <v>1210</v>
      </c>
      <c r="OSM95" s="673" t="s">
        <v>1210</v>
      </c>
      <c r="OSN95" s="673" t="s">
        <v>1210</v>
      </c>
      <c r="OSO95" s="673" t="s">
        <v>1210</v>
      </c>
      <c r="OSP95" s="673" t="s">
        <v>1210</v>
      </c>
      <c r="OSQ95" s="673" t="s">
        <v>1210</v>
      </c>
      <c r="OSR95" s="673" t="s">
        <v>1210</v>
      </c>
      <c r="OSS95" s="673" t="s">
        <v>1210</v>
      </c>
      <c r="OST95" s="673" t="s">
        <v>1210</v>
      </c>
      <c r="OSU95" s="673" t="s">
        <v>1210</v>
      </c>
      <c r="OSV95" s="673" t="s">
        <v>1210</v>
      </c>
      <c r="OSW95" s="673" t="s">
        <v>1210</v>
      </c>
      <c r="OSX95" s="673" t="s">
        <v>1210</v>
      </c>
      <c r="OSY95" s="673" t="s">
        <v>1210</v>
      </c>
      <c r="OSZ95" s="673" t="s">
        <v>1210</v>
      </c>
      <c r="OTA95" s="673" t="s">
        <v>1210</v>
      </c>
      <c r="OTB95" s="673" t="s">
        <v>1210</v>
      </c>
      <c r="OTC95" s="673" t="s">
        <v>1210</v>
      </c>
      <c r="OTD95" s="673" t="s">
        <v>1210</v>
      </c>
      <c r="OTE95" s="673" t="s">
        <v>1210</v>
      </c>
      <c r="OTF95" s="673" t="s">
        <v>1210</v>
      </c>
      <c r="OTG95" s="673" t="s">
        <v>1210</v>
      </c>
      <c r="OTH95" s="673" t="s">
        <v>1210</v>
      </c>
      <c r="OTI95" s="673" t="s">
        <v>1210</v>
      </c>
      <c r="OTJ95" s="673" t="s">
        <v>1210</v>
      </c>
      <c r="OTK95" s="673" t="s">
        <v>1210</v>
      </c>
      <c r="OTL95" s="673" t="s">
        <v>1210</v>
      </c>
      <c r="OTM95" s="673" t="s">
        <v>1210</v>
      </c>
      <c r="OTN95" s="673" t="s">
        <v>1210</v>
      </c>
      <c r="OTO95" s="673" t="s">
        <v>1210</v>
      </c>
      <c r="OTP95" s="673" t="s">
        <v>1210</v>
      </c>
      <c r="OTQ95" s="673" t="s">
        <v>1210</v>
      </c>
      <c r="OTR95" s="673" t="s">
        <v>1210</v>
      </c>
      <c r="OTS95" s="673" t="s">
        <v>1210</v>
      </c>
      <c r="OTT95" s="673" t="s">
        <v>1210</v>
      </c>
      <c r="OTU95" s="673" t="s">
        <v>1210</v>
      </c>
      <c r="OTV95" s="673" t="s">
        <v>1210</v>
      </c>
      <c r="OTW95" s="673" t="s">
        <v>1210</v>
      </c>
      <c r="OTX95" s="673" t="s">
        <v>1210</v>
      </c>
      <c r="OTY95" s="673" t="s">
        <v>1210</v>
      </c>
      <c r="OTZ95" s="673" t="s">
        <v>1210</v>
      </c>
      <c r="OUA95" s="673" t="s">
        <v>1210</v>
      </c>
      <c r="OUB95" s="673" t="s">
        <v>1210</v>
      </c>
      <c r="OUC95" s="673" t="s">
        <v>1210</v>
      </c>
      <c r="OUD95" s="673" t="s">
        <v>1210</v>
      </c>
      <c r="OUE95" s="673" t="s">
        <v>1210</v>
      </c>
      <c r="OUF95" s="673" t="s">
        <v>1210</v>
      </c>
      <c r="OUG95" s="673" t="s">
        <v>1210</v>
      </c>
      <c r="OUH95" s="673" t="s">
        <v>1210</v>
      </c>
      <c r="OUI95" s="673" t="s">
        <v>1210</v>
      </c>
      <c r="OUJ95" s="673" t="s">
        <v>1210</v>
      </c>
      <c r="OUK95" s="673" t="s">
        <v>1210</v>
      </c>
      <c r="OUL95" s="673" t="s">
        <v>1210</v>
      </c>
      <c r="OUM95" s="673" t="s">
        <v>1210</v>
      </c>
      <c r="OUN95" s="673" t="s">
        <v>1210</v>
      </c>
      <c r="OUO95" s="673" t="s">
        <v>1210</v>
      </c>
      <c r="OUP95" s="673" t="s">
        <v>1210</v>
      </c>
      <c r="OUQ95" s="673" t="s">
        <v>1210</v>
      </c>
      <c r="OUR95" s="673" t="s">
        <v>1210</v>
      </c>
      <c r="OUS95" s="673" t="s">
        <v>1210</v>
      </c>
      <c r="OUT95" s="673" t="s">
        <v>1210</v>
      </c>
      <c r="OUU95" s="673" t="s">
        <v>1210</v>
      </c>
      <c r="OUV95" s="673" t="s">
        <v>1210</v>
      </c>
      <c r="OUW95" s="673" t="s">
        <v>1210</v>
      </c>
      <c r="OUX95" s="673" t="s">
        <v>1210</v>
      </c>
      <c r="OUY95" s="673" t="s">
        <v>1210</v>
      </c>
      <c r="OUZ95" s="673" t="s">
        <v>1210</v>
      </c>
      <c r="OVA95" s="673" t="s">
        <v>1210</v>
      </c>
      <c r="OVB95" s="673" t="s">
        <v>1210</v>
      </c>
      <c r="OVC95" s="673" t="s">
        <v>1210</v>
      </c>
      <c r="OVD95" s="673" t="s">
        <v>1210</v>
      </c>
      <c r="OVE95" s="673" t="s">
        <v>1210</v>
      </c>
      <c r="OVF95" s="673" t="s">
        <v>1210</v>
      </c>
      <c r="OVG95" s="673" t="s">
        <v>1210</v>
      </c>
      <c r="OVH95" s="673" t="s">
        <v>1210</v>
      </c>
      <c r="OVI95" s="673" t="s">
        <v>1210</v>
      </c>
      <c r="OVJ95" s="673" t="s">
        <v>1210</v>
      </c>
      <c r="OVK95" s="673" t="s">
        <v>1210</v>
      </c>
      <c r="OVL95" s="673" t="s">
        <v>1210</v>
      </c>
      <c r="OVM95" s="673" t="s">
        <v>1210</v>
      </c>
      <c r="OVN95" s="673" t="s">
        <v>1210</v>
      </c>
      <c r="OVO95" s="673" t="s">
        <v>1210</v>
      </c>
      <c r="OVP95" s="673" t="s">
        <v>1210</v>
      </c>
      <c r="OVQ95" s="673" t="s">
        <v>1210</v>
      </c>
      <c r="OVR95" s="673" t="s">
        <v>1210</v>
      </c>
      <c r="OVS95" s="673" t="s">
        <v>1210</v>
      </c>
      <c r="OVT95" s="673" t="s">
        <v>1210</v>
      </c>
      <c r="OVU95" s="673" t="s">
        <v>1210</v>
      </c>
      <c r="OVV95" s="673" t="s">
        <v>1210</v>
      </c>
      <c r="OVW95" s="673" t="s">
        <v>1210</v>
      </c>
      <c r="OVX95" s="673" t="s">
        <v>1210</v>
      </c>
      <c r="OVY95" s="673" t="s">
        <v>1210</v>
      </c>
      <c r="OVZ95" s="673" t="s">
        <v>1210</v>
      </c>
      <c r="OWA95" s="673" t="s">
        <v>1210</v>
      </c>
      <c r="OWB95" s="673" t="s">
        <v>1210</v>
      </c>
      <c r="OWC95" s="673" t="s">
        <v>1210</v>
      </c>
      <c r="OWD95" s="673" t="s">
        <v>1210</v>
      </c>
      <c r="OWE95" s="673" t="s">
        <v>1210</v>
      </c>
      <c r="OWF95" s="673" t="s">
        <v>1210</v>
      </c>
      <c r="OWG95" s="673" t="s">
        <v>1210</v>
      </c>
      <c r="OWH95" s="673" t="s">
        <v>1210</v>
      </c>
      <c r="OWI95" s="673" t="s">
        <v>1210</v>
      </c>
      <c r="OWJ95" s="673" t="s">
        <v>1210</v>
      </c>
      <c r="OWK95" s="673" t="s">
        <v>1210</v>
      </c>
      <c r="OWL95" s="673" t="s">
        <v>1210</v>
      </c>
      <c r="OWM95" s="673" t="s">
        <v>1210</v>
      </c>
      <c r="OWN95" s="673" t="s">
        <v>1210</v>
      </c>
      <c r="OWO95" s="673" t="s">
        <v>1210</v>
      </c>
      <c r="OWP95" s="673" t="s">
        <v>1210</v>
      </c>
      <c r="OWQ95" s="673" t="s">
        <v>1210</v>
      </c>
      <c r="OWR95" s="673" t="s">
        <v>1210</v>
      </c>
      <c r="OWS95" s="673" t="s">
        <v>1210</v>
      </c>
      <c r="OWT95" s="673" t="s">
        <v>1210</v>
      </c>
      <c r="OWU95" s="673" t="s">
        <v>1210</v>
      </c>
      <c r="OWV95" s="673" t="s">
        <v>1210</v>
      </c>
      <c r="OWW95" s="673" t="s">
        <v>1210</v>
      </c>
      <c r="OWX95" s="673" t="s">
        <v>1210</v>
      </c>
      <c r="OWY95" s="673" t="s">
        <v>1210</v>
      </c>
      <c r="OWZ95" s="673" t="s">
        <v>1210</v>
      </c>
      <c r="OXA95" s="673" t="s">
        <v>1210</v>
      </c>
      <c r="OXB95" s="673" t="s">
        <v>1210</v>
      </c>
      <c r="OXC95" s="673" t="s">
        <v>1210</v>
      </c>
      <c r="OXD95" s="673" t="s">
        <v>1210</v>
      </c>
      <c r="OXE95" s="673" t="s">
        <v>1210</v>
      </c>
      <c r="OXF95" s="673" t="s">
        <v>1210</v>
      </c>
      <c r="OXG95" s="673" t="s">
        <v>1210</v>
      </c>
      <c r="OXH95" s="673" t="s">
        <v>1210</v>
      </c>
      <c r="OXI95" s="673" t="s">
        <v>1210</v>
      </c>
      <c r="OXJ95" s="673" t="s">
        <v>1210</v>
      </c>
      <c r="OXK95" s="673" t="s">
        <v>1210</v>
      </c>
      <c r="OXL95" s="673" t="s">
        <v>1210</v>
      </c>
      <c r="OXM95" s="673" t="s">
        <v>1210</v>
      </c>
      <c r="OXN95" s="673" t="s">
        <v>1210</v>
      </c>
      <c r="OXO95" s="673" t="s">
        <v>1210</v>
      </c>
      <c r="OXP95" s="673" t="s">
        <v>1210</v>
      </c>
      <c r="OXQ95" s="673" t="s">
        <v>1210</v>
      </c>
      <c r="OXR95" s="673" t="s">
        <v>1210</v>
      </c>
      <c r="OXS95" s="673" t="s">
        <v>1210</v>
      </c>
      <c r="OXT95" s="673" t="s">
        <v>1210</v>
      </c>
      <c r="OXU95" s="673" t="s">
        <v>1210</v>
      </c>
      <c r="OXV95" s="673" t="s">
        <v>1210</v>
      </c>
      <c r="OXW95" s="673" t="s">
        <v>1210</v>
      </c>
      <c r="OXX95" s="673" t="s">
        <v>1210</v>
      </c>
      <c r="OXY95" s="673" t="s">
        <v>1210</v>
      </c>
      <c r="OXZ95" s="673" t="s">
        <v>1210</v>
      </c>
      <c r="OYA95" s="673" t="s">
        <v>1210</v>
      </c>
      <c r="OYB95" s="673" t="s">
        <v>1210</v>
      </c>
      <c r="OYC95" s="673" t="s">
        <v>1210</v>
      </c>
      <c r="OYD95" s="673" t="s">
        <v>1210</v>
      </c>
      <c r="OYE95" s="673" t="s">
        <v>1210</v>
      </c>
      <c r="OYF95" s="673" t="s">
        <v>1210</v>
      </c>
      <c r="OYG95" s="673" t="s">
        <v>1210</v>
      </c>
      <c r="OYH95" s="673" t="s">
        <v>1210</v>
      </c>
      <c r="OYI95" s="673" t="s">
        <v>1210</v>
      </c>
      <c r="OYJ95" s="673" t="s">
        <v>1210</v>
      </c>
      <c r="OYK95" s="673" t="s">
        <v>1210</v>
      </c>
      <c r="OYL95" s="673" t="s">
        <v>1210</v>
      </c>
      <c r="OYM95" s="673" t="s">
        <v>1210</v>
      </c>
      <c r="OYN95" s="673" t="s">
        <v>1210</v>
      </c>
      <c r="OYO95" s="673" t="s">
        <v>1210</v>
      </c>
      <c r="OYP95" s="673" t="s">
        <v>1210</v>
      </c>
      <c r="OYQ95" s="673" t="s">
        <v>1210</v>
      </c>
      <c r="OYR95" s="673" t="s">
        <v>1210</v>
      </c>
      <c r="OYS95" s="673" t="s">
        <v>1210</v>
      </c>
      <c r="OYT95" s="673" t="s">
        <v>1210</v>
      </c>
      <c r="OYU95" s="673" t="s">
        <v>1210</v>
      </c>
      <c r="OYV95" s="673" t="s">
        <v>1210</v>
      </c>
      <c r="OYW95" s="673" t="s">
        <v>1210</v>
      </c>
      <c r="OYX95" s="673" t="s">
        <v>1210</v>
      </c>
      <c r="OYY95" s="673" t="s">
        <v>1210</v>
      </c>
      <c r="OYZ95" s="673" t="s">
        <v>1210</v>
      </c>
      <c r="OZA95" s="673" t="s">
        <v>1210</v>
      </c>
      <c r="OZB95" s="673" t="s">
        <v>1210</v>
      </c>
      <c r="OZC95" s="673" t="s">
        <v>1210</v>
      </c>
      <c r="OZD95" s="673" t="s">
        <v>1210</v>
      </c>
      <c r="OZE95" s="673" t="s">
        <v>1210</v>
      </c>
      <c r="OZF95" s="673" t="s">
        <v>1210</v>
      </c>
      <c r="OZG95" s="673" t="s">
        <v>1210</v>
      </c>
      <c r="OZH95" s="673" t="s">
        <v>1210</v>
      </c>
      <c r="OZI95" s="673" t="s">
        <v>1210</v>
      </c>
      <c r="OZJ95" s="673" t="s">
        <v>1210</v>
      </c>
      <c r="OZK95" s="673" t="s">
        <v>1210</v>
      </c>
      <c r="OZL95" s="673" t="s">
        <v>1210</v>
      </c>
      <c r="OZM95" s="673" t="s">
        <v>1210</v>
      </c>
      <c r="OZN95" s="673" t="s">
        <v>1210</v>
      </c>
      <c r="OZO95" s="673" t="s">
        <v>1210</v>
      </c>
      <c r="OZP95" s="673" t="s">
        <v>1210</v>
      </c>
      <c r="OZQ95" s="673" t="s">
        <v>1210</v>
      </c>
      <c r="OZR95" s="673" t="s">
        <v>1210</v>
      </c>
      <c r="OZS95" s="673" t="s">
        <v>1210</v>
      </c>
      <c r="OZT95" s="673" t="s">
        <v>1210</v>
      </c>
      <c r="OZU95" s="673" t="s">
        <v>1210</v>
      </c>
      <c r="OZV95" s="673" t="s">
        <v>1210</v>
      </c>
      <c r="OZW95" s="673" t="s">
        <v>1210</v>
      </c>
      <c r="OZX95" s="673" t="s">
        <v>1210</v>
      </c>
      <c r="OZY95" s="673" t="s">
        <v>1210</v>
      </c>
      <c r="OZZ95" s="673" t="s">
        <v>1210</v>
      </c>
      <c r="PAA95" s="673" t="s">
        <v>1210</v>
      </c>
      <c r="PAB95" s="673" t="s">
        <v>1210</v>
      </c>
      <c r="PAC95" s="673" t="s">
        <v>1210</v>
      </c>
      <c r="PAD95" s="673" t="s">
        <v>1210</v>
      </c>
      <c r="PAE95" s="673" t="s">
        <v>1210</v>
      </c>
      <c r="PAF95" s="673" t="s">
        <v>1210</v>
      </c>
      <c r="PAG95" s="673" t="s">
        <v>1210</v>
      </c>
      <c r="PAH95" s="673" t="s">
        <v>1210</v>
      </c>
      <c r="PAI95" s="673" t="s">
        <v>1210</v>
      </c>
      <c r="PAJ95" s="673" t="s">
        <v>1210</v>
      </c>
      <c r="PAK95" s="673" t="s">
        <v>1210</v>
      </c>
      <c r="PAL95" s="673" t="s">
        <v>1210</v>
      </c>
      <c r="PAM95" s="673" t="s">
        <v>1210</v>
      </c>
      <c r="PAN95" s="673" t="s">
        <v>1210</v>
      </c>
      <c r="PAO95" s="673" t="s">
        <v>1210</v>
      </c>
      <c r="PAP95" s="673" t="s">
        <v>1210</v>
      </c>
      <c r="PAQ95" s="673" t="s">
        <v>1210</v>
      </c>
      <c r="PAR95" s="673" t="s">
        <v>1210</v>
      </c>
      <c r="PAS95" s="673" t="s">
        <v>1210</v>
      </c>
      <c r="PAT95" s="673" t="s">
        <v>1210</v>
      </c>
      <c r="PAU95" s="673" t="s">
        <v>1210</v>
      </c>
      <c r="PAV95" s="673" t="s">
        <v>1210</v>
      </c>
      <c r="PAW95" s="673" t="s">
        <v>1210</v>
      </c>
      <c r="PAX95" s="673" t="s">
        <v>1210</v>
      </c>
      <c r="PAY95" s="673" t="s">
        <v>1210</v>
      </c>
      <c r="PAZ95" s="673" t="s">
        <v>1210</v>
      </c>
      <c r="PBA95" s="673" t="s">
        <v>1210</v>
      </c>
      <c r="PBB95" s="673" t="s">
        <v>1210</v>
      </c>
      <c r="PBC95" s="673" t="s">
        <v>1210</v>
      </c>
      <c r="PBD95" s="673" t="s">
        <v>1210</v>
      </c>
      <c r="PBE95" s="673" t="s">
        <v>1210</v>
      </c>
      <c r="PBF95" s="673" t="s">
        <v>1210</v>
      </c>
      <c r="PBG95" s="673" t="s">
        <v>1210</v>
      </c>
      <c r="PBH95" s="673" t="s">
        <v>1210</v>
      </c>
      <c r="PBI95" s="673" t="s">
        <v>1210</v>
      </c>
      <c r="PBJ95" s="673" t="s">
        <v>1210</v>
      </c>
      <c r="PBK95" s="673" t="s">
        <v>1210</v>
      </c>
      <c r="PBL95" s="673" t="s">
        <v>1210</v>
      </c>
      <c r="PBM95" s="673" t="s">
        <v>1210</v>
      </c>
      <c r="PBN95" s="673" t="s">
        <v>1210</v>
      </c>
      <c r="PBO95" s="673" t="s">
        <v>1210</v>
      </c>
      <c r="PBP95" s="673" t="s">
        <v>1210</v>
      </c>
      <c r="PBQ95" s="673" t="s">
        <v>1210</v>
      </c>
      <c r="PBR95" s="673" t="s">
        <v>1210</v>
      </c>
      <c r="PBS95" s="673" t="s">
        <v>1210</v>
      </c>
      <c r="PBT95" s="673" t="s">
        <v>1210</v>
      </c>
      <c r="PBU95" s="673" t="s">
        <v>1210</v>
      </c>
      <c r="PBV95" s="673" t="s">
        <v>1210</v>
      </c>
      <c r="PBW95" s="673" t="s">
        <v>1210</v>
      </c>
      <c r="PBX95" s="673" t="s">
        <v>1210</v>
      </c>
      <c r="PBY95" s="673" t="s">
        <v>1210</v>
      </c>
      <c r="PBZ95" s="673" t="s">
        <v>1210</v>
      </c>
      <c r="PCA95" s="673" t="s">
        <v>1210</v>
      </c>
      <c r="PCB95" s="673" t="s">
        <v>1210</v>
      </c>
      <c r="PCC95" s="673" t="s">
        <v>1210</v>
      </c>
      <c r="PCD95" s="673" t="s">
        <v>1210</v>
      </c>
      <c r="PCE95" s="673" t="s">
        <v>1210</v>
      </c>
      <c r="PCF95" s="673" t="s">
        <v>1210</v>
      </c>
      <c r="PCG95" s="673" t="s">
        <v>1210</v>
      </c>
      <c r="PCH95" s="673" t="s">
        <v>1210</v>
      </c>
      <c r="PCI95" s="673" t="s">
        <v>1210</v>
      </c>
      <c r="PCJ95" s="673" t="s">
        <v>1210</v>
      </c>
      <c r="PCK95" s="673" t="s">
        <v>1210</v>
      </c>
      <c r="PCL95" s="673" t="s">
        <v>1210</v>
      </c>
      <c r="PCM95" s="673" t="s">
        <v>1210</v>
      </c>
      <c r="PCN95" s="673" t="s">
        <v>1210</v>
      </c>
      <c r="PCO95" s="673" t="s">
        <v>1210</v>
      </c>
      <c r="PCP95" s="673" t="s">
        <v>1210</v>
      </c>
      <c r="PCQ95" s="673" t="s">
        <v>1210</v>
      </c>
      <c r="PCR95" s="673" t="s">
        <v>1210</v>
      </c>
      <c r="PCS95" s="673" t="s">
        <v>1210</v>
      </c>
      <c r="PCT95" s="673" t="s">
        <v>1210</v>
      </c>
      <c r="PCU95" s="673" t="s">
        <v>1210</v>
      </c>
      <c r="PCV95" s="673" t="s">
        <v>1210</v>
      </c>
      <c r="PCW95" s="673" t="s">
        <v>1210</v>
      </c>
      <c r="PCX95" s="673" t="s">
        <v>1210</v>
      </c>
      <c r="PCY95" s="673" t="s">
        <v>1210</v>
      </c>
      <c r="PCZ95" s="673" t="s">
        <v>1210</v>
      </c>
      <c r="PDA95" s="673" t="s">
        <v>1210</v>
      </c>
      <c r="PDB95" s="673" t="s">
        <v>1210</v>
      </c>
      <c r="PDC95" s="673" t="s">
        <v>1210</v>
      </c>
      <c r="PDD95" s="673" t="s">
        <v>1210</v>
      </c>
      <c r="PDE95" s="673" t="s">
        <v>1210</v>
      </c>
      <c r="PDF95" s="673" t="s">
        <v>1210</v>
      </c>
      <c r="PDG95" s="673" t="s">
        <v>1210</v>
      </c>
      <c r="PDH95" s="673" t="s">
        <v>1210</v>
      </c>
      <c r="PDI95" s="673" t="s">
        <v>1210</v>
      </c>
      <c r="PDJ95" s="673" t="s">
        <v>1210</v>
      </c>
      <c r="PDK95" s="673" t="s">
        <v>1210</v>
      </c>
      <c r="PDL95" s="673" t="s">
        <v>1210</v>
      </c>
      <c r="PDM95" s="673" t="s">
        <v>1210</v>
      </c>
      <c r="PDN95" s="673" t="s">
        <v>1210</v>
      </c>
      <c r="PDO95" s="673" t="s">
        <v>1210</v>
      </c>
      <c r="PDP95" s="673" t="s">
        <v>1210</v>
      </c>
      <c r="PDQ95" s="673" t="s">
        <v>1210</v>
      </c>
      <c r="PDR95" s="673" t="s">
        <v>1210</v>
      </c>
      <c r="PDS95" s="673" t="s">
        <v>1210</v>
      </c>
      <c r="PDT95" s="673" t="s">
        <v>1210</v>
      </c>
      <c r="PDU95" s="673" t="s">
        <v>1210</v>
      </c>
      <c r="PDV95" s="673" t="s">
        <v>1210</v>
      </c>
      <c r="PDW95" s="673" t="s">
        <v>1210</v>
      </c>
      <c r="PDX95" s="673" t="s">
        <v>1210</v>
      </c>
      <c r="PDY95" s="673" t="s">
        <v>1210</v>
      </c>
      <c r="PDZ95" s="673" t="s">
        <v>1210</v>
      </c>
      <c r="PEA95" s="673" t="s">
        <v>1210</v>
      </c>
      <c r="PEB95" s="673" t="s">
        <v>1210</v>
      </c>
      <c r="PEC95" s="673" t="s">
        <v>1210</v>
      </c>
      <c r="PED95" s="673" t="s">
        <v>1210</v>
      </c>
      <c r="PEE95" s="673" t="s">
        <v>1210</v>
      </c>
      <c r="PEF95" s="673" t="s">
        <v>1210</v>
      </c>
      <c r="PEG95" s="673" t="s">
        <v>1210</v>
      </c>
      <c r="PEH95" s="673" t="s">
        <v>1210</v>
      </c>
      <c r="PEI95" s="673" t="s">
        <v>1210</v>
      </c>
      <c r="PEJ95" s="673" t="s">
        <v>1210</v>
      </c>
      <c r="PEK95" s="673" t="s">
        <v>1210</v>
      </c>
      <c r="PEL95" s="673" t="s">
        <v>1210</v>
      </c>
      <c r="PEM95" s="673" t="s">
        <v>1210</v>
      </c>
      <c r="PEN95" s="673" t="s">
        <v>1210</v>
      </c>
      <c r="PEO95" s="673" t="s">
        <v>1210</v>
      </c>
      <c r="PEP95" s="673" t="s">
        <v>1210</v>
      </c>
      <c r="PEQ95" s="673" t="s">
        <v>1210</v>
      </c>
      <c r="PER95" s="673" t="s">
        <v>1210</v>
      </c>
      <c r="PES95" s="673" t="s">
        <v>1210</v>
      </c>
      <c r="PET95" s="673" t="s">
        <v>1210</v>
      </c>
      <c r="PEU95" s="673" t="s">
        <v>1210</v>
      </c>
      <c r="PEV95" s="673" t="s">
        <v>1210</v>
      </c>
      <c r="PEW95" s="673" t="s">
        <v>1210</v>
      </c>
      <c r="PEX95" s="673" t="s">
        <v>1210</v>
      </c>
      <c r="PEY95" s="673" t="s">
        <v>1210</v>
      </c>
      <c r="PEZ95" s="673" t="s">
        <v>1210</v>
      </c>
      <c r="PFA95" s="673" t="s">
        <v>1210</v>
      </c>
      <c r="PFB95" s="673" t="s">
        <v>1210</v>
      </c>
      <c r="PFC95" s="673" t="s">
        <v>1210</v>
      </c>
      <c r="PFD95" s="673" t="s">
        <v>1210</v>
      </c>
      <c r="PFE95" s="673" t="s">
        <v>1210</v>
      </c>
      <c r="PFF95" s="673" t="s">
        <v>1210</v>
      </c>
      <c r="PFG95" s="673" t="s">
        <v>1210</v>
      </c>
      <c r="PFH95" s="673" t="s">
        <v>1210</v>
      </c>
      <c r="PFI95" s="673" t="s">
        <v>1210</v>
      </c>
      <c r="PFJ95" s="673" t="s">
        <v>1210</v>
      </c>
      <c r="PFK95" s="673" t="s">
        <v>1210</v>
      </c>
      <c r="PFL95" s="673" t="s">
        <v>1210</v>
      </c>
      <c r="PFM95" s="673" t="s">
        <v>1210</v>
      </c>
      <c r="PFN95" s="673" t="s">
        <v>1210</v>
      </c>
      <c r="PFO95" s="673" t="s">
        <v>1210</v>
      </c>
      <c r="PFP95" s="673" t="s">
        <v>1210</v>
      </c>
      <c r="PFQ95" s="673" t="s">
        <v>1210</v>
      </c>
      <c r="PFR95" s="673" t="s">
        <v>1210</v>
      </c>
      <c r="PFS95" s="673" t="s">
        <v>1210</v>
      </c>
      <c r="PFT95" s="673" t="s">
        <v>1210</v>
      </c>
      <c r="PFU95" s="673" t="s">
        <v>1210</v>
      </c>
      <c r="PFV95" s="673" t="s">
        <v>1210</v>
      </c>
      <c r="PFW95" s="673" t="s">
        <v>1210</v>
      </c>
      <c r="PFX95" s="673" t="s">
        <v>1210</v>
      </c>
      <c r="PFY95" s="673" t="s">
        <v>1210</v>
      </c>
      <c r="PFZ95" s="673" t="s">
        <v>1210</v>
      </c>
      <c r="PGA95" s="673" t="s">
        <v>1210</v>
      </c>
      <c r="PGB95" s="673" t="s">
        <v>1210</v>
      </c>
      <c r="PGC95" s="673" t="s">
        <v>1210</v>
      </c>
      <c r="PGD95" s="673" t="s">
        <v>1210</v>
      </c>
      <c r="PGE95" s="673" t="s">
        <v>1210</v>
      </c>
      <c r="PGF95" s="673" t="s">
        <v>1210</v>
      </c>
      <c r="PGG95" s="673" t="s">
        <v>1210</v>
      </c>
      <c r="PGH95" s="673" t="s">
        <v>1210</v>
      </c>
      <c r="PGI95" s="673" t="s">
        <v>1210</v>
      </c>
      <c r="PGJ95" s="673" t="s">
        <v>1210</v>
      </c>
      <c r="PGK95" s="673" t="s">
        <v>1210</v>
      </c>
      <c r="PGL95" s="673" t="s">
        <v>1210</v>
      </c>
      <c r="PGM95" s="673" t="s">
        <v>1210</v>
      </c>
      <c r="PGN95" s="673" t="s">
        <v>1210</v>
      </c>
      <c r="PGO95" s="673" t="s">
        <v>1210</v>
      </c>
      <c r="PGP95" s="673" t="s">
        <v>1210</v>
      </c>
      <c r="PGQ95" s="673" t="s">
        <v>1210</v>
      </c>
      <c r="PGR95" s="673" t="s">
        <v>1210</v>
      </c>
      <c r="PGS95" s="673" t="s">
        <v>1210</v>
      </c>
      <c r="PGT95" s="673" t="s">
        <v>1210</v>
      </c>
      <c r="PGU95" s="673" t="s">
        <v>1210</v>
      </c>
      <c r="PGV95" s="673" t="s">
        <v>1210</v>
      </c>
      <c r="PGW95" s="673" t="s">
        <v>1210</v>
      </c>
      <c r="PGX95" s="673" t="s">
        <v>1210</v>
      </c>
      <c r="PGY95" s="673" t="s">
        <v>1210</v>
      </c>
      <c r="PGZ95" s="673" t="s">
        <v>1210</v>
      </c>
      <c r="PHA95" s="673" t="s">
        <v>1210</v>
      </c>
      <c r="PHB95" s="673" t="s">
        <v>1210</v>
      </c>
      <c r="PHC95" s="673" t="s">
        <v>1210</v>
      </c>
      <c r="PHD95" s="673" t="s">
        <v>1210</v>
      </c>
      <c r="PHE95" s="673" t="s">
        <v>1210</v>
      </c>
      <c r="PHF95" s="673" t="s">
        <v>1210</v>
      </c>
      <c r="PHG95" s="673" t="s">
        <v>1210</v>
      </c>
      <c r="PHH95" s="673" t="s">
        <v>1210</v>
      </c>
      <c r="PHI95" s="673" t="s">
        <v>1210</v>
      </c>
      <c r="PHJ95" s="673" t="s">
        <v>1210</v>
      </c>
      <c r="PHK95" s="673" t="s">
        <v>1210</v>
      </c>
      <c r="PHL95" s="673" t="s">
        <v>1210</v>
      </c>
      <c r="PHM95" s="673" t="s">
        <v>1210</v>
      </c>
      <c r="PHN95" s="673" t="s">
        <v>1210</v>
      </c>
      <c r="PHO95" s="673" t="s">
        <v>1210</v>
      </c>
      <c r="PHP95" s="673" t="s">
        <v>1210</v>
      </c>
      <c r="PHQ95" s="673" t="s">
        <v>1210</v>
      </c>
      <c r="PHR95" s="673" t="s">
        <v>1210</v>
      </c>
      <c r="PHS95" s="673" t="s">
        <v>1210</v>
      </c>
      <c r="PHT95" s="673" t="s">
        <v>1210</v>
      </c>
      <c r="PHU95" s="673" t="s">
        <v>1210</v>
      </c>
      <c r="PHV95" s="673" t="s">
        <v>1210</v>
      </c>
      <c r="PHW95" s="673" t="s">
        <v>1210</v>
      </c>
      <c r="PHX95" s="673" t="s">
        <v>1210</v>
      </c>
      <c r="PHY95" s="673" t="s">
        <v>1210</v>
      </c>
      <c r="PHZ95" s="673" t="s">
        <v>1210</v>
      </c>
      <c r="PIA95" s="673" t="s">
        <v>1210</v>
      </c>
      <c r="PIB95" s="673" t="s">
        <v>1210</v>
      </c>
      <c r="PIC95" s="673" t="s">
        <v>1210</v>
      </c>
      <c r="PID95" s="673" t="s">
        <v>1210</v>
      </c>
      <c r="PIE95" s="673" t="s">
        <v>1210</v>
      </c>
      <c r="PIF95" s="673" t="s">
        <v>1210</v>
      </c>
      <c r="PIG95" s="673" t="s">
        <v>1210</v>
      </c>
      <c r="PIH95" s="673" t="s">
        <v>1210</v>
      </c>
      <c r="PII95" s="673" t="s">
        <v>1210</v>
      </c>
      <c r="PIJ95" s="673" t="s">
        <v>1210</v>
      </c>
      <c r="PIK95" s="673" t="s">
        <v>1210</v>
      </c>
      <c r="PIL95" s="673" t="s">
        <v>1210</v>
      </c>
      <c r="PIM95" s="673" t="s">
        <v>1210</v>
      </c>
      <c r="PIN95" s="673" t="s">
        <v>1210</v>
      </c>
      <c r="PIO95" s="673" t="s">
        <v>1210</v>
      </c>
      <c r="PIP95" s="673" t="s">
        <v>1210</v>
      </c>
      <c r="PIQ95" s="673" t="s">
        <v>1210</v>
      </c>
      <c r="PIR95" s="673" t="s">
        <v>1210</v>
      </c>
      <c r="PIS95" s="673" t="s">
        <v>1210</v>
      </c>
      <c r="PIT95" s="673" t="s">
        <v>1210</v>
      </c>
      <c r="PIU95" s="673" t="s">
        <v>1210</v>
      </c>
      <c r="PIV95" s="673" t="s">
        <v>1210</v>
      </c>
      <c r="PIW95" s="673" t="s">
        <v>1210</v>
      </c>
      <c r="PIX95" s="673" t="s">
        <v>1210</v>
      </c>
      <c r="PIY95" s="673" t="s">
        <v>1210</v>
      </c>
      <c r="PIZ95" s="673" t="s">
        <v>1210</v>
      </c>
      <c r="PJA95" s="673" t="s">
        <v>1210</v>
      </c>
      <c r="PJB95" s="673" t="s">
        <v>1210</v>
      </c>
      <c r="PJC95" s="673" t="s">
        <v>1210</v>
      </c>
      <c r="PJD95" s="673" t="s">
        <v>1210</v>
      </c>
      <c r="PJE95" s="673" t="s">
        <v>1210</v>
      </c>
      <c r="PJF95" s="673" t="s">
        <v>1210</v>
      </c>
      <c r="PJG95" s="673" t="s">
        <v>1210</v>
      </c>
      <c r="PJH95" s="673" t="s">
        <v>1210</v>
      </c>
      <c r="PJI95" s="673" t="s">
        <v>1210</v>
      </c>
      <c r="PJJ95" s="673" t="s">
        <v>1210</v>
      </c>
      <c r="PJK95" s="673" t="s">
        <v>1210</v>
      </c>
      <c r="PJL95" s="673" t="s">
        <v>1210</v>
      </c>
      <c r="PJM95" s="673" t="s">
        <v>1210</v>
      </c>
      <c r="PJN95" s="673" t="s">
        <v>1210</v>
      </c>
      <c r="PJO95" s="673" t="s">
        <v>1210</v>
      </c>
      <c r="PJP95" s="673" t="s">
        <v>1210</v>
      </c>
      <c r="PJQ95" s="673" t="s">
        <v>1210</v>
      </c>
      <c r="PJR95" s="673" t="s">
        <v>1210</v>
      </c>
      <c r="PJS95" s="673" t="s">
        <v>1210</v>
      </c>
      <c r="PJT95" s="673" t="s">
        <v>1210</v>
      </c>
      <c r="PJU95" s="673" t="s">
        <v>1210</v>
      </c>
      <c r="PJV95" s="673" t="s">
        <v>1210</v>
      </c>
      <c r="PJW95" s="673" t="s">
        <v>1210</v>
      </c>
      <c r="PJX95" s="673" t="s">
        <v>1210</v>
      </c>
      <c r="PJY95" s="673" t="s">
        <v>1210</v>
      </c>
      <c r="PJZ95" s="673" t="s">
        <v>1210</v>
      </c>
      <c r="PKA95" s="673" t="s">
        <v>1210</v>
      </c>
      <c r="PKB95" s="673" t="s">
        <v>1210</v>
      </c>
      <c r="PKC95" s="673" t="s">
        <v>1210</v>
      </c>
      <c r="PKD95" s="673" t="s">
        <v>1210</v>
      </c>
      <c r="PKE95" s="673" t="s">
        <v>1210</v>
      </c>
      <c r="PKF95" s="673" t="s">
        <v>1210</v>
      </c>
      <c r="PKG95" s="673" t="s">
        <v>1210</v>
      </c>
      <c r="PKH95" s="673" t="s">
        <v>1210</v>
      </c>
      <c r="PKI95" s="673" t="s">
        <v>1210</v>
      </c>
      <c r="PKJ95" s="673" t="s">
        <v>1210</v>
      </c>
      <c r="PKK95" s="673" t="s">
        <v>1210</v>
      </c>
      <c r="PKL95" s="673" t="s">
        <v>1210</v>
      </c>
      <c r="PKM95" s="673" t="s">
        <v>1210</v>
      </c>
      <c r="PKN95" s="673" t="s">
        <v>1210</v>
      </c>
      <c r="PKO95" s="673" t="s">
        <v>1210</v>
      </c>
      <c r="PKP95" s="673" t="s">
        <v>1210</v>
      </c>
      <c r="PKQ95" s="673" t="s">
        <v>1210</v>
      </c>
      <c r="PKR95" s="673" t="s">
        <v>1210</v>
      </c>
      <c r="PKS95" s="673" t="s">
        <v>1210</v>
      </c>
      <c r="PKT95" s="673" t="s">
        <v>1210</v>
      </c>
      <c r="PKU95" s="673" t="s">
        <v>1210</v>
      </c>
      <c r="PKV95" s="673" t="s">
        <v>1210</v>
      </c>
      <c r="PKW95" s="673" t="s">
        <v>1210</v>
      </c>
      <c r="PKX95" s="673" t="s">
        <v>1210</v>
      </c>
      <c r="PKY95" s="673" t="s">
        <v>1210</v>
      </c>
      <c r="PKZ95" s="673" t="s">
        <v>1210</v>
      </c>
      <c r="PLA95" s="673" t="s">
        <v>1210</v>
      </c>
      <c r="PLB95" s="673" t="s">
        <v>1210</v>
      </c>
      <c r="PLC95" s="673" t="s">
        <v>1210</v>
      </c>
      <c r="PLD95" s="673" t="s">
        <v>1210</v>
      </c>
      <c r="PLE95" s="673" t="s">
        <v>1210</v>
      </c>
      <c r="PLF95" s="673" t="s">
        <v>1210</v>
      </c>
      <c r="PLG95" s="673" t="s">
        <v>1210</v>
      </c>
      <c r="PLH95" s="673" t="s">
        <v>1210</v>
      </c>
      <c r="PLI95" s="673" t="s">
        <v>1210</v>
      </c>
      <c r="PLJ95" s="673" t="s">
        <v>1210</v>
      </c>
      <c r="PLK95" s="673" t="s">
        <v>1210</v>
      </c>
      <c r="PLL95" s="673" t="s">
        <v>1210</v>
      </c>
      <c r="PLM95" s="673" t="s">
        <v>1210</v>
      </c>
      <c r="PLN95" s="673" t="s">
        <v>1210</v>
      </c>
      <c r="PLO95" s="673" t="s">
        <v>1210</v>
      </c>
      <c r="PLP95" s="673" t="s">
        <v>1210</v>
      </c>
      <c r="PLQ95" s="673" t="s">
        <v>1210</v>
      </c>
      <c r="PLR95" s="673" t="s">
        <v>1210</v>
      </c>
      <c r="PLS95" s="673" t="s">
        <v>1210</v>
      </c>
      <c r="PLT95" s="673" t="s">
        <v>1210</v>
      </c>
      <c r="PLU95" s="673" t="s">
        <v>1210</v>
      </c>
      <c r="PLV95" s="673" t="s">
        <v>1210</v>
      </c>
      <c r="PLW95" s="673" t="s">
        <v>1210</v>
      </c>
      <c r="PLX95" s="673" t="s">
        <v>1210</v>
      </c>
      <c r="PLY95" s="673" t="s">
        <v>1210</v>
      </c>
      <c r="PLZ95" s="673" t="s">
        <v>1210</v>
      </c>
      <c r="PMA95" s="673" t="s">
        <v>1210</v>
      </c>
      <c r="PMB95" s="673" t="s">
        <v>1210</v>
      </c>
      <c r="PMC95" s="673" t="s">
        <v>1210</v>
      </c>
      <c r="PMD95" s="673" t="s">
        <v>1210</v>
      </c>
      <c r="PME95" s="673" t="s">
        <v>1210</v>
      </c>
      <c r="PMF95" s="673" t="s">
        <v>1210</v>
      </c>
      <c r="PMG95" s="673" t="s">
        <v>1210</v>
      </c>
      <c r="PMH95" s="673" t="s">
        <v>1210</v>
      </c>
      <c r="PMI95" s="673" t="s">
        <v>1210</v>
      </c>
      <c r="PMJ95" s="673" t="s">
        <v>1210</v>
      </c>
      <c r="PMK95" s="673" t="s">
        <v>1210</v>
      </c>
      <c r="PML95" s="673" t="s">
        <v>1210</v>
      </c>
      <c r="PMM95" s="673" t="s">
        <v>1210</v>
      </c>
      <c r="PMN95" s="673" t="s">
        <v>1210</v>
      </c>
      <c r="PMO95" s="673" t="s">
        <v>1210</v>
      </c>
      <c r="PMP95" s="673" t="s">
        <v>1210</v>
      </c>
      <c r="PMQ95" s="673" t="s">
        <v>1210</v>
      </c>
      <c r="PMR95" s="673" t="s">
        <v>1210</v>
      </c>
      <c r="PMS95" s="673" t="s">
        <v>1210</v>
      </c>
      <c r="PMT95" s="673" t="s">
        <v>1210</v>
      </c>
      <c r="PMU95" s="673" t="s">
        <v>1210</v>
      </c>
      <c r="PMV95" s="673" t="s">
        <v>1210</v>
      </c>
      <c r="PMW95" s="673" t="s">
        <v>1210</v>
      </c>
      <c r="PMX95" s="673" t="s">
        <v>1210</v>
      </c>
      <c r="PMY95" s="673" t="s">
        <v>1210</v>
      </c>
      <c r="PMZ95" s="673" t="s">
        <v>1210</v>
      </c>
      <c r="PNA95" s="673" t="s">
        <v>1210</v>
      </c>
      <c r="PNB95" s="673" t="s">
        <v>1210</v>
      </c>
      <c r="PNC95" s="673" t="s">
        <v>1210</v>
      </c>
      <c r="PND95" s="673" t="s">
        <v>1210</v>
      </c>
      <c r="PNE95" s="673" t="s">
        <v>1210</v>
      </c>
      <c r="PNF95" s="673" t="s">
        <v>1210</v>
      </c>
      <c r="PNG95" s="673" t="s">
        <v>1210</v>
      </c>
      <c r="PNH95" s="673" t="s">
        <v>1210</v>
      </c>
      <c r="PNI95" s="673" t="s">
        <v>1210</v>
      </c>
      <c r="PNJ95" s="673" t="s">
        <v>1210</v>
      </c>
      <c r="PNK95" s="673" t="s">
        <v>1210</v>
      </c>
      <c r="PNL95" s="673" t="s">
        <v>1210</v>
      </c>
      <c r="PNM95" s="673" t="s">
        <v>1210</v>
      </c>
      <c r="PNN95" s="673" t="s">
        <v>1210</v>
      </c>
      <c r="PNO95" s="673" t="s">
        <v>1210</v>
      </c>
      <c r="PNP95" s="673" t="s">
        <v>1210</v>
      </c>
      <c r="PNQ95" s="673" t="s">
        <v>1210</v>
      </c>
      <c r="PNR95" s="673" t="s">
        <v>1210</v>
      </c>
      <c r="PNS95" s="673" t="s">
        <v>1210</v>
      </c>
      <c r="PNT95" s="673" t="s">
        <v>1210</v>
      </c>
      <c r="PNU95" s="673" t="s">
        <v>1210</v>
      </c>
      <c r="PNV95" s="673" t="s">
        <v>1210</v>
      </c>
      <c r="PNW95" s="673" t="s">
        <v>1210</v>
      </c>
      <c r="PNX95" s="673" t="s">
        <v>1210</v>
      </c>
      <c r="PNY95" s="673" t="s">
        <v>1210</v>
      </c>
      <c r="PNZ95" s="673" t="s">
        <v>1210</v>
      </c>
      <c r="POA95" s="673" t="s">
        <v>1210</v>
      </c>
      <c r="POB95" s="673" t="s">
        <v>1210</v>
      </c>
      <c r="POC95" s="673" t="s">
        <v>1210</v>
      </c>
      <c r="POD95" s="673" t="s">
        <v>1210</v>
      </c>
      <c r="POE95" s="673" t="s">
        <v>1210</v>
      </c>
      <c r="POF95" s="673" t="s">
        <v>1210</v>
      </c>
      <c r="POG95" s="673" t="s">
        <v>1210</v>
      </c>
      <c r="POH95" s="673" t="s">
        <v>1210</v>
      </c>
      <c r="POI95" s="673" t="s">
        <v>1210</v>
      </c>
      <c r="POJ95" s="673" t="s">
        <v>1210</v>
      </c>
      <c r="POK95" s="673" t="s">
        <v>1210</v>
      </c>
      <c r="POL95" s="673" t="s">
        <v>1210</v>
      </c>
      <c r="POM95" s="673" t="s">
        <v>1210</v>
      </c>
      <c r="PON95" s="673" t="s">
        <v>1210</v>
      </c>
      <c r="POO95" s="673" t="s">
        <v>1210</v>
      </c>
      <c r="POP95" s="673" t="s">
        <v>1210</v>
      </c>
      <c r="POQ95" s="673" t="s">
        <v>1210</v>
      </c>
      <c r="POR95" s="673" t="s">
        <v>1210</v>
      </c>
      <c r="POS95" s="673" t="s">
        <v>1210</v>
      </c>
      <c r="POT95" s="673" t="s">
        <v>1210</v>
      </c>
      <c r="POU95" s="673" t="s">
        <v>1210</v>
      </c>
      <c r="POV95" s="673" t="s">
        <v>1210</v>
      </c>
      <c r="POW95" s="673" t="s">
        <v>1210</v>
      </c>
      <c r="POX95" s="673" t="s">
        <v>1210</v>
      </c>
      <c r="POY95" s="673" t="s">
        <v>1210</v>
      </c>
      <c r="POZ95" s="673" t="s">
        <v>1210</v>
      </c>
      <c r="PPA95" s="673" t="s">
        <v>1210</v>
      </c>
      <c r="PPB95" s="673" t="s">
        <v>1210</v>
      </c>
      <c r="PPC95" s="673" t="s">
        <v>1210</v>
      </c>
      <c r="PPD95" s="673" t="s">
        <v>1210</v>
      </c>
      <c r="PPE95" s="673" t="s">
        <v>1210</v>
      </c>
      <c r="PPF95" s="673" t="s">
        <v>1210</v>
      </c>
      <c r="PPG95" s="673" t="s">
        <v>1210</v>
      </c>
      <c r="PPH95" s="673" t="s">
        <v>1210</v>
      </c>
      <c r="PPI95" s="673" t="s">
        <v>1210</v>
      </c>
      <c r="PPJ95" s="673" t="s">
        <v>1210</v>
      </c>
      <c r="PPK95" s="673" t="s">
        <v>1210</v>
      </c>
      <c r="PPL95" s="673" t="s">
        <v>1210</v>
      </c>
      <c r="PPM95" s="673" t="s">
        <v>1210</v>
      </c>
      <c r="PPN95" s="673" t="s">
        <v>1210</v>
      </c>
      <c r="PPO95" s="673" t="s">
        <v>1210</v>
      </c>
      <c r="PPP95" s="673" t="s">
        <v>1210</v>
      </c>
      <c r="PPQ95" s="673" t="s">
        <v>1210</v>
      </c>
      <c r="PPR95" s="673" t="s">
        <v>1210</v>
      </c>
      <c r="PPS95" s="673" t="s">
        <v>1210</v>
      </c>
      <c r="PPT95" s="673" t="s">
        <v>1210</v>
      </c>
      <c r="PPU95" s="673" t="s">
        <v>1210</v>
      </c>
      <c r="PPV95" s="673" t="s">
        <v>1210</v>
      </c>
      <c r="PPW95" s="673" t="s">
        <v>1210</v>
      </c>
      <c r="PPX95" s="673" t="s">
        <v>1210</v>
      </c>
      <c r="PPY95" s="673" t="s">
        <v>1210</v>
      </c>
      <c r="PPZ95" s="673" t="s">
        <v>1210</v>
      </c>
      <c r="PQA95" s="673" t="s">
        <v>1210</v>
      </c>
      <c r="PQB95" s="673" t="s">
        <v>1210</v>
      </c>
      <c r="PQC95" s="673" t="s">
        <v>1210</v>
      </c>
      <c r="PQD95" s="673" t="s">
        <v>1210</v>
      </c>
      <c r="PQE95" s="673" t="s">
        <v>1210</v>
      </c>
      <c r="PQF95" s="673" t="s">
        <v>1210</v>
      </c>
      <c r="PQG95" s="673" t="s">
        <v>1210</v>
      </c>
      <c r="PQH95" s="673" t="s">
        <v>1210</v>
      </c>
      <c r="PQI95" s="673" t="s">
        <v>1210</v>
      </c>
      <c r="PQJ95" s="673" t="s">
        <v>1210</v>
      </c>
      <c r="PQK95" s="673" t="s">
        <v>1210</v>
      </c>
      <c r="PQL95" s="673" t="s">
        <v>1210</v>
      </c>
      <c r="PQM95" s="673" t="s">
        <v>1210</v>
      </c>
      <c r="PQN95" s="673" t="s">
        <v>1210</v>
      </c>
      <c r="PQO95" s="673" t="s">
        <v>1210</v>
      </c>
      <c r="PQP95" s="673" t="s">
        <v>1210</v>
      </c>
      <c r="PQQ95" s="673" t="s">
        <v>1210</v>
      </c>
      <c r="PQR95" s="673" t="s">
        <v>1210</v>
      </c>
      <c r="PQS95" s="673" t="s">
        <v>1210</v>
      </c>
      <c r="PQT95" s="673" t="s">
        <v>1210</v>
      </c>
      <c r="PQU95" s="673" t="s">
        <v>1210</v>
      </c>
      <c r="PQV95" s="673" t="s">
        <v>1210</v>
      </c>
      <c r="PQW95" s="673" t="s">
        <v>1210</v>
      </c>
      <c r="PQX95" s="673" t="s">
        <v>1210</v>
      </c>
      <c r="PQY95" s="673" t="s">
        <v>1210</v>
      </c>
      <c r="PQZ95" s="673" t="s">
        <v>1210</v>
      </c>
      <c r="PRA95" s="673" t="s">
        <v>1210</v>
      </c>
      <c r="PRB95" s="673" t="s">
        <v>1210</v>
      </c>
      <c r="PRC95" s="673" t="s">
        <v>1210</v>
      </c>
      <c r="PRD95" s="673" t="s">
        <v>1210</v>
      </c>
      <c r="PRE95" s="673" t="s">
        <v>1210</v>
      </c>
      <c r="PRF95" s="673" t="s">
        <v>1210</v>
      </c>
      <c r="PRG95" s="673" t="s">
        <v>1210</v>
      </c>
      <c r="PRH95" s="673" t="s">
        <v>1210</v>
      </c>
      <c r="PRI95" s="673" t="s">
        <v>1210</v>
      </c>
      <c r="PRJ95" s="673" t="s">
        <v>1210</v>
      </c>
      <c r="PRK95" s="673" t="s">
        <v>1210</v>
      </c>
      <c r="PRL95" s="673" t="s">
        <v>1210</v>
      </c>
      <c r="PRM95" s="673" t="s">
        <v>1210</v>
      </c>
      <c r="PRN95" s="673" t="s">
        <v>1210</v>
      </c>
      <c r="PRO95" s="673" t="s">
        <v>1210</v>
      </c>
      <c r="PRP95" s="673" t="s">
        <v>1210</v>
      </c>
      <c r="PRQ95" s="673" t="s">
        <v>1210</v>
      </c>
      <c r="PRR95" s="673" t="s">
        <v>1210</v>
      </c>
      <c r="PRS95" s="673" t="s">
        <v>1210</v>
      </c>
      <c r="PRT95" s="673" t="s">
        <v>1210</v>
      </c>
      <c r="PRU95" s="673" t="s">
        <v>1210</v>
      </c>
      <c r="PRV95" s="673" t="s">
        <v>1210</v>
      </c>
      <c r="PRW95" s="673" t="s">
        <v>1210</v>
      </c>
      <c r="PRX95" s="673" t="s">
        <v>1210</v>
      </c>
      <c r="PRY95" s="673" t="s">
        <v>1210</v>
      </c>
      <c r="PRZ95" s="673" t="s">
        <v>1210</v>
      </c>
      <c r="PSA95" s="673" t="s">
        <v>1210</v>
      </c>
      <c r="PSB95" s="673" t="s">
        <v>1210</v>
      </c>
      <c r="PSC95" s="673" t="s">
        <v>1210</v>
      </c>
      <c r="PSD95" s="673" t="s">
        <v>1210</v>
      </c>
      <c r="PSE95" s="673" t="s">
        <v>1210</v>
      </c>
      <c r="PSF95" s="673" t="s">
        <v>1210</v>
      </c>
      <c r="PSG95" s="673" t="s">
        <v>1210</v>
      </c>
      <c r="PSH95" s="673" t="s">
        <v>1210</v>
      </c>
      <c r="PSI95" s="673" t="s">
        <v>1210</v>
      </c>
      <c r="PSJ95" s="673" t="s">
        <v>1210</v>
      </c>
      <c r="PSK95" s="673" t="s">
        <v>1210</v>
      </c>
      <c r="PSL95" s="673" t="s">
        <v>1210</v>
      </c>
      <c r="PSM95" s="673" t="s">
        <v>1210</v>
      </c>
      <c r="PSN95" s="673" t="s">
        <v>1210</v>
      </c>
      <c r="PSO95" s="673" t="s">
        <v>1210</v>
      </c>
      <c r="PSP95" s="673" t="s">
        <v>1210</v>
      </c>
      <c r="PSQ95" s="673" t="s">
        <v>1210</v>
      </c>
      <c r="PSR95" s="673" t="s">
        <v>1210</v>
      </c>
      <c r="PSS95" s="673" t="s">
        <v>1210</v>
      </c>
      <c r="PST95" s="673" t="s">
        <v>1210</v>
      </c>
      <c r="PSU95" s="673" t="s">
        <v>1210</v>
      </c>
      <c r="PSV95" s="673" t="s">
        <v>1210</v>
      </c>
      <c r="PSW95" s="673" t="s">
        <v>1210</v>
      </c>
      <c r="PSX95" s="673" t="s">
        <v>1210</v>
      </c>
      <c r="PSY95" s="673" t="s">
        <v>1210</v>
      </c>
      <c r="PSZ95" s="673" t="s">
        <v>1210</v>
      </c>
      <c r="PTA95" s="673" t="s">
        <v>1210</v>
      </c>
      <c r="PTB95" s="673" t="s">
        <v>1210</v>
      </c>
      <c r="PTC95" s="673" t="s">
        <v>1210</v>
      </c>
      <c r="PTD95" s="673" t="s">
        <v>1210</v>
      </c>
      <c r="PTE95" s="673" t="s">
        <v>1210</v>
      </c>
      <c r="PTF95" s="673" t="s">
        <v>1210</v>
      </c>
      <c r="PTG95" s="673" t="s">
        <v>1210</v>
      </c>
      <c r="PTH95" s="673" t="s">
        <v>1210</v>
      </c>
      <c r="PTI95" s="673" t="s">
        <v>1210</v>
      </c>
      <c r="PTJ95" s="673" t="s">
        <v>1210</v>
      </c>
      <c r="PTK95" s="673" t="s">
        <v>1210</v>
      </c>
      <c r="PTL95" s="673" t="s">
        <v>1210</v>
      </c>
      <c r="PTM95" s="673" t="s">
        <v>1210</v>
      </c>
      <c r="PTN95" s="673" t="s">
        <v>1210</v>
      </c>
      <c r="PTO95" s="673" t="s">
        <v>1210</v>
      </c>
      <c r="PTP95" s="673" t="s">
        <v>1210</v>
      </c>
      <c r="PTQ95" s="673" t="s">
        <v>1210</v>
      </c>
      <c r="PTR95" s="673" t="s">
        <v>1210</v>
      </c>
      <c r="PTS95" s="673" t="s">
        <v>1210</v>
      </c>
      <c r="PTT95" s="673" t="s">
        <v>1210</v>
      </c>
      <c r="PTU95" s="673" t="s">
        <v>1210</v>
      </c>
      <c r="PTV95" s="673" t="s">
        <v>1210</v>
      </c>
      <c r="PTW95" s="673" t="s">
        <v>1210</v>
      </c>
      <c r="PTX95" s="673" t="s">
        <v>1210</v>
      </c>
      <c r="PTY95" s="673" t="s">
        <v>1210</v>
      </c>
      <c r="PTZ95" s="673" t="s">
        <v>1210</v>
      </c>
      <c r="PUA95" s="673" t="s">
        <v>1210</v>
      </c>
      <c r="PUB95" s="673" t="s">
        <v>1210</v>
      </c>
      <c r="PUC95" s="673" t="s">
        <v>1210</v>
      </c>
      <c r="PUD95" s="673" t="s">
        <v>1210</v>
      </c>
      <c r="PUE95" s="673" t="s">
        <v>1210</v>
      </c>
      <c r="PUF95" s="673" t="s">
        <v>1210</v>
      </c>
      <c r="PUG95" s="673" t="s">
        <v>1210</v>
      </c>
      <c r="PUH95" s="673" t="s">
        <v>1210</v>
      </c>
      <c r="PUI95" s="673" t="s">
        <v>1210</v>
      </c>
      <c r="PUJ95" s="673" t="s">
        <v>1210</v>
      </c>
      <c r="PUK95" s="673" t="s">
        <v>1210</v>
      </c>
      <c r="PUL95" s="673" t="s">
        <v>1210</v>
      </c>
      <c r="PUM95" s="673" t="s">
        <v>1210</v>
      </c>
      <c r="PUN95" s="673" t="s">
        <v>1210</v>
      </c>
      <c r="PUO95" s="673" t="s">
        <v>1210</v>
      </c>
      <c r="PUP95" s="673" t="s">
        <v>1210</v>
      </c>
      <c r="PUQ95" s="673" t="s">
        <v>1210</v>
      </c>
      <c r="PUR95" s="673" t="s">
        <v>1210</v>
      </c>
      <c r="PUS95" s="673" t="s">
        <v>1210</v>
      </c>
      <c r="PUT95" s="673" t="s">
        <v>1210</v>
      </c>
      <c r="PUU95" s="673" t="s">
        <v>1210</v>
      </c>
      <c r="PUV95" s="673" t="s">
        <v>1210</v>
      </c>
      <c r="PUW95" s="673" t="s">
        <v>1210</v>
      </c>
      <c r="PUX95" s="673" t="s">
        <v>1210</v>
      </c>
      <c r="PUY95" s="673" t="s">
        <v>1210</v>
      </c>
      <c r="PUZ95" s="673" t="s">
        <v>1210</v>
      </c>
      <c r="PVA95" s="673" t="s">
        <v>1210</v>
      </c>
      <c r="PVB95" s="673" t="s">
        <v>1210</v>
      </c>
      <c r="PVC95" s="673" t="s">
        <v>1210</v>
      </c>
      <c r="PVD95" s="673" t="s">
        <v>1210</v>
      </c>
      <c r="PVE95" s="673" t="s">
        <v>1210</v>
      </c>
      <c r="PVF95" s="673" t="s">
        <v>1210</v>
      </c>
      <c r="PVG95" s="673" t="s">
        <v>1210</v>
      </c>
      <c r="PVH95" s="673" t="s">
        <v>1210</v>
      </c>
      <c r="PVI95" s="673" t="s">
        <v>1210</v>
      </c>
      <c r="PVJ95" s="673" t="s">
        <v>1210</v>
      </c>
      <c r="PVK95" s="673" t="s">
        <v>1210</v>
      </c>
      <c r="PVL95" s="673" t="s">
        <v>1210</v>
      </c>
      <c r="PVM95" s="673" t="s">
        <v>1210</v>
      </c>
      <c r="PVN95" s="673" t="s">
        <v>1210</v>
      </c>
      <c r="PVO95" s="673" t="s">
        <v>1210</v>
      </c>
      <c r="PVP95" s="673" t="s">
        <v>1210</v>
      </c>
      <c r="PVQ95" s="673" t="s">
        <v>1210</v>
      </c>
      <c r="PVR95" s="673" t="s">
        <v>1210</v>
      </c>
      <c r="PVS95" s="673" t="s">
        <v>1210</v>
      </c>
      <c r="PVT95" s="673" t="s">
        <v>1210</v>
      </c>
      <c r="PVU95" s="673" t="s">
        <v>1210</v>
      </c>
      <c r="PVV95" s="673" t="s">
        <v>1210</v>
      </c>
      <c r="PVW95" s="673" t="s">
        <v>1210</v>
      </c>
      <c r="PVX95" s="673" t="s">
        <v>1210</v>
      </c>
      <c r="PVY95" s="673" t="s">
        <v>1210</v>
      </c>
      <c r="PVZ95" s="673" t="s">
        <v>1210</v>
      </c>
      <c r="PWA95" s="673" t="s">
        <v>1210</v>
      </c>
      <c r="PWB95" s="673" t="s">
        <v>1210</v>
      </c>
      <c r="PWC95" s="673" t="s">
        <v>1210</v>
      </c>
      <c r="PWD95" s="673" t="s">
        <v>1210</v>
      </c>
      <c r="PWE95" s="673" t="s">
        <v>1210</v>
      </c>
      <c r="PWF95" s="673" t="s">
        <v>1210</v>
      </c>
      <c r="PWG95" s="673" t="s">
        <v>1210</v>
      </c>
      <c r="PWH95" s="673" t="s">
        <v>1210</v>
      </c>
      <c r="PWI95" s="673" t="s">
        <v>1210</v>
      </c>
      <c r="PWJ95" s="673" t="s">
        <v>1210</v>
      </c>
      <c r="PWK95" s="673" t="s">
        <v>1210</v>
      </c>
      <c r="PWL95" s="673" t="s">
        <v>1210</v>
      </c>
      <c r="PWM95" s="673" t="s">
        <v>1210</v>
      </c>
      <c r="PWN95" s="673" t="s">
        <v>1210</v>
      </c>
      <c r="PWO95" s="673" t="s">
        <v>1210</v>
      </c>
      <c r="PWP95" s="673" t="s">
        <v>1210</v>
      </c>
      <c r="PWQ95" s="673" t="s">
        <v>1210</v>
      </c>
      <c r="PWR95" s="673" t="s">
        <v>1210</v>
      </c>
      <c r="PWS95" s="673" t="s">
        <v>1210</v>
      </c>
      <c r="PWT95" s="673" t="s">
        <v>1210</v>
      </c>
      <c r="PWU95" s="673" t="s">
        <v>1210</v>
      </c>
      <c r="PWV95" s="673" t="s">
        <v>1210</v>
      </c>
      <c r="PWW95" s="673" t="s">
        <v>1210</v>
      </c>
      <c r="PWX95" s="673" t="s">
        <v>1210</v>
      </c>
      <c r="PWY95" s="673" t="s">
        <v>1210</v>
      </c>
      <c r="PWZ95" s="673" t="s">
        <v>1210</v>
      </c>
      <c r="PXA95" s="673" t="s">
        <v>1210</v>
      </c>
      <c r="PXB95" s="673" t="s">
        <v>1210</v>
      </c>
      <c r="PXC95" s="673" t="s">
        <v>1210</v>
      </c>
      <c r="PXD95" s="673" t="s">
        <v>1210</v>
      </c>
      <c r="PXE95" s="673" t="s">
        <v>1210</v>
      </c>
      <c r="PXF95" s="673" t="s">
        <v>1210</v>
      </c>
      <c r="PXG95" s="673" t="s">
        <v>1210</v>
      </c>
      <c r="PXH95" s="673" t="s">
        <v>1210</v>
      </c>
      <c r="PXI95" s="673" t="s">
        <v>1210</v>
      </c>
      <c r="PXJ95" s="673" t="s">
        <v>1210</v>
      </c>
      <c r="PXK95" s="673" t="s">
        <v>1210</v>
      </c>
      <c r="PXL95" s="673" t="s">
        <v>1210</v>
      </c>
      <c r="PXM95" s="673" t="s">
        <v>1210</v>
      </c>
      <c r="PXN95" s="673" t="s">
        <v>1210</v>
      </c>
      <c r="PXO95" s="673" t="s">
        <v>1210</v>
      </c>
      <c r="PXP95" s="673" t="s">
        <v>1210</v>
      </c>
      <c r="PXQ95" s="673" t="s">
        <v>1210</v>
      </c>
      <c r="PXR95" s="673" t="s">
        <v>1210</v>
      </c>
      <c r="PXS95" s="673" t="s">
        <v>1210</v>
      </c>
      <c r="PXT95" s="673" t="s">
        <v>1210</v>
      </c>
      <c r="PXU95" s="673" t="s">
        <v>1210</v>
      </c>
      <c r="PXV95" s="673" t="s">
        <v>1210</v>
      </c>
      <c r="PXW95" s="673" t="s">
        <v>1210</v>
      </c>
      <c r="PXX95" s="673" t="s">
        <v>1210</v>
      </c>
      <c r="PXY95" s="673" t="s">
        <v>1210</v>
      </c>
      <c r="PXZ95" s="673" t="s">
        <v>1210</v>
      </c>
      <c r="PYA95" s="673" t="s">
        <v>1210</v>
      </c>
      <c r="PYB95" s="673" t="s">
        <v>1210</v>
      </c>
      <c r="PYC95" s="673" t="s">
        <v>1210</v>
      </c>
      <c r="PYD95" s="673" t="s">
        <v>1210</v>
      </c>
      <c r="PYE95" s="673" t="s">
        <v>1210</v>
      </c>
      <c r="PYF95" s="673" t="s">
        <v>1210</v>
      </c>
      <c r="PYG95" s="673" t="s">
        <v>1210</v>
      </c>
      <c r="PYH95" s="673" t="s">
        <v>1210</v>
      </c>
      <c r="PYI95" s="673" t="s">
        <v>1210</v>
      </c>
      <c r="PYJ95" s="673" t="s">
        <v>1210</v>
      </c>
      <c r="PYK95" s="673" t="s">
        <v>1210</v>
      </c>
      <c r="PYL95" s="673" t="s">
        <v>1210</v>
      </c>
      <c r="PYM95" s="673" t="s">
        <v>1210</v>
      </c>
      <c r="PYN95" s="673" t="s">
        <v>1210</v>
      </c>
      <c r="PYO95" s="673" t="s">
        <v>1210</v>
      </c>
      <c r="PYP95" s="673" t="s">
        <v>1210</v>
      </c>
      <c r="PYQ95" s="673" t="s">
        <v>1210</v>
      </c>
      <c r="PYR95" s="673" t="s">
        <v>1210</v>
      </c>
      <c r="PYS95" s="673" t="s">
        <v>1210</v>
      </c>
      <c r="PYT95" s="673" t="s">
        <v>1210</v>
      </c>
      <c r="PYU95" s="673" t="s">
        <v>1210</v>
      </c>
      <c r="PYV95" s="673" t="s">
        <v>1210</v>
      </c>
      <c r="PYW95" s="673" t="s">
        <v>1210</v>
      </c>
      <c r="PYX95" s="673" t="s">
        <v>1210</v>
      </c>
      <c r="PYY95" s="673" t="s">
        <v>1210</v>
      </c>
      <c r="PYZ95" s="673" t="s">
        <v>1210</v>
      </c>
      <c r="PZA95" s="673" t="s">
        <v>1210</v>
      </c>
      <c r="PZB95" s="673" t="s">
        <v>1210</v>
      </c>
      <c r="PZC95" s="673" t="s">
        <v>1210</v>
      </c>
      <c r="PZD95" s="673" t="s">
        <v>1210</v>
      </c>
      <c r="PZE95" s="673" t="s">
        <v>1210</v>
      </c>
      <c r="PZF95" s="673" t="s">
        <v>1210</v>
      </c>
      <c r="PZG95" s="673" t="s">
        <v>1210</v>
      </c>
      <c r="PZH95" s="673" t="s">
        <v>1210</v>
      </c>
      <c r="PZI95" s="673" t="s">
        <v>1210</v>
      </c>
      <c r="PZJ95" s="673" t="s">
        <v>1210</v>
      </c>
      <c r="PZK95" s="673" t="s">
        <v>1210</v>
      </c>
      <c r="PZL95" s="673" t="s">
        <v>1210</v>
      </c>
      <c r="PZM95" s="673" t="s">
        <v>1210</v>
      </c>
      <c r="PZN95" s="673" t="s">
        <v>1210</v>
      </c>
      <c r="PZO95" s="673" t="s">
        <v>1210</v>
      </c>
      <c r="PZP95" s="673" t="s">
        <v>1210</v>
      </c>
      <c r="PZQ95" s="673" t="s">
        <v>1210</v>
      </c>
      <c r="PZR95" s="673" t="s">
        <v>1210</v>
      </c>
      <c r="PZS95" s="673" t="s">
        <v>1210</v>
      </c>
      <c r="PZT95" s="673" t="s">
        <v>1210</v>
      </c>
      <c r="PZU95" s="673" t="s">
        <v>1210</v>
      </c>
      <c r="PZV95" s="673" t="s">
        <v>1210</v>
      </c>
      <c r="PZW95" s="673" t="s">
        <v>1210</v>
      </c>
      <c r="PZX95" s="673" t="s">
        <v>1210</v>
      </c>
      <c r="PZY95" s="673" t="s">
        <v>1210</v>
      </c>
      <c r="PZZ95" s="673" t="s">
        <v>1210</v>
      </c>
      <c r="QAA95" s="673" t="s">
        <v>1210</v>
      </c>
      <c r="QAB95" s="673" t="s">
        <v>1210</v>
      </c>
      <c r="QAC95" s="673" t="s">
        <v>1210</v>
      </c>
      <c r="QAD95" s="673" t="s">
        <v>1210</v>
      </c>
      <c r="QAE95" s="673" t="s">
        <v>1210</v>
      </c>
      <c r="QAF95" s="673" t="s">
        <v>1210</v>
      </c>
      <c r="QAG95" s="673" t="s">
        <v>1210</v>
      </c>
      <c r="QAH95" s="673" t="s">
        <v>1210</v>
      </c>
      <c r="QAI95" s="673" t="s">
        <v>1210</v>
      </c>
      <c r="QAJ95" s="673" t="s">
        <v>1210</v>
      </c>
      <c r="QAK95" s="673" t="s">
        <v>1210</v>
      </c>
      <c r="QAL95" s="673" t="s">
        <v>1210</v>
      </c>
      <c r="QAM95" s="673" t="s">
        <v>1210</v>
      </c>
      <c r="QAN95" s="673" t="s">
        <v>1210</v>
      </c>
      <c r="QAO95" s="673" t="s">
        <v>1210</v>
      </c>
      <c r="QAP95" s="673" t="s">
        <v>1210</v>
      </c>
      <c r="QAQ95" s="673" t="s">
        <v>1210</v>
      </c>
      <c r="QAR95" s="673" t="s">
        <v>1210</v>
      </c>
      <c r="QAS95" s="673" t="s">
        <v>1210</v>
      </c>
      <c r="QAT95" s="673" t="s">
        <v>1210</v>
      </c>
      <c r="QAU95" s="673" t="s">
        <v>1210</v>
      </c>
      <c r="QAV95" s="673" t="s">
        <v>1210</v>
      </c>
      <c r="QAW95" s="673" t="s">
        <v>1210</v>
      </c>
      <c r="QAX95" s="673" t="s">
        <v>1210</v>
      </c>
      <c r="QAY95" s="673" t="s">
        <v>1210</v>
      </c>
      <c r="QAZ95" s="673" t="s">
        <v>1210</v>
      </c>
      <c r="QBA95" s="673" t="s">
        <v>1210</v>
      </c>
      <c r="QBB95" s="673" t="s">
        <v>1210</v>
      </c>
      <c r="QBC95" s="673" t="s">
        <v>1210</v>
      </c>
      <c r="QBD95" s="673" t="s">
        <v>1210</v>
      </c>
      <c r="QBE95" s="673" t="s">
        <v>1210</v>
      </c>
      <c r="QBF95" s="673" t="s">
        <v>1210</v>
      </c>
      <c r="QBG95" s="673" t="s">
        <v>1210</v>
      </c>
      <c r="QBH95" s="673" t="s">
        <v>1210</v>
      </c>
      <c r="QBI95" s="673" t="s">
        <v>1210</v>
      </c>
      <c r="QBJ95" s="673" t="s">
        <v>1210</v>
      </c>
      <c r="QBK95" s="673" t="s">
        <v>1210</v>
      </c>
      <c r="QBL95" s="673" t="s">
        <v>1210</v>
      </c>
      <c r="QBM95" s="673" t="s">
        <v>1210</v>
      </c>
      <c r="QBN95" s="673" t="s">
        <v>1210</v>
      </c>
      <c r="QBO95" s="673" t="s">
        <v>1210</v>
      </c>
      <c r="QBP95" s="673" t="s">
        <v>1210</v>
      </c>
      <c r="QBQ95" s="673" t="s">
        <v>1210</v>
      </c>
      <c r="QBR95" s="673" t="s">
        <v>1210</v>
      </c>
      <c r="QBS95" s="673" t="s">
        <v>1210</v>
      </c>
      <c r="QBT95" s="673" t="s">
        <v>1210</v>
      </c>
      <c r="QBU95" s="673" t="s">
        <v>1210</v>
      </c>
      <c r="QBV95" s="673" t="s">
        <v>1210</v>
      </c>
      <c r="QBW95" s="673" t="s">
        <v>1210</v>
      </c>
      <c r="QBX95" s="673" t="s">
        <v>1210</v>
      </c>
      <c r="QBY95" s="673" t="s">
        <v>1210</v>
      </c>
      <c r="QBZ95" s="673" t="s">
        <v>1210</v>
      </c>
      <c r="QCA95" s="673" t="s">
        <v>1210</v>
      </c>
      <c r="QCB95" s="673" t="s">
        <v>1210</v>
      </c>
      <c r="QCC95" s="673" t="s">
        <v>1210</v>
      </c>
      <c r="QCD95" s="673" t="s">
        <v>1210</v>
      </c>
      <c r="QCE95" s="673" t="s">
        <v>1210</v>
      </c>
      <c r="QCF95" s="673" t="s">
        <v>1210</v>
      </c>
      <c r="QCG95" s="673" t="s">
        <v>1210</v>
      </c>
      <c r="QCH95" s="673" t="s">
        <v>1210</v>
      </c>
      <c r="QCI95" s="673" t="s">
        <v>1210</v>
      </c>
      <c r="QCJ95" s="673" t="s">
        <v>1210</v>
      </c>
      <c r="QCK95" s="673" t="s">
        <v>1210</v>
      </c>
      <c r="QCL95" s="673" t="s">
        <v>1210</v>
      </c>
      <c r="QCM95" s="673" t="s">
        <v>1210</v>
      </c>
      <c r="QCN95" s="673" t="s">
        <v>1210</v>
      </c>
      <c r="QCO95" s="673" t="s">
        <v>1210</v>
      </c>
      <c r="QCP95" s="673" t="s">
        <v>1210</v>
      </c>
      <c r="QCQ95" s="673" t="s">
        <v>1210</v>
      </c>
      <c r="QCR95" s="673" t="s">
        <v>1210</v>
      </c>
      <c r="QCS95" s="673" t="s">
        <v>1210</v>
      </c>
      <c r="QCT95" s="673" t="s">
        <v>1210</v>
      </c>
      <c r="QCU95" s="673" t="s">
        <v>1210</v>
      </c>
      <c r="QCV95" s="673" t="s">
        <v>1210</v>
      </c>
      <c r="QCW95" s="673" t="s">
        <v>1210</v>
      </c>
      <c r="QCX95" s="673" t="s">
        <v>1210</v>
      </c>
      <c r="QCY95" s="673" t="s">
        <v>1210</v>
      </c>
      <c r="QCZ95" s="673" t="s">
        <v>1210</v>
      </c>
      <c r="QDA95" s="673" t="s">
        <v>1210</v>
      </c>
      <c r="QDB95" s="673" t="s">
        <v>1210</v>
      </c>
      <c r="QDC95" s="673" t="s">
        <v>1210</v>
      </c>
      <c r="QDD95" s="673" t="s">
        <v>1210</v>
      </c>
      <c r="QDE95" s="673" t="s">
        <v>1210</v>
      </c>
      <c r="QDF95" s="673" t="s">
        <v>1210</v>
      </c>
      <c r="QDG95" s="673" t="s">
        <v>1210</v>
      </c>
      <c r="QDH95" s="673" t="s">
        <v>1210</v>
      </c>
      <c r="QDI95" s="673" t="s">
        <v>1210</v>
      </c>
      <c r="QDJ95" s="673" t="s">
        <v>1210</v>
      </c>
      <c r="QDK95" s="673" t="s">
        <v>1210</v>
      </c>
      <c r="QDL95" s="673" t="s">
        <v>1210</v>
      </c>
      <c r="QDM95" s="673" t="s">
        <v>1210</v>
      </c>
      <c r="QDN95" s="673" t="s">
        <v>1210</v>
      </c>
      <c r="QDO95" s="673" t="s">
        <v>1210</v>
      </c>
      <c r="QDP95" s="673" t="s">
        <v>1210</v>
      </c>
      <c r="QDQ95" s="673" t="s">
        <v>1210</v>
      </c>
      <c r="QDR95" s="673" t="s">
        <v>1210</v>
      </c>
      <c r="QDS95" s="673" t="s">
        <v>1210</v>
      </c>
      <c r="QDT95" s="673" t="s">
        <v>1210</v>
      </c>
      <c r="QDU95" s="673" t="s">
        <v>1210</v>
      </c>
      <c r="QDV95" s="673" t="s">
        <v>1210</v>
      </c>
      <c r="QDW95" s="673" t="s">
        <v>1210</v>
      </c>
      <c r="QDX95" s="673" t="s">
        <v>1210</v>
      </c>
      <c r="QDY95" s="673" t="s">
        <v>1210</v>
      </c>
      <c r="QDZ95" s="673" t="s">
        <v>1210</v>
      </c>
      <c r="QEA95" s="673" t="s">
        <v>1210</v>
      </c>
      <c r="QEB95" s="673" t="s">
        <v>1210</v>
      </c>
      <c r="QEC95" s="673" t="s">
        <v>1210</v>
      </c>
      <c r="QED95" s="673" t="s">
        <v>1210</v>
      </c>
      <c r="QEE95" s="673" t="s">
        <v>1210</v>
      </c>
      <c r="QEF95" s="673" t="s">
        <v>1210</v>
      </c>
      <c r="QEG95" s="673" t="s">
        <v>1210</v>
      </c>
      <c r="QEH95" s="673" t="s">
        <v>1210</v>
      </c>
      <c r="QEI95" s="673" t="s">
        <v>1210</v>
      </c>
      <c r="QEJ95" s="673" t="s">
        <v>1210</v>
      </c>
      <c r="QEK95" s="673" t="s">
        <v>1210</v>
      </c>
      <c r="QEL95" s="673" t="s">
        <v>1210</v>
      </c>
      <c r="QEM95" s="673" t="s">
        <v>1210</v>
      </c>
      <c r="QEN95" s="673" t="s">
        <v>1210</v>
      </c>
      <c r="QEO95" s="673" t="s">
        <v>1210</v>
      </c>
      <c r="QEP95" s="673" t="s">
        <v>1210</v>
      </c>
      <c r="QEQ95" s="673" t="s">
        <v>1210</v>
      </c>
      <c r="QER95" s="673" t="s">
        <v>1210</v>
      </c>
      <c r="QES95" s="673" t="s">
        <v>1210</v>
      </c>
      <c r="QET95" s="673" t="s">
        <v>1210</v>
      </c>
      <c r="QEU95" s="673" t="s">
        <v>1210</v>
      </c>
      <c r="QEV95" s="673" t="s">
        <v>1210</v>
      </c>
      <c r="QEW95" s="673" t="s">
        <v>1210</v>
      </c>
      <c r="QEX95" s="673" t="s">
        <v>1210</v>
      </c>
      <c r="QEY95" s="673" t="s">
        <v>1210</v>
      </c>
      <c r="QEZ95" s="673" t="s">
        <v>1210</v>
      </c>
      <c r="QFA95" s="673" t="s">
        <v>1210</v>
      </c>
      <c r="QFB95" s="673" t="s">
        <v>1210</v>
      </c>
      <c r="QFC95" s="673" t="s">
        <v>1210</v>
      </c>
      <c r="QFD95" s="673" t="s">
        <v>1210</v>
      </c>
      <c r="QFE95" s="673" t="s">
        <v>1210</v>
      </c>
      <c r="QFF95" s="673" t="s">
        <v>1210</v>
      </c>
      <c r="QFG95" s="673" t="s">
        <v>1210</v>
      </c>
      <c r="QFH95" s="673" t="s">
        <v>1210</v>
      </c>
      <c r="QFI95" s="673" t="s">
        <v>1210</v>
      </c>
      <c r="QFJ95" s="673" t="s">
        <v>1210</v>
      </c>
      <c r="QFK95" s="673" t="s">
        <v>1210</v>
      </c>
      <c r="QFL95" s="673" t="s">
        <v>1210</v>
      </c>
      <c r="QFM95" s="673" t="s">
        <v>1210</v>
      </c>
      <c r="QFN95" s="673" t="s">
        <v>1210</v>
      </c>
      <c r="QFO95" s="673" t="s">
        <v>1210</v>
      </c>
      <c r="QFP95" s="673" t="s">
        <v>1210</v>
      </c>
      <c r="QFQ95" s="673" t="s">
        <v>1210</v>
      </c>
      <c r="QFR95" s="673" t="s">
        <v>1210</v>
      </c>
      <c r="QFS95" s="673" t="s">
        <v>1210</v>
      </c>
      <c r="QFT95" s="673" t="s">
        <v>1210</v>
      </c>
      <c r="QFU95" s="673" t="s">
        <v>1210</v>
      </c>
      <c r="QFV95" s="673" t="s">
        <v>1210</v>
      </c>
      <c r="QFW95" s="673" t="s">
        <v>1210</v>
      </c>
      <c r="QFX95" s="673" t="s">
        <v>1210</v>
      </c>
      <c r="QFY95" s="673" t="s">
        <v>1210</v>
      </c>
      <c r="QFZ95" s="673" t="s">
        <v>1210</v>
      </c>
      <c r="QGA95" s="673" t="s">
        <v>1210</v>
      </c>
      <c r="QGB95" s="673" t="s">
        <v>1210</v>
      </c>
      <c r="QGC95" s="673" t="s">
        <v>1210</v>
      </c>
      <c r="QGD95" s="673" t="s">
        <v>1210</v>
      </c>
      <c r="QGE95" s="673" t="s">
        <v>1210</v>
      </c>
      <c r="QGF95" s="673" t="s">
        <v>1210</v>
      </c>
      <c r="QGG95" s="673" t="s">
        <v>1210</v>
      </c>
      <c r="QGH95" s="673" t="s">
        <v>1210</v>
      </c>
      <c r="QGI95" s="673" t="s">
        <v>1210</v>
      </c>
      <c r="QGJ95" s="673" t="s">
        <v>1210</v>
      </c>
      <c r="QGK95" s="673" t="s">
        <v>1210</v>
      </c>
      <c r="QGL95" s="673" t="s">
        <v>1210</v>
      </c>
      <c r="QGM95" s="673" t="s">
        <v>1210</v>
      </c>
      <c r="QGN95" s="673" t="s">
        <v>1210</v>
      </c>
      <c r="QGO95" s="673" t="s">
        <v>1210</v>
      </c>
      <c r="QGP95" s="673" t="s">
        <v>1210</v>
      </c>
      <c r="QGQ95" s="673" t="s">
        <v>1210</v>
      </c>
      <c r="QGR95" s="673" t="s">
        <v>1210</v>
      </c>
      <c r="QGS95" s="673" t="s">
        <v>1210</v>
      </c>
      <c r="QGT95" s="673" t="s">
        <v>1210</v>
      </c>
      <c r="QGU95" s="673" t="s">
        <v>1210</v>
      </c>
      <c r="QGV95" s="673" t="s">
        <v>1210</v>
      </c>
      <c r="QGW95" s="673" t="s">
        <v>1210</v>
      </c>
      <c r="QGX95" s="673" t="s">
        <v>1210</v>
      </c>
      <c r="QGY95" s="673" t="s">
        <v>1210</v>
      </c>
      <c r="QGZ95" s="673" t="s">
        <v>1210</v>
      </c>
      <c r="QHA95" s="673" t="s">
        <v>1210</v>
      </c>
      <c r="QHB95" s="673" t="s">
        <v>1210</v>
      </c>
      <c r="QHC95" s="673" t="s">
        <v>1210</v>
      </c>
      <c r="QHD95" s="673" t="s">
        <v>1210</v>
      </c>
      <c r="QHE95" s="673" t="s">
        <v>1210</v>
      </c>
      <c r="QHF95" s="673" t="s">
        <v>1210</v>
      </c>
      <c r="QHG95" s="673" t="s">
        <v>1210</v>
      </c>
      <c r="QHH95" s="673" t="s">
        <v>1210</v>
      </c>
      <c r="QHI95" s="673" t="s">
        <v>1210</v>
      </c>
      <c r="QHJ95" s="673" t="s">
        <v>1210</v>
      </c>
      <c r="QHK95" s="673" t="s">
        <v>1210</v>
      </c>
      <c r="QHL95" s="673" t="s">
        <v>1210</v>
      </c>
      <c r="QHM95" s="673" t="s">
        <v>1210</v>
      </c>
      <c r="QHN95" s="673" t="s">
        <v>1210</v>
      </c>
      <c r="QHO95" s="673" t="s">
        <v>1210</v>
      </c>
      <c r="QHP95" s="673" t="s">
        <v>1210</v>
      </c>
      <c r="QHQ95" s="673" t="s">
        <v>1210</v>
      </c>
      <c r="QHR95" s="673" t="s">
        <v>1210</v>
      </c>
      <c r="QHS95" s="673" t="s">
        <v>1210</v>
      </c>
      <c r="QHT95" s="673" t="s">
        <v>1210</v>
      </c>
      <c r="QHU95" s="673" t="s">
        <v>1210</v>
      </c>
      <c r="QHV95" s="673" t="s">
        <v>1210</v>
      </c>
      <c r="QHW95" s="673" t="s">
        <v>1210</v>
      </c>
      <c r="QHX95" s="673" t="s">
        <v>1210</v>
      </c>
      <c r="QHY95" s="673" t="s">
        <v>1210</v>
      </c>
      <c r="QHZ95" s="673" t="s">
        <v>1210</v>
      </c>
      <c r="QIA95" s="673" t="s">
        <v>1210</v>
      </c>
      <c r="QIB95" s="673" t="s">
        <v>1210</v>
      </c>
      <c r="QIC95" s="673" t="s">
        <v>1210</v>
      </c>
      <c r="QID95" s="673" t="s">
        <v>1210</v>
      </c>
      <c r="QIE95" s="673" t="s">
        <v>1210</v>
      </c>
      <c r="QIF95" s="673" t="s">
        <v>1210</v>
      </c>
      <c r="QIG95" s="673" t="s">
        <v>1210</v>
      </c>
      <c r="QIH95" s="673" t="s">
        <v>1210</v>
      </c>
      <c r="QII95" s="673" t="s">
        <v>1210</v>
      </c>
      <c r="QIJ95" s="673" t="s">
        <v>1210</v>
      </c>
      <c r="QIK95" s="673" t="s">
        <v>1210</v>
      </c>
      <c r="QIL95" s="673" t="s">
        <v>1210</v>
      </c>
      <c r="QIM95" s="673" t="s">
        <v>1210</v>
      </c>
      <c r="QIN95" s="673" t="s">
        <v>1210</v>
      </c>
      <c r="QIO95" s="673" t="s">
        <v>1210</v>
      </c>
      <c r="QIP95" s="673" t="s">
        <v>1210</v>
      </c>
      <c r="QIQ95" s="673" t="s">
        <v>1210</v>
      </c>
      <c r="QIR95" s="673" t="s">
        <v>1210</v>
      </c>
      <c r="QIS95" s="673" t="s">
        <v>1210</v>
      </c>
      <c r="QIT95" s="673" t="s">
        <v>1210</v>
      </c>
      <c r="QIU95" s="673" t="s">
        <v>1210</v>
      </c>
      <c r="QIV95" s="673" t="s">
        <v>1210</v>
      </c>
      <c r="QIW95" s="673" t="s">
        <v>1210</v>
      </c>
      <c r="QIX95" s="673" t="s">
        <v>1210</v>
      </c>
      <c r="QIY95" s="673" t="s">
        <v>1210</v>
      </c>
      <c r="QIZ95" s="673" t="s">
        <v>1210</v>
      </c>
      <c r="QJA95" s="673" t="s">
        <v>1210</v>
      </c>
      <c r="QJB95" s="673" t="s">
        <v>1210</v>
      </c>
      <c r="QJC95" s="673" t="s">
        <v>1210</v>
      </c>
      <c r="QJD95" s="673" t="s">
        <v>1210</v>
      </c>
      <c r="QJE95" s="673" t="s">
        <v>1210</v>
      </c>
      <c r="QJF95" s="673" t="s">
        <v>1210</v>
      </c>
      <c r="QJG95" s="673" t="s">
        <v>1210</v>
      </c>
      <c r="QJH95" s="673" t="s">
        <v>1210</v>
      </c>
      <c r="QJI95" s="673" t="s">
        <v>1210</v>
      </c>
      <c r="QJJ95" s="673" t="s">
        <v>1210</v>
      </c>
      <c r="QJK95" s="673" t="s">
        <v>1210</v>
      </c>
      <c r="QJL95" s="673" t="s">
        <v>1210</v>
      </c>
      <c r="QJM95" s="673" t="s">
        <v>1210</v>
      </c>
      <c r="QJN95" s="673" t="s">
        <v>1210</v>
      </c>
      <c r="QJO95" s="673" t="s">
        <v>1210</v>
      </c>
      <c r="QJP95" s="673" t="s">
        <v>1210</v>
      </c>
      <c r="QJQ95" s="673" t="s">
        <v>1210</v>
      </c>
      <c r="QJR95" s="673" t="s">
        <v>1210</v>
      </c>
      <c r="QJS95" s="673" t="s">
        <v>1210</v>
      </c>
      <c r="QJT95" s="673" t="s">
        <v>1210</v>
      </c>
      <c r="QJU95" s="673" t="s">
        <v>1210</v>
      </c>
      <c r="QJV95" s="673" t="s">
        <v>1210</v>
      </c>
      <c r="QJW95" s="673" t="s">
        <v>1210</v>
      </c>
      <c r="QJX95" s="673" t="s">
        <v>1210</v>
      </c>
      <c r="QJY95" s="673" t="s">
        <v>1210</v>
      </c>
      <c r="QJZ95" s="673" t="s">
        <v>1210</v>
      </c>
      <c r="QKA95" s="673" t="s">
        <v>1210</v>
      </c>
      <c r="QKB95" s="673" t="s">
        <v>1210</v>
      </c>
      <c r="QKC95" s="673" t="s">
        <v>1210</v>
      </c>
      <c r="QKD95" s="673" t="s">
        <v>1210</v>
      </c>
      <c r="QKE95" s="673" t="s">
        <v>1210</v>
      </c>
      <c r="QKF95" s="673" t="s">
        <v>1210</v>
      </c>
      <c r="QKG95" s="673" t="s">
        <v>1210</v>
      </c>
      <c r="QKH95" s="673" t="s">
        <v>1210</v>
      </c>
      <c r="QKI95" s="673" t="s">
        <v>1210</v>
      </c>
      <c r="QKJ95" s="673" t="s">
        <v>1210</v>
      </c>
      <c r="QKK95" s="673" t="s">
        <v>1210</v>
      </c>
      <c r="QKL95" s="673" t="s">
        <v>1210</v>
      </c>
      <c r="QKM95" s="673" t="s">
        <v>1210</v>
      </c>
      <c r="QKN95" s="673" t="s">
        <v>1210</v>
      </c>
      <c r="QKO95" s="673" t="s">
        <v>1210</v>
      </c>
      <c r="QKP95" s="673" t="s">
        <v>1210</v>
      </c>
      <c r="QKQ95" s="673" t="s">
        <v>1210</v>
      </c>
      <c r="QKR95" s="673" t="s">
        <v>1210</v>
      </c>
      <c r="QKS95" s="673" t="s">
        <v>1210</v>
      </c>
      <c r="QKT95" s="673" t="s">
        <v>1210</v>
      </c>
      <c r="QKU95" s="673" t="s">
        <v>1210</v>
      </c>
      <c r="QKV95" s="673" t="s">
        <v>1210</v>
      </c>
      <c r="QKW95" s="673" t="s">
        <v>1210</v>
      </c>
      <c r="QKX95" s="673" t="s">
        <v>1210</v>
      </c>
      <c r="QKY95" s="673" t="s">
        <v>1210</v>
      </c>
      <c r="QKZ95" s="673" t="s">
        <v>1210</v>
      </c>
      <c r="QLA95" s="673" t="s">
        <v>1210</v>
      </c>
      <c r="QLB95" s="673" t="s">
        <v>1210</v>
      </c>
      <c r="QLC95" s="673" t="s">
        <v>1210</v>
      </c>
      <c r="QLD95" s="673" t="s">
        <v>1210</v>
      </c>
      <c r="QLE95" s="673" t="s">
        <v>1210</v>
      </c>
      <c r="QLF95" s="673" t="s">
        <v>1210</v>
      </c>
      <c r="QLG95" s="673" t="s">
        <v>1210</v>
      </c>
      <c r="QLH95" s="673" t="s">
        <v>1210</v>
      </c>
      <c r="QLI95" s="673" t="s">
        <v>1210</v>
      </c>
      <c r="QLJ95" s="673" t="s">
        <v>1210</v>
      </c>
      <c r="QLK95" s="673" t="s">
        <v>1210</v>
      </c>
      <c r="QLL95" s="673" t="s">
        <v>1210</v>
      </c>
      <c r="QLM95" s="673" t="s">
        <v>1210</v>
      </c>
      <c r="QLN95" s="673" t="s">
        <v>1210</v>
      </c>
      <c r="QLO95" s="673" t="s">
        <v>1210</v>
      </c>
      <c r="QLP95" s="673" t="s">
        <v>1210</v>
      </c>
      <c r="QLQ95" s="673" t="s">
        <v>1210</v>
      </c>
      <c r="QLR95" s="673" t="s">
        <v>1210</v>
      </c>
      <c r="QLS95" s="673" t="s">
        <v>1210</v>
      </c>
      <c r="QLT95" s="673" t="s">
        <v>1210</v>
      </c>
      <c r="QLU95" s="673" t="s">
        <v>1210</v>
      </c>
      <c r="QLV95" s="673" t="s">
        <v>1210</v>
      </c>
      <c r="QLW95" s="673" t="s">
        <v>1210</v>
      </c>
      <c r="QLX95" s="673" t="s">
        <v>1210</v>
      </c>
      <c r="QLY95" s="673" t="s">
        <v>1210</v>
      </c>
      <c r="QLZ95" s="673" t="s">
        <v>1210</v>
      </c>
      <c r="QMA95" s="673" t="s">
        <v>1210</v>
      </c>
      <c r="QMB95" s="673" t="s">
        <v>1210</v>
      </c>
      <c r="QMC95" s="673" t="s">
        <v>1210</v>
      </c>
      <c r="QMD95" s="673" t="s">
        <v>1210</v>
      </c>
      <c r="QME95" s="673" t="s">
        <v>1210</v>
      </c>
      <c r="QMF95" s="673" t="s">
        <v>1210</v>
      </c>
      <c r="QMG95" s="673" t="s">
        <v>1210</v>
      </c>
      <c r="QMH95" s="673" t="s">
        <v>1210</v>
      </c>
      <c r="QMI95" s="673" t="s">
        <v>1210</v>
      </c>
      <c r="QMJ95" s="673" t="s">
        <v>1210</v>
      </c>
      <c r="QMK95" s="673" t="s">
        <v>1210</v>
      </c>
      <c r="QML95" s="673" t="s">
        <v>1210</v>
      </c>
      <c r="QMM95" s="673" t="s">
        <v>1210</v>
      </c>
      <c r="QMN95" s="673" t="s">
        <v>1210</v>
      </c>
      <c r="QMO95" s="673" t="s">
        <v>1210</v>
      </c>
      <c r="QMP95" s="673" t="s">
        <v>1210</v>
      </c>
      <c r="QMQ95" s="673" t="s">
        <v>1210</v>
      </c>
      <c r="QMR95" s="673" t="s">
        <v>1210</v>
      </c>
      <c r="QMS95" s="673" t="s">
        <v>1210</v>
      </c>
      <c r="QMT95" s="673" t="s">
        <v>1210</v>
      </c>
      <c r="QMU95" s="673" t="s">
        <v>1210</v>
      </c>
      <c r="QMV95" s="673" t="s">
        <v>1210</v>
      </c>
      <c r="QMW95" s="673" t="s">
        <v>1210</v>
      </c>
      <c r="QMX95" s="673" t="s">
        <v>1210</v>
      </c>
      <c r="QMY95" s="673" t="s">
        <v>1210</v>
      </c>
      <c r="QMZ95" s="673" t="s">
        <v>1210</v>
      </c>
      <c r="QNA95" s="673" t="s">
        <v>1210</v>
      </c>
      <c r="QNB95" s="673" t="s">
        <v>1210</v>
      </c>
      <c r="QNC95" s="673" t="s">
        <v>1210</v>
      </c>
      <c r="QND95" s="673" t="s">
        <v>1210</v>
      </c>
      <c r="QNE95" s="673" t="s">
        <v>1210</v>
      </c>
      <c r="QNF95" s="673" t="s">
        <v>1210</v>
      </c>
      <c r="QNG95" s="673" t="s">
        <v>1210</v>
      </c>
      <c r="QNH95" s="673" t="s">
        <v>1210</v>
      </c>
      <c r="QNI95" s="673" t="s">
        <v>1210</v>
      </c>
      <c r="QNJ95" s="673" t="s">
        <v>1210</v>
      </c>
      <c r="QNK95" s="673" t="s">
        <v>1210</v>
      </c>
      <c r="QNL95" s="673" t="s">
        <v>1210</v>
      </c>
      <c r="QNM95" s="673" t="s">
        <v>1210</v>
      </c>
      <c r="QNN95" s="673" t="s">
        <v>1210</v>
      </c>
      <c r="QNO95" s="673" t="s">
        <v>1210</v>
      </c>
      <c r="QNP95" s="673" t="s">
        <v>1210</v>
      </c>
      <c r="QNQ95" s="673" t="s">
        <v>1210</v>
      </c>
      <c r="QNR95" s="673" t="s">
        <v>1210</v>
      </c>
      <c r="QNS95" s="673" t="s">
        <v>1210</v>
      </c>
      <c r="QNT95" s="673" t="s">
        <v>1210</v>
      </c>
      <c r="QNU95" s="673" t="s">
        <v>1210</v>
      </c>
      <c r="QNV95" s="673" t="s">
        <v>1210</v>
      </c>
      <c r="QNW95" s="673" t="s">
        <v>1210</v>
      </c>
      <c r="QNX95" s="673" t="s">
        <v>1210</v>
      </c>
      <c r="QNY95" s="673" t="s">
        <v>1210</v>
      </c>
      <c r="QNZ95" s="673" t="s">
        <v>1210</v>
      </c>
      <c r="QOA95" s="673" t="s">
        <v>1210</v>
      </c>
      <c r="QOB95" s="673" t="s">
        <v>1210</v>
      </c>
      <c r="QOC95" s="673" t="s">
        <v>1210</v>
      </c>
      <c r="QOD95" s="673" t="s">
        <v>1210</v>
      </c>
      <c r="QOE95" s="673" t="s">
        <v>1210</v>
      </c>
      <c r="QOF95" s="673" t="s">
        <v>1210</v>
      </c>
      <c r="QOG95" s="673" t="s">
        <v>1210</v>
      </c>
      <c r="QOH95" s="673" t="s">
        <v>1210</v>
      </c>
      <c r="QOI95" s="673" t="s">
        <v>1210</v>
      </c>
      <c r="QOJ95" s="673" t="s">
        <v>1210</v>
      </c>
      <c r="QOK95" s="673" t="s">
        <v>1210</v>
      </c>
      <c r="QOL95" s="673" t="s">
        <v>1210</v>
      </c>
      <c r="QOM95" s="673" t="s">
        <v>1210</v>
      </c>
      <c r="QON95" s="673" t="s">
        <v>1210</v>
      </c>
      <c r="QOO95" s="673" t="s">
        <v>1210</v>
      </c>
      <c r="QOP95" s="673" t="s">
        <v>1210</v>
      </c>
      <c r="QOQ95" s="673" t="s">
        <v>1210</v>
      </c>
      <c r="QOR95" s="673" t="s">
        <v>1210</v>
      </c>
      <c r="QOS95" s="673" t="s">
        <v>1210</v>
      </c>
      <c r="QOT95" s="673" t="s">
        <v>1210</v>
      </c>
      <c r="QOU95" s="673" t="s">
        <v>1210</v>
      </c>
      <c r="QOV95" s="673" t="s">
        <v>1210</v>
      </c>
      <c r="QOW95" s="673" t="s">
        <v>1210</v>
      </c>
      <c r="QOX95" s="673" t="s">
        <v>1210</v>
      </c>
      <c r="QOY95" s="673" t="s">
        <v>1210</v>
      </c>
      <c r="QOZ95" s="673" t="s">
        <v>1210</v>
      </c>
      <c r="QPA95" s="673" t="s">
        <v>1210</v>
      </c>
      <c r="QPB95" s="673" t="s">
        <v>1210</v>
      </c>
      <c r="QPC95" s="673" t="s">
        <v>1210</v>
      </c>
      <c r="QPD95" s="673" t="s">
        <v>1210</v>
      </c>
      <c r="QPE95" s="673" t="s">
        <v>1210</v>
      </c>
      <c r="QPF95" s="673" t="s">
        <v>1210</v>
      </c>
      <c r="QPG95" s="673" t="s">
        <v>1210</v>
      </c>
      <c r="QPH95" s="673" t="s">
        <v>1210</v>
      </c>
      <c r="QPI95" s="673" t="s">
        <v>1210</v>
      </c>
      <c r="QPJ95" s="673" t="s">
        <v>1210</v>
      </c>
      <c r="QPK95" s="673" t="s">
        <v>1210</v>
      </c>
      <c r="QPL95" s="673" t="s">
        <v>1210</v>
      </c>
      <c r="QPM95" s="673" t="s">
        <v>1210</v>
      </c>
      <c r="QPN95" s="673" t="s">
        <v>1210</v>
      </c>
      <c r="QPO95" s="673" t="s">
        <v>1210</v>
      </c>
      <c r="QPP95" s="673" t="s">
        <v>1210</v>
      </c>
      <c r="QPQ95" s="673" t="s">
        <v>1210</v>
      </c>
      <c r="QPR95" s="673" t="s">
        <v>1210</v>
      </c>
      <c r="QPS95" s="673" t="s">
        <v>1210</v>
      </c>
      <c r="QPT95" s="673" t="s">
        <v>1210</v>
      </c>
      <c r="QPU95" s="673" t="s">
        <v>1210</v>
      </c>
      <c r="QPV95" s="673" t="s">
        <v>1210</v>
      </c>
      <c r="QPW95" s="673" t="s">
        <v>1210</v>
      </c>
      <c r="QPX95" s="673" t="s">
        <v>1210</v>
      </c>
      <c r="QPY95" s="673" t="s">
        <v>1210</v>
      </c>
      <c r="QPZ95" s="673" t="s">
        <v>1210</v>
      </c>
      <c r="QQA95" s="673" t="s">
        <v>1210</v>
      </c>
      <c r="QQB95" s="673" t="s">
        <v>1210</v>
      </c>
      <c r="QQC95" s="673" t="s">
        <v>1210</v>
      </c>
      <c r="QQD95" s="673" t="s">
        <v>1210</v>
      </c>
      <c r="QQE95" s="673" t="s">
        <v>1210</v>
      </c>
      <c r="QQF95" s="673" t="s">
        <v>1210</v>
      </c>
      <c r="QQG95" s="673" t="s">
        <v>1210</v>
      </c>
      <c r="QQH95" s="673" t="s">
        <v>1210</v>
      </c>
      <c r="QQI95" s="673" t="s">
        <v>1210</v>
      </c>
      <c r="QQJ95" s="673" t="s">
        <v>1210</v>
      </c>
      <c r="QQK95" s="673" t="s">
        <v>1210</v>
      </c>
      <c r="QQL95" s="673" t="s">
        <v>1210</v>
      </c>
      <c r="QQM95" s="673" t="s">
        <v>1210</v>
      </c>
      <c r="QQN95" s="673" t="s">
        <v>1210</v>
      </c>
      <c r="QQO95" s="673" t="s">
        <v>1210</v>
      </c>
      <c r="QQP95" s="673" t="s">
        <v>1210</v>
      </c>
      <c r="QQQ95" s="673" t="s">
        <v>1210</v>
      </c>
      <c r="QQR95" s="673" t="s">
        <v>1210</v>
      </c>
      <c r="QQS95" s="673" t="s">
        <v>1210</v>
      </c>
      <c r="QQT95" s="673" t="s">
        <v>1210</v>
      </c>
      <c r="QQU95" s="673" t="s">
        <v>1210</v>
      </c>
      <c r="QQV95" s="673" t="s">
        <v>1210</v>
      </c>
      <c r="QQW95" s="673" t="s">
        <v>1210</v>
      </c>
      <c r="QQX95" s="673" t="s">
        <v>1210</v>
      </c>
      <c r="QQY95" s="673" t="s">
        <v>1210</v>
      </c>
      <c r="QQZ95" s="673" t="s">
        <v>1210</v>
      </c>
      <c r="QRA95" s="673" t="s">
        <v>1210</v>
      </c>
      <c r="QRB95" s="673" t="s">
        <v>1210</v>
      </c>
      <c r="QRC95" s="673" t="s">
        <v>1210</v>
      </c>
      <c r="QRD95" s="673" t="s">
        <v>1210</v>
      </c>
      <c r="QRE95" s="673" t="s">
        <v>1210</v>
      </c>
      <c r="QRF95" s="673" t="s">
        <v>1210</v>
      </c>
      <c r="QRG95" s="673" t="s">
        <v>1210</v>
      </c>
      <c r="QRH95" s="673" t="s">
        <v>1210</v>
      </c>
      <c r="QRI95" s="673" t="s">
        <v>1210</v>
      </c>
      <c r="QRJ95" s="673" t="s">
        <v>1210</v>
      </c>
      <c r="QRK95" s="673" t="s">
        <v>1210</v>
      </c>
      <c r="QRL95" s="673" t="s">
        <v>1210</v>
      </c>
      <c r="QRM95" s="673" t="s">
        <v>1210</v>
      </c>
      <c r="QRN95" s="673" t="s">
        <v>1210</v>
      </c>
      <c r="QRO95" s="673" t="s">
        <v>1210</v>
      </c>
      <c r="QRP95" s="673" t="s">
        <v>1210</v>
      </c>
      <c r="QRQ95" s="673" t="s">
        <v>1210</v>
      </c>
      <c r="QRR95" s="673" t="s">
        <v>1210</v>
      </c>
      <c r="QRS95" s="673" t="s">
        <v>1210</v>
      </c>
      <c r="QRT95" s="673" t="s">
        <v>1210</v>
      </c>
      <c r="QRU95" s="673" t="s">
        <v>1210</v>
      </c>
      <c r="QRV95" s="673" t="s">
        <v>1210</v>
      </c>
      <c r="QRW95" s="673" t="s">
        <v>1210</v>
      </c>
      <c r="QRX95" s="673" t="s">
        <v>1210</v>
      </c>
      <c r="QRY95" s="673" t="s">
        <v>1210</v>
      </c>
      <c r="QRZ95" s="673" t="s">
        <v>1210</v>
      </c>
      <c r="QSA95" s="673" t="s">
        <v>1210</v>
      </c>
      <c r="QSB95" s="673" t="s">
        <v>1210</v>
      </c>
      <c r="QSC95" s="673" t="s">
        <v>1210</v>
      </c>
      <c r="QSD95" s="673" t="s">
        <v>1210</v>
      </c>
      <c r="QSE95" s="673" t="s">
        <v>1210</v>
      </c>
      <c r="QSF95" s="673" t="s">
        <v>1210</v>
      </c>
      <c r="QSG95" s="673" t="s">
        <v>1210</v>
      </c>
      <c r="QSH95" s="673" t="s">
        <v>1210</v>
      </c>
      <c r="QSI95" s="673" t="s">
        <v>1210</v>
      </c>
      <c r="QSJ95" s="673" t="s">
        <v>1210</v>
      </c>
      <c r="QSK95" s="673" t="s">
        <v>1210</v>
      </c>
      <c r="QSL95" s="673" t="s">
        <v>1210</v>
      </c>
      <c r="QSM95" s="673" t="s">
        <v>1210</v>
      </c>
      <c r="QSN95" s="673" t="s">
        <v>1210</v>
      </c>
      <c r="QSO95" s="673" t="s">
        <v>1210</v>
      </c>
      <c r="QSP95" s="673" t="s">
        <v>1210</v>
      </c>
      <c r="QSQ95" s="673" t="s">
        <v>1210</v>
      </c>
      <c r="QSR95" s="673" t="s">
        <v>1210</v>
      </c>
      <c r="QSS95" s="673" t="s">
        <v>1210</v>
      </c>
      <c r="QST95" s="673" t="s">
        <v>1210</v>
      </c>
      <c r="QSU95" s="673" t="s">
        <v>1210</v>
      </c>
      <c r="QSV95" s="673" t="s">
        <v>1210</v>
      </c>
      <c r="QSW95" s="673" t="s">
        <v>1210</v>
      </c>
      <c r="QSX95" s="673" t="s">
        <v>1210</v>
      </c>
      <c r="QSY95" s="673" t="s">
        <v>1210</v>
      </c>
      <c r="QSZ95" s="673" t="s">
        <v>1210</v>
      </c>
      <c r="QTA95" s="673" t="s">
        <v>1210</v>
      </c>
      <c r="QTB95" s="673" t="s">
        <v>1210</v>
      </c>
      <c r="QTC95" s="673" t="s">
        <v>1210</v>
      </c>
      <c r="QTD95" s="673" t="s">
        <v>1210</v>
      </c>
      <c r="QTE95" s="673" t="s">
        <v>1210</v>
      </c>
      <c r="QTF95" s="673" t="s">
        <v>1210</v>
      </c>
      <c r="QTG95" s="673" t="s">
        <v>1210</v>
      </c>
      <c r="QTH95" s="673" t="s">
        <v>1210</v>
      </c>
      <c r="QTI95" s="673" t="s">
        <v>1210</v>
      </c>
      <c r="QTJ95" s="673" t="s">
        <v>1210</v>
      </c>
      <c r="QTK95" s="673" t="s">
        <v>1210</v>
      </c>
      <c r="QTL95" s="673" t="s">
        <v>1210</v>
      </c>
      <c r="QTM95" s="673" t="s">
        <v>1210</v>
      </c>
      <c r="QTN95" s="673" t="s">
        <v>1210</v>
      </c>
      <c r="QTO95" s="673" t="s">
        <v>1210</v>
      </c>
      <c r="QTP95" s="673" t="s">
        <v>1210</v>
      </c>
      <c r="QTQ95" s="673" t="s">
        <v>1210</v>
      </c>
      <c r="QTR95" s="673" t="s">
        <v>1210</v>
      </c>
      <c r="QTS95" s="673" t="s">
        <v>1210</v>
      </c>
      <c r="QTT95" s="673" t="s">
        <v>1210</v>
      </c>
      <c r="QTU95" s="673" t="s">
        <v>1210</v>
      </c>
      <c r="QTV95" s="673" t="s">
        <v>1210</v>
      </c>
      <c r="QTW95" s="673" t="s">
        <v>1210</v>
      </c>
      <c r="QTX95" s="673" t="s">
        <v>1210</v>
      </c>
      <c r="QTY95" s="673" t="s">
        <v>1210</v>
      </c>
      <c r="QTZ95" s="673" t="s">
        <v>1210</v>
      </c>
      <c r="QUA95" s="673" t="s">
        <v>1210</v>
      </c>
      <c r="QUB95" s="673" t="s">
        <v>1210</v>
      </c>
      <c r="QUC95" s="673" t="s">
        <v>1210</v>
      </c>
      <c r="QUD95" s="673" t="s">
        <v>1210</v>
      </c>
      <c r="QUE95" s="673" t="s">
        <v>1210</v>
      </c>
      <c r="QUF95" s="673" t="s">
        <v>1210</v>
      </c>
      <c r="QUG95" s="673" t="s">
        <v>1210</v>
      </c>
      <c r="QUH95" s="673" t="s">
        <v>1210</v>
      </c>
      <c r="QUI95" s="673" t="s">
        <v>1210</v>
      </c>
      <c r="QUJ95" s="673" t="s">
        <v>1210</v>
      </c>
      <c r="QUK95" s="673" t="s">
        <v>1210</v>
      </c>
      <c r="QUL95" s="673" t="s">
        <v>1210</v>
      </c>
      <c r="QUM95" s="673" t="s">
        <v>1210</v>
      </c>
      <c r="QUN95" s="673" t="s">
        <v>1210</v>
      </c>
      <c r="QUO95" s="673" t="s">
        <v>1210</v>
      </c>
      <c r="QUP95" s="673" t="s">
        <v>1210</v>
      </c>
      <c r="QUQ95" s="673" t="s">
        <v>1210</v>
      </c>
      <c r="QUR95" s="673" t="s">
        <v>1210</v>
      </c>
      <c r="QUS95" s="673" t="s">
        <v>1210</v>
      </c>
      <c r="QUT95" s="673" t="s">
        <v>1210</v>
      </c>
      <c r="QUU95" s="673" t="s">
        <v>1210</v>
      </c>
      <c r="QUV95" s="673" t="s">
        <v>1210</v>
      </c>
      <c r="QUW95" s="673" t="s">
        <v>1210</v>
      </c>
      <c r="QUX95" s="673" t="s">
        <v>1210</v>
      </c>
      <c r="QUY95" s="673" t="s">
        <v>1210</v>
      </c>
      <c r="QUZ95" s="673" t="s">
        <v>1210</v>
      </c>
      <c r="QVA95" s="673" t="s">
        <v>1210</v>
      </c>
      <c r="QVB95" s="673" t="s">
        <v>1210</v>
      </c>
      <c r="QVC95" s="673" t="s">
        <v>1210</v>
      </c>
      <c r="QVD95" s="673" t="s">
        <v>1210</v>
      </c>
      <c r="QVE95" s="673" t="s">
        <v>1210</v>
      </c>
      <c r="QVF95" s="673" t="s">
        <v>1210</v>
      </c>
      <c r="QVG95" s="673" t="s">
        <v>1210</v>
      </c>
      <c r="QVH95" s="673" t="s">
        <v>1210</v>
      </c>
      <c r="QVI95" s="673" t="s">
        <v>1210</v>
      </c>
      <c r="QVJ95" s="673" t="s">
        <v>1210</v>
      </c>
      <c r="QVK95" s="673" t="s">
        <v>1210</v>
      </c>
      <c r="QVL95" s="673" t="s">
        <v>1210</v>
      </c>
      <c r="QVM95" s="673" t="s">
        <v>1210</v>
      </c>
      <c r="QVN95" s="673" t="s">
        <v>1210</v>
      </c>
      <c r="QVO95" s="673" t="s">
        <v>1210</v>
      </c>
      <c r="QVP95" s="673" t="s">
        <v>1210</v>
      </c>
      <c r="QVQ95" s="673" t="s">
        <v>1210</v>
      </c>
      <c r="QVR95" s="673" t="s">
        <v>1210</v>
      </c>
      <c r="QVS95" s="673" t="s">
        <v>1210</v>
      </c>
      <c r="QVT95" s="673" t="s">
        <v>1210</v>
      </c>
      <c r="QVU95" s="673" t="s">
        <v>1210</v>
      </c>
      <c r="QVV95" s="673" t="s">
        <v>1210</v>
      </c>
      <c r="QVW95" s="673" t="s">
        <v>1210</v>
      </c>
      <c r="QVX95" s="673" t="s">
        <v>1210</v>
      </c>
      <c r="QVY95" s="673" t="s">
        <v>1210</v>
      </c>
      <c r="QVZ95" s="673" t="s">
        <v>1210</v>
      </c>
      <c r="QWA95" s="673" t="s">
        <v>1210</v>
      </c>
      <c r="QWB95" s="673" t="s">
        <v>1210</v>
      </c>
      <c r="QWC95" s="673" t="s">
        <v>1210</v>
      </c>
      <c r="QWD95" s="673" t="s">
        <v>1210</v>
      </c>
      <c r="QWE95" s="673" t="s">
        <v>1210</v>
      </c>
      <c r="QWF95" s="673" t="s">
        <v>1210</v>
      </c>
      <c r="QWG95" s="673" t="s">
        <v>1210</v>
      </c>
      <c r="QWH95" s="673" t="s">
        <v>1210</v>
      </c>
      <c r="QWI95" s="673" t="s">
        <v>1210</v>
      </c>
      <c r="QWJ95" s="673" t="s">
        <v>1210</v>
      </c>
      <c r="QWK95" s="673" t="s">
        <v>1210</v>
      </c>
      <c r="QWL95" s="673" t="s">
        <v>1210</v>
      </c>
      <c r="QWM95" s="673" t="s">
        <v>1210</v>
      </c>
      <c r="QWN95" s="673" t="s">
        <v>1210</v>
      </c>
      <c r="QWO95" s="673" t="s">
        <v>1210</v>
      </c>
      <c r="QWP95" s="673" t="s">
        <v>1210</v>
      </c>
      <c r="QWQ95" s="673" t="s">
        <v>1210</v>
      </c>
      <c r="QWR95" s="673" t="s">
        <v>1210</v>
      </c>
      <c r="QWS95" s="673" t="s">
        <v>1210</v>
      </c>
      <c r="QWT95" s="673" t="s">
        <v>1210</v>
      </c>
      <c r="QWU95" s="673" t="s">
        <v>1210</v>
      </c>
      <c r="QWV95" s="673" t="s">
        <v>1210</v>
      </c>
      <c r="QWW95" s="673" t="s">
        <v>1210</v>
      </c>
      <c r="QWX95" s="673" t="s">
        <v>1210</v>
      </c>
      <c r="QWY95" s="673" t="s">
        <v>1210</v>
      </c>
      <c r="QWZ95" s="673" t="s">
        <v>1210</v>
      </c>
      <c r="QXA95" s="673" t="s">
        <v>1210</v>
      </c>
      <c r="QXB95" s="673" t="s">
        <v>1210</v>
      </c>
      <c r="QXC95" s="673" t="s">
        <v>1210</v>
      </c>
      <c r="QXD95" s="673" t="s">
        <v>1210</v>
      </c>
      <c r="QXE95" s="673" t="s">
        <v>1210</v>
      </c>
      <c r="QXF95" s="673" t="s">
        <v>1210</v>
      </c>
      <c r="QXG95" s="673" t="s">
        <v>1210</v>
      </c>
      <c r="QXH95" s="673" t="s">
        <v>1210</v>
      </c>
      <c r="QXI95" s="673" t="s">
        <v>1210</v>
      </c>
      <c r="QXJ95" s="673" t="s">
        <v>1210</v>
      </c>
      <c r="QXK95" s="673" t="s">
        <v>1210</v>
      </c>
      <c r="QXL95" s="673" t="s">
        <v>1210</v>
      </c>
      <c r="QXM95" s="673" t="s">
        <v>1210</v>
      </c>
      <c r="QXN95" s="673" t="s">
        <v>1210</v>
      </c>
      <c r="QXO95" s="673" t="s">
        <v>1210</v>
      </c>
      <c r="QXP95" s="673" t="s">
        <v>1210</v>
      </c>
      <c r="QXQ95" s="673" t="s">
        <v>1210</v>
      </c>
      <c r="QXR95" s="673" t="s">
        <v>1210</v>
      </c>
      <c r="QXS95" s="673" t="s">
        <v>1210</v>
      </c>
      <c r="QXT95" s="673" t="s">
        <v>1210</v>
      </c>
      <c r="QXU95" s="673" t="s">
        <v>1210</v>
      </c>
      <c r="QXV95" s="673" t="s">
        <v>1210</v>
      </c>
      <c r="QXW95" s="673" t="s">
        <v>1210</v>
      </c>
      <c r="QXX95" s="673" t="s">
        <v>1210</v>
      </c>
      <c r="QXY95" s="673" t="s">
        <v>1210</v>
      </c>
      <c r="QXZ95" s="673" t="s">
        <v>1210</v>
      </c>
      <c r="QYA95" s="673" t="s">
        <v>1210</v>
      </c>
      <c r="QYB95" s="673" t="s">
        <v>1210</v>
      </c>
      <c r="QYC95" s="673" t="s">
        <v>1210</v>
      </c>
      <c r="QYD95" s="673" t="s">
        <v>1210</v>
      </c>
      <c r="QYE95" s="673" t="s">
        <v>1210</v>
      </c>
      <c r="QYF95" s="673" t="s">
        <v>1210</v>
      </c>
      <c r="QYG95" s="673" t="s">
        <v>1210</v>
      </c>
      <c r="QYH95" s="673" t="s">
        <v>1210</v>
      </c>
      <c r="QYI95" s="673" t="s">
        <v>1210</v>
      </c>
      <c r="QYJ95" s="673" t="s">
        <v>1210</v>
      </c>
      <c r="QYK95" s="673" t="s">
        <v>1210</v>
      </c>
      <c r="QYL95" s="673" t="s">
        <v>1210</v>
      </c>
      <c r="QYM95" s="673" t="s">
        <v>1210</v>
      </c>
      <c r="QYN95" s="673" t="s">
        <v>1210</v>
      </c>
      <c r="QYO95" s="673" t="s">
        <v>1210</v>
      </c>
      <c r="QYP95" s="673" t="s">
        <v>1210</v>
      </c>
      <c r="QYQ95" s="673" t="s">
        <v>1210</v>
      </c>
      <c r="QYR95" s="673" t="s">
        <v>1210</v>
      </c>
      <c r="QYS95" s="673" t="s">
        <v>1210</v>
      </c>
      <c r="QYT95" s="673" t="s">
        <v>1210</v>
      </c>
      <c r="QYU95" s="673" t="s">
        <v>1210</v>
      </c>
      <c r="QYV95" s="673" t="s">
        <v>1210</v>
      </c>
      <c r="QYW95" s="673" t="s">
        <v>1210</v>
      </c>
      <c r="QYX95" s="673" t="s">
        <v>1210</v>
      </c>
      <c r="QYY95" s="673" t="s">
        <v>1210</v>
      </c>
      <c r="QYZ95" s="673" t="s">
        <v>1210</v>
      </c>
      <c r="QZA95" s="673" t="s">
        <v>1210</v>
      </c>
      <c r="QZB95" s="673" t="s">
        <v>1210</v>
      </c>
      <c r="QZC95" s="673" t="s">
        <v>1210</v>
      </c>
      <c r="QZD95" s="673" t="s">
        <v>1210</v>
      </c>
      <c r="QZE95" s="673" t="s">
        <v>1210</v>
      </c>
      <c r="QZF95" s="673" t="s">
        <v>1210</v>
      </c>
      <c r="QZG95" s="673" t="s">
        <v>1210</v>
      </c>
      <c r="QZH95" s="673" t="s">
        <v>1210</v>
      </c>
      <c r="QZI95" s="673" t="s">
        <v>1210</v>
      </c>
      <c r="QZJ95" s="673" t="s">
        <v>1210</v>
      </c>
      <c r="QZK95" s="673" t="s">
        <v>1210</v>
      </c>
      <c r="QZL95" s="673" t="s">
        <v>1210</v>
      </c>
      <c r="QZM95" s="673" t="s">
        <v>1210</v>
      </c>
      <c r="QZN95" s="673" t="s">
        <v>1210</v>
      </c>
      <c r="QZO95" s="673" t="s">
        <v>1210</v>
      </c>
      <c r="QZP95" s="673" t="s">
        <v>1210</v>
      </c>
      <c r="QZQ95" s="673" t="s">
        <v>1210</v>
      </c>
      <c r="QZR95" s="673" t="s">
        <v>1210</v>
      </c>
      <c r="QZS95" s="673" t="s">
        <v>1210</v>
      </c>
      <c r="QZT95" s="673" t="s">
        <v>1210</v>
      </c>
      <c r="QZU95" s="673" t="s">
        <v>1210</v>
      </c>
      <c r="QZV95" s="673" t="s">
        <v>1210</v>
      </c>
      <c r="QZW95" s="673" t="s">
        <v>1210</v>
      </c>
      <c r="QZX95" s="673" t="s">
        <v>1210</v>
      </c>
      <c r="QZY95" s="673" t="s">
        <v>1210</v>
      </c>
      <c r="QZZ95" s="673" t="s">
        <v>1210</v>
      </c>
      <c r="RAA95" s="673" t="s">
        <v>1210</v>
      </c>
      <c r="RAB95" s="673" t="s">
        <v>1210</v>
      </c>
      <c r="RAC95" s="673" t="s">
        <v>1210</v>
      </c>
      <c r="RAD95" s="673" t="s">
        <v>1210</v>
      </c>
      <c r="RAE95" s="673" t="s">
        <v>1210</v>
      </c>
      <c r="RAF95" s="673" t="s">
        <v>1210</v>
      </c>
      <c r="RAG95" s="673" t="s">
        <v>1210</v>
      </c>
      <c r="RAH95" s="673" t="s">
        <v>1210</v>
      </c>
      <c r="RAI95" s="673" t="s">
        <v>1210</v>
      </c>
      <c r="RAJ95" s="673" t="s">
        <v>1210</v>
      </c>
      <c r="RAK95" s="673" t="s">
        <v>1210</v>
      </c>
      <c r="RAL95" s="673" t="s">
        <v>1210</v>
      </c>
      <c r="RAM95" s="673" t="s">
        <v>1210</v>
      </c>
      <c r="RAN95" s="673" t="s">
        <v>1210</v>
      </c>
      <c r="RAO95" s="673" t="s">
        <v>1210</v>
      </c>
      <c r="RAP95" s="673" t="s">
        <v>1210</v>
      </c>
      <c r="RAQ95" s="673" t="s">
        <v>1210</v>
      </c>
      <c r="RAR95" s="673" t="s">
        <v>1210</v>
      </c>
      <c r="RAS95" s="673" t="s">
        <v>1210</v>
      </c>
      <c r="RAT95" s="673" t="s">
        <v>1210</v>
      </c>
      <c r="RAU95" s="673" t="s">
        <v>1210</v>
      </c>
      <c r="RAV95" s="673" t="s">
        <v>1210</v>
      </c>
      <c r="RAW95" s="673" t="s">
        <v>1210</v>
      </c>
      <c r="RAX95" s="673" t="s">
        <v>1210</v>
      </c>
      <c r="RAY95" s="673" t="s">
        <v>1210</v>
      </c>
      <c r="RAZ95" s="673" t="s">
        <v>1210</v>
      </c>
      <c r="RBA95" s="673" t="s">
        <v>1210</v>
      </c>
      <c r="RBB95" s="673" t="s">
        <v>1210</v>
      </c>
      <c r="RBC95" s="673" t="s">
        <v>1210</v>
      </c>
      <c r="RBD95" s="673" t="s">
        <v>1210</v>
      </c>
      <c r="RBE95" s="673" t="s">
        <v>1210</v>
      </c>
      <c r="RBF95" s="673" t="s">
        <v>1210</v>
      </c>
      <c r="RBG95" s="673" t="s">
        <v>1210</v>
      </c>
      <c r="RBH95" s="673" t="s">
        <v>1210</v>
      </c>
      <c r="RBI95" s="673" t="s">
        <v>1210</v>
      </c>
      <c r="RBJ95" s="673" t="s">
        <v>1210</v>
      </c>
      <c r="RBK95" s="673" t="s">
        <v>1210</v>
      </c>
      <c r="RBL95" s="673" t="s">
        <v>1210</v>
      </c>
      <c r="RBM95" s="673" t="s">
        <v>1210</v>
      </c>
      <c r="RBN95" s="673" t="s">
        <v>1210</v>
      </c>
      <c r="RBO95" s="673" t="s">
        <v>1210</v>
      </c>
      <c r="RBP95" s="673" t="s">
        <v>1210</v>
      </c>
      <c r="RBQ95" s="673" t="s">
        <v>1210</v>
      </c>
      <c r="RBR95" s="673" t="s">
        <v>1210</v>
      </c>
      <c r="RBS95" s="673" t="s">
        <v>1210</v>
      </c>
      <c r="RBT95" s="673" t="s">
        <v>1210</v>
      </c>
      <c r="RBU95" s="673" t="s">
        <v>1210</v>
      </c>
      <c r="RBV95" s="673" t="s">
        <v>1210</v>
      </c>
      <c r="RBW95" s="673" t="s">
        <v>1210</v>
      </c>
      <c r="RBX95" s="673" t="s">
        <v>1210</v>
      </c>
      <c r="RBY95" s="673" t="s">
        <v>1210</v>
      </c>
      <c r="RBZ95" s="673" t="s">
        <v>1210</v>
      </c>
      <c r="RCA95" s="673" t="s">
        <v>1210</v>
      </c>
      <c r="RCB95" s="673" t="s">
        <v>1210</v>
      </c>
      <c r="RCC95" s="673" t="s">
        <v>1210</v>
      </c>
      <c r="RCD95" s="673" t="s">
        <v>1210</v>
      </c>
      <c r="RCE95" s="673" t="s">
        <v>1210</v>
      </c>
      <c r="RCF95" s="673" t="s">
        <v>1210</v>
      </c>
      <c r="RCG95" s="673" t="s">
        <v>1210</v>
      </c>
      <c r="RCH95" s="673" t="s">
        <v>1210</v>
      </c>
      <c r="RCI95" s="673" t="s">
        <v>1210</v>
      </c>
      <c r="RCJ95" s="673" t="s">
        <v>1210</v>
      </c>
      <c r="RCK95" s="673" t="s">
        <v>1210</v>
      </c>
      <c r="RCL95" s="673" t="s">
        <v>1210</v>
      </c>
      <c r="RCM95" s="673" t="s">
        <v>1210</v>
      </c>
      <c r="RCN95" s="673" t="s">
        <v>1210</v>
      </c>
      <c r="RCO95" s="673" t="s">
        <v>1210</v>
      </c>
      <c r="RCP95" s="673" t="s">
        <v>1210</v>
      </c>
      <c r="RCQ95" s="673" t="s">
        <v>1210</v>
      </c>
      <c r="RCR95" s="673" t="s">
        <v>1210</v>
      </c>
      <c r="RCS95" s="673" t="s">
        <v>1210</v>
      </c>
      <c r="RCT95" s="673" t="s">
        <v>1210</v>
      </c>
      <c r="RCU95" s="673" t="s">
        <v>1210</v>
      </c>
      <c r="RCV95" s="673" t="s">
        <v>1210</v>
      </c>
      <c r="RCW95" s="673" t="s">
        <v>1210</v>
      </c>
      <c r="RCX95" s="673" t="s">
        <v>1210</v>
      </c>
      <c r="RCY95" s="673" t="s">
        <v>1210</v>
      </c>
      <c r="RCZ95" s="673" t="s">
        <v>1210</v>
      </c>
      <c r="RDA95" s="673" t="s">
        <v>1210</v>
      </c>
      <c r="RDB95" s="673" t="s">
        <v>1210</v>
      </c>
      <c r="RDC95" s="673" t="s">
        <v>1210</v>
      </c>
      <c r="RDD95" s="673" t="s">
        <v>1210</v>
      </c>
      <c r="RDE95" s="673" t="s">
        <v>1210</v>
      </c>
      <c r="RDF95" s="673" t="s">
        <v>1210</v>
      </c>
      <c r="RDG95" s="673" t="s">
        <v>1210</v>
      </c>
      <c r="RDH95" s="673" t="s">
        <v>1210</v>
      </c>
      <c r="RDI95" s="673" t="s">
        <v>1210</v>
      </c>
      <c r="RDJ95" s="673" t="s">
        <v>1210</v>
      </c>
      <c r="RDK95" s="673" t="s">
        <v>1210</v>
      </c>
      <c r="RDL95" s="673" t="s">
        <v>1210</v>
      </c>
      <c r="RDM95" s="673" t="s">
        <v>1210</v>
      </c>
      <c r="RDN95" s="673" t="s">
        <v>1210</v>
      </c>
      <c r="RDO95" s="673" t="s">
        <v>1210</v>
      </c>
      <c r="RDP95" s="673" t="s">
        <v>1210</v>
      </c>
      <c r="RDQ95" s="673" t="s">
        <v>1210</v>
      </c>
      <c r="RDR95" s="673" t="s">
        <v>1210</v>
      </c>
      <c r="RDS95" s="673" t="s">
        <v>1210</v>
      </c>
      <c r="RDT95" s="673" t="s">
        <v>1210</v>
      </c>
      <c r="RDU95" s="673" t="s">
        <v>1210</v>
      </c>
      <c r="RDV95" s="673" t="s">
        <v>1210</v>
      </c>
      <c r="RDW95" s="673" t="s">
        <v>1210</v>
      </c>
      <c r="RDX95" s="673" t="s">
        <v>1210</v>
      </c>
      <c r="RDY95" s="673" t="s">
        <v>1210</v>
      </c>
      <c r="RDZ95" s="673" t="s">
        <v>1210</v>
      </c>
      <c r="REA95" s="673" t="s">
        <v>1210</v>
      </c>
      <c r="REB95" s="673" t="s">
        <v>1210</v>
      </c>
      <c r="REC95" s="673" t="s">
        <v>1210</v>
      </c>
      <c r="RED95" s="673" t="s">
        <v>1210</v>
      </c>
      <c r="REE95" s="673" t="s">
        <v>1210</v>
      </c>
      <c r="REF95" s="673" t="s">
        <v>1210</v>
      </c>
      <c r="REG95" s="673" t="s">
        <v>1210</v>
      </c>
      <c r="REH95" s="673" t="s">
        <v>1210</v>
      </c>
      <c r="REI95" s="673" t="s">
        <v>1210</v>
      </c>
      <c r="REJ95" s="673" t="s">
        <v>1210</v>
      </c>
      <c r="REK95" s="673" t="s">
        <v>1210</v>
      </c>
      <c r="REL95" s="673" t="s">
        <v>1210</v>
      </c>
      <c r="REM95" s="673" t="s">
        <v>1210</v>
      </c>
      <c r="REN95" s="673" t="s">
        <v>1210</v>
      </c>
      <c r="REO95" s="673" t="s">
        <v>1210</v>
      </c>
      <c r="REP95" s="673" t="s">
        <v>1210</v>
      </c>
      <c r="REQ95" s="673" t="s">
        <v>1210</v>
      </c>
      <c r="RER95" s="673" t="s">
        <v>1210</v>
      </c>
      <c r="RES95" s="673" t="s">
        <v>1210</v>
      </c>
      <c r="RET95" s="673" t="s">
        <v>1210</v>
      </c>
      <c r="REU95" s="673" t="s">
        <v>1210</v>
      </c>
      <c r="REV95" s="673" t="s">
        <v>1210</v>
      </c>
      <c r="REW95" s="673" t="s">
        <v>1210</v>
      </c>
      <c r="REX95" s="673" t="s">
        <v>1210</v>
      </c>
      <c r="REY95" s="673" t="s">
        <v>1210</v>
      </c>
      <c r="REZ95" s="673" t="s">
        <v>1210</v>
      </c>
      <c r="RFA95" s="673" t="s">
        <v>1210</v>
      </c>
      <c r="RFB95" s="673" t="s">
        <v>1210</v>
      </c>
      <c r="RFC95" s="673" t="s">
        <v>1210</v>
      </c>
      <c r="RFD95" s="673" t="s">
        <v>1210</v>
      </c>
      <c r="RFE95" s="673" t="s">
        <v>1210</v>
      </c>
      <c r="RFF95" s="673" t="s">
        <v>1210</v>
      </c>
      <c r="RFG95" s="673" t="s">
        <v>1210</v>
      </c>
      <c r="RFH95" s="673" t="s">
        <v>1210</v>
      </c>
      <c r="RFI95" s="673" t="s">
        <v>1210</v>
      </c>
      <c r="RFJ95" s="673" t="s">
        <v>1210</v>
      </c>
      <c r="RFK95" s="673" t="s">
        <v>1210</v>
      </c>
      <c r="RFL95" s="673" t="s">
        <v>1210</v>
      </c>
      <c r="RFM95" s="673" t="s">
        <v>1210</v>
      </c>
      <c r="RFN95" s="673" t="s">
        <v>1210</v>
      </c>
      <c r="RFO95" s="673" t="s">
        <v>1210</v>
      </c>
      <c r="RFP95" s="673" t="s">
        <v>1210</v>
      </c>
      <c r="RFQ95" s="673" t="s">
        <v>1210</v>
      </c>
      <c r="RFR95" s="673" t="s">
        <v>1210</v>
      </c>
      <c r="RFS95" s="673" t="s">
        <v>1210</v>
      </c>
      <c r="RFT95" s="673" t="s">
        <v>1210</v>
      </c>
      <c r="RFU95" s="673" t="s">
        <v>1210</v>
      </c>
      <c r="RFV95" s="673" t="s">
        <v>1210</v>
      </c>
      <c r="RFW95" s="673" t="s">
        <v>1210</v>
      </c>
      <c r="RFX95" s="673" t="s">
        <v>1210</v>
      </c>
      <c r="RFY95" s="673" t="s">
        <v>1210</v>
      </c>
      <c r="RFZ95" s="673" t="s">
        <v>1210</v>
      </c>
      <c r="RGA95" s="673" t="s">
        <v>1210</v>
      </c>
      <c r="RGB95" s="673" t="s">
        <v>1210</v>
      </c>
      <c r="RGC95" s="673" t="s">
        <v>1210</v>
      </c>
      <c r="RGD95" s="673" t="s">
        <v>1210</v>
      </c>
      <c r="RGE95" s="673" t="s">
        <v>1210</v>
      </c>
      <c r="RGF95" s="673" t="s">
        <v>1210</v>
      </c>
      <c r="RGG95" s="673" t="s">
        <v>1210</v>
      </c>
      <c r="RGH95" s="673" t="s">
        <v>1210</v>
      </c>
      <c r="RGI95" s="673" t="s">
        <v>1210</v>
      </c>
      <c r="RGJ95" s="673" t="s">
        <v>1210</v>
      </c>
      <c r="RGK95" s="673" t="s">
        <v>1210</v>
      </c>
      <c r="RGL95" s="673" t="s">
        <v>1210</v>
      </c>
      <c r="RGM95" s="673" t="s">
        <v>1210</v>
      </c>
      <c r="RGN95" s="673" t="s">
        <v>1210</v>
      </c>
      <c r="RGO95" s="673" t="s">
        <v>1210</v>
      </c>
      <c r="RGP95" s="673" t="s">
        <v>1210</v>
      </c>
      <c r="RGQ95" s="673" t="s">
        <v>1210</v>
      </c>
      <c r="RGR95" s="673" t="s">
        <v>1210</v>
      </c>
      <c r="RGS95" s="673" t="s">
        <v>1210</v>
      </c>
      <c r="RGT95" s="673" t="s">
        <v>1210</v>
      </c>
      <c r="RGU95" s="673" t="s">
        <v>1210</v>
      </c>
      <c r="RGV95" s="673" t="s">
        <v>1210</v>
      </c>
      <c r="RGW95" s="673" t="s">
        <v>1210</v>
      </c>
      <c r="RGX95" s="673" t="s">
        <v>1210</v>
      </c>
      <c r="RGY95" s="673" t="s">
        <v>1210</v>
      </c>
      <c r="RGZ95" s="673" t="s">
        <v>1210</v>
      </c>
      <c r="RHA95" s="673" t="s">
        <v>1210</v>
      </c>
      <c r="RHB95" s="673" t="s">
        <v>1210</v>
      </c>
      <c r="RHC95" s="673" t="s">
        <v>1210</v>
      </c>
      <c r="RHD95" s="673" t="s">
        <v>1210</v>
      </c>
      <c r="RHE95" s="673" t="s">
        <v>1210</v>
      </c>
      <c r="RHF95" s="673" t="s">
        <v>1210</v>
      </c>
      <c r="RHG95" s="673" t="s">
        <v>1210</v>
      </c>
      <c r="RHH95" s="673" t="s">
        <v>1210</v>
      </c>
      <c r="RHI95" s="673" t="s">
        <v>1210</v>
      </c>
      <c r="RHJ95" s="673" t="s">
        <v>1210</v>
      </c>
      <c r="RHK95" s="673" t="s">
        <v>1210</v>
      </c>
      <c r="RHL95" s="673" t="s">
        <v>1210</v>
      </c>
      <c r="RHM95" s="673" t="s">
        <v>1210</v>
      </c>
      <c r="RHN95" s="673" t="s">
        <v>1210</v>
      </c>
      <c r="RHO95" s="673" t="s">
        <v>1210</v>
      </c>
      <c r="RHP95" s="673" t="s">
        <v>1210</v>
      </c>
      <c r="RHQ95" s="673" t="s">
        <v>1210</v>
      </c>
      <c r="RHR95" s="673" t="s">
        <v>1210</v>
      </c>
      <c r="RHS95" s="673" t="s">
        <v>1210</v>
      </c>
      <c r="RHT95" s="673" t="s">
        <v>1210</v>
      </c>
      <c r="RHU95" s="673" t="s">
        <v>1210</v>
      </c>
      <c r="RHV95" s="673" t="s">
        <v>1210</v>
      </c>
      <c r="RHW95" s="673" t="s">
        <v>1210</v>
      </c>
      <c r="RHX95" s="673" t="s">
        <v>1210</v>
      </c>
      <c r="RHY95" s="673" t="s">
        <v>1210</v>
      </c>
      <c r="RHZ95" s="673" t="s">
        <v>1210</v>
      </c>
      <c r="RIA95" s="673" t="s">
        <v>1210</v>
      </c>
      <c r="RIB95" s="673" t="s">
        <v>1210</v>
      </c>
      <c r="RIC95" s="673" t="s">
        <v>1210</v>
      </c>
      <c r="RID95" s="673" t="s">
        <v>1210</v>
      </c>
      <c r="RIE95" s="673" t="s">
        <v>1210</v>
      </c>
      <c r="RIF95" s="673" t="s">
        <v>1210</v>
      </c>
      <c r="RIG95" s="673" t="s">
        <v>1210</v>
      </c>
      <c r="RIH95" s="673" t="s">
        <v>1210</v>
      </c>
      <c r="RII95" s="673" t="s">
        <v>1210</v>
      </c>
      <c r="RIJ95" s="673" t="s">
        <v>1210</v>
      </c>
      <c r="RIK95" s="673" t="s">
        <v>1210</v>
      </c>
      <c r="RIL95" s="673" t="s">
        <v>1210</v>
      </c>
      <c r="RIM95" s="673" t="s">
        <v>1210</v>
      </c>
      <c r="RIN95" s="673" t="s">
        <v>1210</v>
      </c>
      <c r="RIO95" s="673" t="s">
        <v>1210</v>
      </c>
      <c r="RIP95" s="673" t="s">
        <v>1210</v>
      </c>
      <c r="RIQ95" s="673" t="s">
        <v>1210</v>
      </c>
      <c r="RIR95" s="673" t="s">
        <v>1210</v>
      </c>
      <c r="RIS95" s="673" t="s">
        <v>1210</v>
      </c>
      <c r="RIT95" s="673" t="s">
        <v>1210</v>
      </c>
      <c r="RIU95" s="673" t="s">
        <v>1210</v>
      </c>
      <c r="RIV95" s="673" t="s">
        <v>1210</v>
      </c>
      <c r="RIW95" s="673" t="s">
        <v>1210</v>
      </c>
      <c r="RIX95" s="673" t="s">
        <v>1210</v>
      </c>
      <c r="RIY95" s="673" t="s">
        <v>1210</v>
      </c>
      <c r="RIZ95" s="673" t="s">
        <v>1210</v>
      </c>
      <c r="RJA95" s="673" t="s">
        <v>1210</v>
      </c>
      <c r="RJB95" s="673" t="s">
        <v>1210</v>
      </c>
      <c r="RJC95" s="673" t="s">
        <v>1210</v>
      </c>
      <c r="RJD95" s="673" t="s">
        <v>1210</v>
      </c>
      <c r="RJE95" s="673" t="s">
        <v>1210</v>
      </c>
      <c r="RJF95" s="673" t="s">
        <v>1210</v>
      </c>
      <c r="RJG95" s="673" t="s">
        <v>1210</v>
      </c>
      <c r="RJH95" s="673" t="s">
        <v>1210</v>
      </c>
      <c r="RJI95" s="673" t="s">
        <v>1210</v>
      </c>
      <c r="RJJ95" s="673" t="s">
        <v>1210</v>
      </c>
      <c r="RJK95" s="673" t="s">
        <v>1210</v>
      </c>
      <c r="RJL95" s="673" t="s">
        <v>1210</v>
      </c>
      <c r="RJM95" s="673" t="s">
        <v>1210</v>
      </c>
      <c r="RJN95" s="673" t="s">
        <v>1210</v>
      </c>
      <c r="RJO95" s="673" t="s">
        <v>1210</v>
      </c>
      <c r="RJP95" s="673" t="s">
        <v>1210</v>
      </c>
      <c r="RJQ95" s="673" t="s">
        <v>1210</v>
      </c>
      <c r="RJR95" s="673" t="s">
        <v>1210</v>
      </c>
      <c r="RJS95" s="673" t="s">
        <v>1210</v>
      </c>
      <c r="RJT95" s="673" t="s">
        <v>1210</v>
      </c>
      <c r="RJU95" s="673" t="s">
        <v>1210</v>
      </c>
      <c r="RJV95" s="673" t="s">
        <v>1210</v>
      </c>
      <c r="RJW95" s="673" t="s">
        <v>1210</v>
      </c>
      <c r="RJX95" s="673" t="s">
        <v>1210</v>
      </c>
      <c r="RJY95" s="673" t="s">
        <v>1210</v>
      </c>
      <c r="RJZ95" s="673" t="s">
        <v>1210</v>
      </c>
      <c r="RKA95" s="673" t="s">
        <v>1210</v>
      </c>
      <c r="RKB95" s="673" t="s">
        <v>1210</v>
      </c>
      <c r="RKC95" s="673" t="s">
        <v>1210</v>
      </c>
      <c r="RKD95" s="673" t="s">
        <v>1210</v>
      </c>
      <c r="RKE95" s="673" t="s">
        <v>1210</v>
      </c>
      <c r="RKF95" s="673" t="s">
        <v>1210</v>
      </c>
      <c r="RKG95" s="673" t="s">
        <v>1210</v>
      </c>
      <c r="RKH95" s="673" t="s">
        <v>1210</v>
      </c>
      <c r="RKI95" s="673" t="s">
        <v>1210</v>
      </c>
      <c r="RKJ95" s="673" t="s">
        <v>1210</v>
      </c>
      <c r="RKK95" s="673" t="s">
        <v>1210</v>
      </c>
      <c r="RKL95" s="673" t="s">
        <v>1210</v>
      </c>
      <c r="RKM95" s="673" t="s">
        <v>1210</v>
      </c>
      <c r="RKN95" s="673" t="s">
        <v>1210</v>
      </c>
      <c r="RKO95" s="673" t="s">
        <v>1210</v>
      </c>
      <c r="RKP95" s="673" t="s">
        <v>1210</v>
      </c>
      <c r="RKQ95" s="673" t="s">
        <v>1210</v>
      </c>
      <c r="RKR95" s="673" t="s">
        <v>1210</v>
      </c>
      <c r="RKS95" s="673" t="s">
        <v>1210</v>
      </c>
      <c r="RKT95" s="673" t="s">
        <v>1210</v>
      </c>
      <c r="RKU95" s="673" t="s">
        <v>1210</v>
      </c>
      <c r="RKV95" s="673" t="s">
        <v>1210</v>
      </c>
      <c r="RKW95" s="673" t="s">
        <v>1210</v>
      </c>
      <c r="RKX95" s="673" t="s">
        <v>1210</v>
      </c>
      <c r="RKY95" s="673" t="s">
        <v>1210</v>
      </c>
      <c r="RKZ95" s="673" t="s">
        <v>1210</v>
      </c>
      <c r="RLA95" s="673" t="s">
        <v>1210</v>
      </c>
      <c r="RLB95" s="673" t="s">
        <v>1210</v>
      </c>
      <c r="RLC95" s="673" t="s">
        <v>1210</v>
      </c>
      <c r="RLD95" s="673" t="s">
        <v>1210</v>
      </c>
      <c r="RLE95" s="673" t="s">
        <v>1210</v>
      </c>
      <c r="RLF95" s="673" t="s">
        <v>1210</v>
      </c>
      <c r="RLG95" s="673" t="s">
        <v>1210</v>
      </c>
      <c r="RLH95" s="673" t="s">
        <v>1210</v>
      </c>
      <c r="RLI95" s="673" t="s">
        <v>1210</v>
      </c>
      <c r="RLJ95" s="673" t="s">
        <v>1210</v>
      </c>
      <c r="RLK95" s="673" t="s">
        <v>1210</v>
      </c>
      <c r="RLL95" s="673" t="s">
        <v>1210</v>
      </c>
      <c r="RLM95" s="673" t="s">
        <v>1210</v>
      </c>
      <c r="RLN95" s="673" t="s">
        <v>1210</v>
      </c>
      <c r="RLO95" s="673" t="s">
        <v>1210</v>
      </c>
      <c r="RLP95" s="673" t="s">
        <v>1210</v>
      </c>
      <c r="RLQ95" s="673" t="s">
        <v>1210</v>
      </c>
      <c r="RLR95" s="673" t="s">
        <v>1210</v>
      </c>
      <c r="RLS95" s="673" t="s">
        <v>1210</v>
      </c>
      <c r="RLT95" s="673" t="s">
        <v>1210</v>
      </c>
      <c r="RLU95" s="673" t="s">
        <v>1210</v>
      </c>
      <c r="RLV95" s="673" t="s">
        <v>1210</v>
      </c>
      <c r="RLW95" s="673" t="s">
        <v>1210</v>
      </c>
      <c r="RLX95" s="673" t="s">
        <v>1210</v>
      </c>
      <c r="RLY95" s="673" t="s">
        <v>1210</v>
      </c>
      <c r="RLZ95" s="673" t="s">
        <v>1210</v>
      </c>
      <c r="RMA95" s="673" t="s">
        <v>1210</v>
      </c>
      <c r="RMB95" s="673" t="s">
        <v>1210</v>
      </c>
      <c r="RMC95" s="673" t="s">
        <v>1210</v>
      </c>
      <c r="RMD95" s="673" t="s">
        <v>1210</v>
      </c>
      <c r="RME95" s="673" t="s">
        <v>1210</v>
      </c>
      <c r="RMF95" s="673" t="s">
        <v>1210</v>
      </c>
      <c r="RMG95" s="673" t="s">
        <v>1210</v>
      </c>
      <c r="RMH95" s="673" t="s">
        <v>1210</v>
      </c>
      <c r="RMI95" s="673" t="s">
        <v>1210</v>
      </c>
      <c r="RMJ95" s="673" t="s">
        <v>1210</v>
      </c>
      <c r="RMK95" s="673" t="s">
        <v>1210</v>
      </c>
      <c r="RML95" s="673" t="s">
        <v>1210</v>
      </c>
      <c r="RMM95" s="673" t="s">
        <v>1210</v>
      </c>
      <c r="RMN95" s="673" t="s">
        <v>1210</v>
      </c>
      <c r="RMO95" s="673" t="s">
        <v>1210</v>
      </c>
      <c r="RMP95" s="673" t="s">
        <v>1210</v>
      </c>
      <c r="RMQ95" s="673" t="s">
        <v>1210</v>
      </c>
      <c r="RMR95" s="673" t="s">
        <v>1210</v>
      </c>
      <c r="RMS95" s="673" t="s">
        <v>1210</v>
      </c>
      <c r="RMT95" s="673" t="s">
        <v>1210</v>
      </c>
      <c r="RMU95" s="673" t="s">
        <v>1210</v>
      </c>
      <c r="RMV95" s="673" t="s">
        <v>1210</v>
      </c>
      <c r="RMW95" s="673" t="s">
        <v>1210</v>
      </c>
      <c r="RMX95" s="673" t="s">
        <v>1210</v>
      </c>
      <c r="RMY95" s="673" t="s">
        <v>1210</v>
      </c>
      <c r="RMZ95" s="673" t="s">
        <v>1210</v>
      </c>
      <c r="RNA95" s="673" t="s">
        <v>1210</v>
      </c>
      <c r="RNB95" s="673" t="s">
        <v>1210</v>
      </c>
      <c r="RNC95" s="673" t="s">
        <v>1210</v>
      </c>
      <c r="RND95" s="673" t="s">
        <v>1210</v>
      </c>
      <c r="RNE95" s="673" t="s">
        <v>1210</v>
      </c>
      <c r="RNF95" s="673" t="s">
        <v>1210</v>
      </c>
      <c r="RNG95" s="673" t="s">
        <v>1210</v>
      </c>
      <c r="RNH95" s="673" t="s">
        <v>1210</v>
      </c>
      <c r="RNI95" s="673" t="s">
        <v>1210</v>
      </c>
      <c r="RNJ95" s="673" t="s">
        <v>1210</v>
      </c>
      <c r="RNK95" s="673" t="s">
        <v>1210</v>
      </c>
      <c r="RNL95" s="673" t="s">
        <v>1210</v>
      </c>
      <c r="RNM95" s="673" t="s">
        <v>1210</v>
      </c>
      <c r="RNN95" s="673" t="s">
        <v>1210</v>
      </c>
      <c r="RNO95" s="673" t="s">
        <v>1210</v>
      </c>
      <c r="RNP95" s="673" t="s">
        <v>1210</v>
      </c>
      <c r="RNQ95" s="673" t="s">
        <v>1210</v>
      </c>
      <c r="RNR95" s="673" t="s">
        <v>1210</v>
      </c>
      <c r="RNS95" s="673" t="s">
        <v>1210</v>
      </c>
      <c r="RNT95" s="673" t="s">
        <v>1210</v>
      </c>
      <c r="RNU95" s="673" t="s">
        <v>1210</v>
      </c>
      <c r="RNV95" s="673" t="s">
        <v>1210</v>
      </c>
      <c r="RNW95" s="673" t="s">
        <v>1210</v>
      </c>
      <c r="RNX95" s="673" t="s">
        <v>1210</v>
      </c>
      <c r="RNY95" s="673" t="s">
        <v>1210</v>
      </c>
      <c r="RNZ95" s="673" t="s">
        <v>1210</v>
      </c>
      <c r="ROA95" s="673" t="s">
        <v>1210</v>
      </c>
      <c r="ROB95" s="673" t="s">
        <v>1210</v>
      </c>
      <c r="ROC95" s="673" t="s">
        <v>1210</v>
      </c>
      <c r="ROD95" s="673" t="s">
        <v>1210</v>
      </c>
      <c r="ROE95" s="673" t="s">
        <v>1210</v>
      </c>
      <c r="ROF95" s="673" t="s">
        <v>1210</v>
      </c>
      <c r="ROG95" s="673" t="s">
        <v>1210</v>
      </c>
      <c r="ROH95" s="673" t="s">
        <v>1210</v>
      </c>
      <c r="ROI95" s="673" t="s">
        <v>1210</v>
      </c>
      <c r="ROJ95" s="673" t="s">
        <v>1210</v>
      </c>
      <c r="ROK95" s="673" t="s">
        <v>1210</v>
      </c>
      <c r="ROL95" s="673" t="s">
        <v>1210</v>
      </c>
      <c r="ROM95" s="673" t="s">
        <v>1210</v>
      </c>
      <c r="RON95" s="673" t="s">
        <v>1210</v>
      </c>
      <c r="ROO95" s="673" t="s">
        <v>1210</v>
      </c>
      <c r="ROP95" s="673" t="s">
        <v>1210</v>
      </c>
      <c r="ROQ95" s="673" t="s">
        <v>1210</v>
      </c>
      <c r="ROR95" s="673" t="s">
        <v>1210</v>
      </c>
      <c r="ROS95" s="673" t="s">
        <v>1210</v>
      </c>
      <c r="ROT95" s="673" t="s">
        <v>1210</v>
      </c>
      <c r="ROU95" s="673" t="s">
        <v>1210</v>
      </c>
      <c r="ROV95" s="673" t="s">
        <v>1210</v>
      </c>
      <c r="ROW95" s="673" t="s">
        <v>1210</v>
      </c>
      <c r="ROX95" s="673" t="s">
        <v>1210</v>
      </c>
      <c r="ROY95" s="673" t="s">
        <v>1210</v>
      </c>
      <c r="ROZ95" s="673" t="s">
        <v>1210</v>
      </c>
      <c r="RPA95" s="673" t="s">
        <v>1210</v>
      </c>
      <c r="RPB95" s="673" t="s">
        <v>1210</v>
      </c>
      <c r="RPC95" s="673" t="s">
        <v>1210</v>
      </c>
      <c r="RPD95" s="673" t="s">
        <v>1210</v>
      </c>
      <c r="RPE95" s="673" t="s">
        <v>1210</v>
      </c>
      <c r="RPF95" s="673" t="s">
        <v>1210</v>
      </c>
      <c r="RPG95" s="673" t="s">
        <v>1210</v>
      </c>
      <c r="RPH95" s="673" t="s">
        <v>1210</v>
      </c>
      <c r="RPI95" s="673" t="s">
        <v>1210</v>
      </c>
      <c r="RPJ95" s="673" t="s">
        <v>1210</v>
      </c>
      <c r="RPK95" s="673" t="s">
        <v>1210</v>
      </c>
      <c r="RPL95" s="673" t="s">
        <v>1210</v>
      </c>
      <c r="RPM95" s="673" t="s">
        <v>1210</v>
      </c>
      <c r="RPN95" s="673" t="s">
        <v>1210</v>
      </c>
      <c r="RPO95" s="673" t="s">
        <v>1210</v>
      </c>
      <c r="RPP95" s="673" t="s">
        <v>1210</v>
      </c>
      <c r="RPQ95" s="673" t="s">
        <v>1210</v>
      </c>
      <c r="RPR95" s="673" t="s">
        <v>1210</v>
      </c>
      <c r="RPS95" s="673" t="s">
        <v>1210</v>
      </c>
      <c r="RPT95" s="673" t="s">
        <v>1210</v>
      </c>
      <c r="RPU95" s="673" t="s">
        <v>1210</v>
      </c>
      <c r="RPV95" s="673" t="s">
        <v>1210</v>
      </c>
      <c r="RPW95" s="673" t="s">
        <v>1210</v>
      </c>
      <c r="RPX95" s="673" t="s">
        <v>1210</v>
      </c>
      <c r="RPY95" s="673" t="s">
        <v>1210</v>
      </c>
      <c r="RPZ95" s="673" t="s">
        <v>1210</v>
      </c>
      <c r="RQA95" s="673" t="s">
        <v>1210</v>
      </c>
      <c r="RQB95" s="673" t="s">
        <v>1210</v>
      </c>
      <c r="RQC95" s="673" t="s">
        <v>1210</v>
      </c>
      <c r="RQD95" s="673" t="s">
        <v>1210</v>
      </c>
      <c r="RQE95" s="673" t="s">
        <v>1210</v>
      </c>
      <c r="RQF95" s="673" t="s">
        <v>1210</v>
      </c>
      <c r="RQG95" s="673" t="s">
        <v>1210</v>
      </c>
      <c r="RQH95" s="673" t="s">
        <v>1210</v>
      </c>
      <c r="RQI95" s="673" t="s">
        <v>1210</v>
      </c>
      <c r="RQJ95" s="673" t="s">
        <v>1210</v>
      </c>
      <c r="RQK95" s="673" t="s">
        <v>1210</v>
      </c>
      <c r="RQL95" s="673" t="s">
        <v>1210</v>
      </c>
      <c r="RQM95" s="673" t="s">
        <v>1210</v>
      </c>
      <c r="RQN95" s="673" t="s">
        <v>1210</v>
      </c>
      <c r="RQO95" s="673" t="s">
        <v>1210</v>
      </c>
      <c r="RQP95" s="673" t="s">
        <v>1210</v>
      </c>
      <c r="RQQ95" s="673" t="s">
        <v>1210</v>
      </c>
      <c r="RQR95" s="673" t="s">
        <v>1210</v>
      </c>
      <c r="RQS95" s="673" t="s">
        <v>1210</v>
      </c>
      <c r="RQT95" s="673" t="s">
        <v>1210</v>
      </c>
      <c r="RQU95" s="673" t="s">
        <v>1210</v>
      </c>
      <c r="RQV95" s="673" t="s">
        <v>1210</v>
      </c>
      <c r="RQW95" s="673" t="s">
        <v>1210</v>
      </c>
      <c r="RQX95" s="673" t="s">
        <v>1210</v>
      </c>
      <c r="RQY95" s="673" t="s">
        <v>1210</v>
      </c>
      <c r="RQZ95" s="673" t="s">
        <v>1210</v>
      </c>
      <c r="RRA95" s="673" t="s">
        <v>1210</v>
      </c>
      <c r="RRB95" s="673" t="s">
        <v>1210</v>
      </c>
      <c r="RRC95" s="673" t="s">
        <v>1210</v>
      </c>
      <c r="RRD95" s="673" t="s">
        <v>1210</v>
      </c>
      <c r="RRE95" s="673" t="s">
        <v>1210</v>
      </c>
      <c r="RRF95" s="673" t="s">
        <v>1210</v>
      </c>
      <c r="RRG95" s="673" t="s">
        <v>1210</v>
      </c>
      <c r="RRH95" s="673" t="s">
        <v>1210</v>
      </c>
      <c r="RRI95" s="673" t="s">
        <v>1210</v>
      </c>
      <c r="RRJ95" s="673" t="s">
        <v>1210</v>
      </c>
      <c r="RRK95" s="673" t="s">
        <v>1210</v>
      </c>
      <c r="RRL95" s="673" t="s">
        <v>1210</v>
      </c>
      <c r="RRM95" s="673" t="s">
        <v>1210</v>
      </c>
      <c r="RRN95" s="673" t="s">
        <v>1210</v>
      </c>
      <c r="RRO95" s="673" t="s">
        <v>1210</v>
      </c>
      <c r="RRP95" s="673" t="s">
        <v>1210</v>
      </c>
      <c r="RRQ95" s="673" t="s">
        <v>1210</v>
      </c>
      <c r="RRR95" s="673" t="s">
        <v>1210</v>
      </c>
      <c r="RRS95" s="673" t="s">
        <v>1210</v>
      </c>
      <c r="RRT95" s="673" t="s">
        <v>1210</v>
      </c>
      <c r="RRU95" s="673" t="s">
        <v>1210</v>
      </c>
      <c r="RRV95" s="673" t="s">
        <v>1210</v>
      </c>
      <c r="RRW95" s="673" t="s">
        <v>1210</v>
      </c>
      <c r="RRX95" s="673" t="s">
        <v>1210</v>
      </c>
      <c r="RRY95" s="673" t="s">
        <v>1210</v>
      </c>
      <c r="RRZ95" s="673" t="s">
        <v>1210</v>
      </c>
      <c r="RSA95" s="673" t="s">
        <v>1210</v>
      </c>
      <c r="RSB95" s="673" t="s">
        <v>1210</v>
      </c>
      <c r="RSC95" s="673" t="s">
        <v>1210</v>
      </c>
      <c r="RSD95" s="673" t="s">
        <v>1210</v>
      </c>
      <c r="RSE95" s="673" t="s">
        <v>1210</v>
      </c>
      <c r="RSF95" s="673" t="s">
        <v>1210</v>
      </c>
      <c r="RSG95" s="673" t="s">
        <v>1210</v>
      </c>
      <c r="RSH95" s="673" t="s">
        <v>1210</v>
      </c>
      <c r="RSI95" s="673" t="s">
        <v>1210</v>
      </c>
      <c r="RSJ95" s="673" t="s">
        <v>1210</v>
      </c>
      <c r="RSK95" s="673" t="s">
        <v>1210</v>
      </c>
      <c r="RSL95" s="673" t="s">
        <v>1210</v>
      </c>
      <c r="RSM95" s="673" t="s">
        <v>1210</v>
      </c>
      <c r="RSN95" s="673" t="s">
        <v>1210</v>
      </c>
      <c r="RSO95" s="673" t="s">
        <v>1210</v>
      </c>
      <c r="RSP95" s="673" t="s">
        <v>1210</v>
      </c>
      <c r="RSQ95" s="673" t="s">
        <v>1210</v>
      </c>
      <c r="RSR95" s="673" t="s">
        <v>1210</v>
      </c>
      <c r="RSS95" s="673" t="s">
        <v>1210</v>
      </c>
      <c r="RST95" s="673" t="s">
        <v>1210</v>
      </c>
      <c r="RSU95" s="673" t="s">
        <v>1210</v>
      </c>
      <c r="RSV95" s="673" t="s">
        <v>1210</v>
      </c>
      <c r="RSW95" s="673" t="s">
        <v>1210</v>
      </c>
      <c r="RSX95" s="673" t="s">
        <v>1210</v>
      </c>
      <c r="RSY95" s="673" t="s">
        <v>1210</v>
      </c>
      <c r="RSZ95" s="673" t="s">
        <v>1210</v>
      </c>
      <c r="RTA95" s="673" t="s">
        <v>1210</v>
      </c>
      <c r="RTB95" s="673" t="s">
        <v>1210</v>
      </c>
      <c r="RTC95" s="673" t="s">
        <v>1210</v>
      </c>
      <c r="RTD95" s="673" t="s">
        <v>1210</v>
      </c>
      <c r="RTE95" s="673" t="s">
        <v>1210</v>
      </c>
      <c r="RTF95" s="673" t="s">
        <v>1210</v>
      </c>
      <c r="RTG95" s="673" t="s">
        <v>1210</v>
      </c>
      <c r="RTH95" s="673" t="s">
        <v>1210</v>
      </c>
      <c r="RTI95" s="673" t="s">
        <v>1210</v>
      </c>
      <c r="RTJ95" s="673" t="s">
        <v>1210</v>
      </c>
      <c r="RTK95" s="673" t="s">
        <v>1210</v>
      </c>
      <c r="RTL95" s="673" t="s">
        <v>1210</v>
      </c>
      <c r="RTM95" s="673" t="s">
        <v>1210</v>
      </c>
      <c r="RTN95" s="673" t="s">
        <v>1210</v>
      </c>
      <c r="RTO95" s="673" t="s">
        <v>1210</v>
      </c>
      <c r="RTP95" s="673" t="s">
        <v>1210</v>
      </c>
      <c r="RTQ95" s="673" t="s">
        <v>1210</v>
      </c>
      <c r="RTR95" s="673" t="s">
        <v>1210</v>
      </c>
      <c r="RTS95" s="673" t="s">
        <v>1210</v>
      </c>
      <c r="RTT95" s="673" t="s">
        <v>1210</v>
      </c>
      <c r="RTU95" s="673" t="s">
        <v>1210</v>
      </c>
      <c r="RTV95" s="673" t="s">
        <v>1210</v>
      </c>
      <c r="RTW95" s="673" t="s">
        <v>1210</v>
      </c>
      <c r="RTX95" s="673" t="s">
        <v>1210</v>
      </c>
      <c r="RTY95" s="673" t="s">
        <v>1210</v>
      </c>
      <c r="RTZ95" s="673" t="s">
        <v>1210</v>
      </c>
      <c r="RUA95" s="673" t="s">
        <v>1210</v>
      </c>
      <c r="RUB95" s="673" t="s">
        <v>1210</v>
      </c>
      <c r="RUC95" s="673" t="s">
        <v>1210</v>
      </c>
      <c r="RUD95" s="673" t="s">
        <v>1210</v>
      </c>
      <c r="RUE95" s="673" t="s">
        <v>1210</v>
      </c>
      <c r="RUF95" s="673" t="s">
        <v>1210</v>
      </c>
      <c r="RUG95" s="673" t="s">
        <v>1210</v>
      </c>
      <c r="RUH95" s="673" t="s">
        <v>1210</v>
      </c>
      <c r="RUI95" s="673" t="s">
        <v>1210</v>
      </c>
      <c r="RUJ95" s="673" t="s">
        <v>1210</v>
      </c>
      <c r="RUK95" s="673" t="s">
        <v>1210</v>
      </c>
      <c r="RUL95" s="673" t="s">
        <v>1210</v>
      </c>
      <c r="RUM95" s="673" t="s">
        <v>1210</v>
      </c>
      <c r="RUN95" s="673" t="s">
        <v>1210</v>
      </c>
      <c r="RUO95" s="673" t="s">
        <v>1210</v>
      </c>
      <c r="RUP95" s="673" t="s">
        <v>1210</v>
      </c>
      <c r="RUQ95" s="673" t="s">
        <v>1210</v>
      </c>
      <c r="RUR95" s="673" t="s">
        <v>1210</v>
      </c>
      <c r="RUS95" s="673" t="s">
        <v>1210</v>
      </c>
      <c r="RUT95" s="673" t="s">
        <v>1210</v>
      </c>
      <c r="RUU95" s="673" t="s">
        <v>1210</v>
      </c>
      <c r="RUV95" s="673" t="s">
        <v>1210</v>
      </c>
      <c r="RUW95" s="673" t="s">
        <v>1210</v>
      </c>
      <c r="RUX95" s="673" t="s">
        <v>1210</v>
      </c>
      <c r="RUY95" s="673" t="s">
        <v>1210</v>
      </c>
      <c r="RUZ95" s="673" t="s">
        <v>1210</v>
      </c>
      <c r="RVA95" s="673" t="s">
        <v>1210</v>
      </c>
      <c r="RVB95" s="673" t="s">
        <v>1210</v>
      </c>
      <c r="RVC95" s="673" t="s">
        <v>1210</v>
      </c>
      <c r="RVD95" s="673" t="s">
        <v>1210</v>
      </c>
      <c r="RVE95" s="673" t="s">
        <v>1210</v>
      </c>
      <c r="RVF95" s="673" t="s">
        <v>1210</v>
      </c>
      <c r="RVG95" s="673" t="s">
        <v>1210</v>
      </c>
      <c r="RVH95" s="673" t="s">
        <v>1210</v>
      </c>
      <c r="RVI95" s="673" t="s">
        <v>1210</v>
      </c>
      <c r="RVJ95" s="673" t="s">
        <v>1210</v>
      </c>
      <c r="RVK95" s="673" t="s">
        <v>1210</v>
      </c>
      <c r="RVL95" s="673" t="s">
        <v>1210</v>
      </c>
      <c r="RVM95" s="673" t="s">
        <v>1210</v>
      </c>
      <c r="RVN95" s="673" t="s">
        <v>1210</v>
      </c>
      <c r="RVO95" s="673" t="s">
        <v>1210</v>
      </c>
      <c r="RVP95" s="673" t="s">
        <v>1210</v>
      </c>
      <c r="RVQ95" s="673" t="s">
        <v>1210</v>
      </c>
      <c r="RVR95" s="673" t="s">
        <v>1210</v>
      </c>
      <c r="RVS95" s="673" t="s">
        <v>1210</v>
      </c>
      <c r="RVT95" s="673" t="s">
        <v>1210</v>
      </c>
      <c r="RVU95" s="673" t="s">
        <v>1210</v>
      </c>
      <c r="RVV95" s="673" t="s">
        <v>1210</v>
      </c>
      <c r="RVW95" s="673" t="s">
        <v>1210</v>
      </c>
      <c r="RVX95" s="673" t="s">
        <v>1210</v>
      </c>
      <c r="RVY95" s="673" t="s">
        <v>1210</v>
      </c>
      <c r="RVZ95" s="673" t="s">
        <v>1210</v>
      </c>
      <c r="RWA95" s="673" t="s">
        <v>1210</v>
      </c>
      <c r="RWB95" s="673" t="s">
        <v>1210</v>
      </c>
      <c r="RWC95" s="673" t="s">
        <v>1210</v>
      </c>
      <c r="RWD95" s="673" t="s">
        <v>1210</v>
      </c>
      <c r="RWE95" s="673" t="s">
        <v>1210</v>
      </c>
      <c r="RWF95" s="673" t="s">
        <v>1210</v>
      </c>
      <c r="RWG95" s="673" t="s">
        <v>1210</v>
      </c>
      <c r="RWH95" s="673" t="s">
        <v>1210</v>
      </c>
      <c r="RWI95" s="673" t="s">
        <v>1210</v>
      </c>
      <c r="RWJ95" s="673" t="s">
        <v>1210</v>
      </c>
      <c r="RWK95" s="673" t="s">
        <v>1210</v>
      </c>
      <c r="RWL95" s="673" t="s">
        <v>1210</v>
      </c>
      <c r="RWM95" s="673" t="s">
        <v>1210</v>
      </c>
      <c r="RWN95" s="673" t="s">
        <v>1210</v>
      </c>
      <c r="RWO95" s="673" t="s">
        <v>1210</v>
      </c>
      <c r="RWP95" s="673" t="s">
        <v>1210</v>
      </c>
      <c r="RWQ95" s="673" t="s">
        <v>1210</v>
      </c>
      <c r="RWR95" s="673" t="s">
        <v>1210</v>
      </c>
      <c r="RWS95" s="673" t="s">
        <v>1210</v>
      </c>
      <c r="RWT95" s="673" t="s">
        <v>1210</v>
      </c>
      <c r="RWU95" s="673" t="s">
        <v>1210</v>
      </c>
      <c r="RWV95" s="673" t="s">
        <v>1210</v>
      </c>
      <c r="RWW95" s="673" t="s">
        <v>1210</v>
      </c>
      <c r="RWX95" s="673" t="s">
        <v>1210</v>
      </c>
      <c r="RWY95" s="673" t="s">
        <v>1210</v>
      </c>
      <c r="RWZ95" s="673" t="s">
        <v>1210</v>
      </c>
      <c r="RXA95" s="673" t="s">
        <v>1210</v>
      </c>
      <c r="RXB95" s="673" t="s">
        <v>1210</v>
      </c>
      <c r="RXC95" s="673" t="s">
        <v>1210</v>
      </c>
      <c r="RXD95" s="673" t="s">
        <v>1210</v>
      </c>
      <c r="RXE95" s="673" t="s">
        <v>1210</v>
      </c>
      <c r="RXF95" s="673" t="s">
        <v>1210</v>
      </c>
      <c r="RXG95" s="673" t="s">
        <v>1210</v>
      </c>
      <c r="RXH95" s="673" t="s">
        <v>1210</v>
      </c>
      <c r="RXI95" s="673" t="s">
        <v>1210</v>
      </c>
      <c r="RXJ95" s="673" t="s">
        <v>1210</v>
      </c>
      <c r="RXK95" s="673" t="s">
        <v>1210</v>
      </c>
      <c r="RXL95" s="673" t="s">
        <v>1210</v>
      </c>
      <c r="RXM95" s="673" t="s">
        <v>1210</v>
      </c>
      <c r="RXN95" s="673" t="s">
        <v>1210</v>
      </c>
      <c r="RXO95" s="673" t="s">
        <v>1210</v>
      </c>
      <c r="RXP95" s="673" t="s">
        <v>1210</v>
      </c>
      <c r="RXQ95" s="673" t="s">
        <v>1210</v>
      </c>
      <c r="RXR95" s="673" t="s">
        <v>1210</v>
      </c>
      <c r="RXS95" s="673" t="s">
        <v>1210</v>
      </c>
      <c r="RXT95" s="673" t="s">
        <v>1210</v>
      </c>
      <c r="RXU95" s="673" t="s">
        <v>1210</v>
      </c>
      <c r="RXV95" s="673" t="s">
        <v>1210</v>
      </c>
      <c r="RXW95" s="673" t="s">
        <v>1210</v>
      </c>
      <c r="RXX95" s="673" t="s">
        <v>1210</v>
      </c>
      <c r="RXY95" s="673" t="s">
        <v>1210</v>
      </c>
      <c r="RXZ95" s="673" t="s">
        <v>1210</v>
      </c>
      <c r="RYA95" s="673" t="s">
        <v>1210</v>
      </c>
      <c r="RYB95" s="673" t="s">
        <v>1210</v>
      </c>
      <c r="RYC95" s="673" t="s">
        <v>1210</v>
      </c>
      <c r="RYD95" s="673" t="s">
        <v>1210</v>
      </c>
      <c r="RYE95" s="673" t="s">
        <v>1210</v>
      </c>
      <c r="RYF95" s="673" t="s">
        <v>1210</v>
      </c>
      <c r="RYG95" s="673" t="s">
        <v>1210</v>
      </c>
      <c r="RYH95" s="673" t="s">
        <v>1210</v>
      </c>
      <c r="RYI95" s="673" t="s">
        <v>1210</v>
      </c>
      <c r="RYJ95" s="673" t="s">
        <v>1210</v>
      </c>
      <c r="RYK95" s="673" t="s">
        <v>1210</v>
      </c>
      <c r="RYL95" s="673" t="s">
        <v>1210</v>
      </c>
      <c r="RYM95" s="673" t="s">
        <v>1210</v>
      </c>
      <c r="RYN95" s="673" t="s">
        <v>1210</v>
      </c>
      <c r="RYO95" s="673" t="s">
        <v>1210</v>
      </c>
      <c r="RYP95" s="673" t="s">
        <v>1210</v>
      </c>
      <c r="RYQ95" s="673" t="s">
        <v>1210</v>
      </c>
      <c r="RYR95" s="673" t="s">
        <v>1210</v>
      </c>
      <c r="RYS95" s="673" t="s">
        <v>1210</v>
      </c>
      <c r="RYT95" s="673" t="s">
        <v>1210</v>
      </c>
      <c r="RYU95" s="673" t="s">
        <v>1210</v>
      </c>
      <c r="RYV95" s="673" t="s">
        <v>1210</v>
      </c>
      <c r="RYW95" s="673" t="s">
        <v>1210</v>
      </c>
      <c r="RYX95" s="673" t="s">
        <v>1210</v>
      </c>
      <c r="RYY95" s="673" t="s">
        <v>1210</v>
      </c>
      <c r="RYZ95" s="673" t="s">
        <v>1210</v>
      </c>
      <c r="RZA95" s="673" t="s">
        <v>1210</v>
      </c>
      <c r="RZB95" s="673" t="s">
        <v>1210</v>
      </c>
      <c r="RZC95" s="673" t="s">
        <v>1210</v>
      </c>
      <c r="RZD95" s="673" t="s">
        <v>1210</v>
      </c>
      <c r="RZE95" s="673" t="s">
        <v>1210</v>
      </c>
      <c r="RZF95" s="673" t="s">
        <v>1210</v>
      </c>
      <c r="RZG95" s="673" t="s">
        <v>1210</v>
      </c>
      <c r="RZH95" s="673" t="s">
        <v>1210</v>
      </c>
      <c r="RZI95" s="673" t="s">
        <v>1210</v>
      </c>
      <c r="RZJ95" s="673" t="s">
        <v>1210</v>
      </c>
      <c r="RZK95" s="673" t="s">
        <v>1210</v>
      </c>
      <c r="RZL95" s="673" t="s">
        <v>1210</v>
      </c>
      <c r="RZM95" s="673" t="s">
        <v>1210</v>
      </c>
      <c r="RZN95" s="673" t="s">
        <v>1210</v>
      </c>
      <c r="RZO95" s="673" t="s">
        <v>1210</v>
      </c>
      <c r="RZP95" s="673" t="s">
        <v>1210</v>
      </c>
      <c r="RZQ95" s="673" t="s">
        <v>1210</v>
      </c>
      <c r="RZR95" s="673" t="s">
        <v>1210</v>
      </c>
      <c r="RZS95" s="673" t="s">
        <v>1210</v>
      </c>
      <c r="RZT95" s="673" t="s">
        <v>1210</v>
      </c>
      <c r="RZU95" s="673" t="s">
        <v>1210</v>
      </c>
      <c r="RZV95" s="673" t="s">
        <v>1210</v>
      </c>
      <c r="RZW95" s="673" t="s">
        <v>1210</v>
      </c>
      <c r="RZX95" s="673" t="s">
        <v>1210</v>
      </c>
      <c r="RZY95" s="673" t="s">
        <v>1210</v>
      </c>
      <c r="RZZ95" s="673" t="s">
        <v>1210</v>
      </c>
      <c r="SAA95" s="673" t="s">
        <v>1210</v>
      </c>
      <c r="SAB95" s="673" t="s">
        <v>1210</v>
      </c>
      <c r="SAC95" s="673" t="s">
        <v>1210</v>
      </c>
      <c r="SAD95" s="673" t="s">
        <v>1210</v>
      </c>
      <c r="SAE95" s="673" t="s">
        <v>1210</v>
      </c>
      <c r="SAF95" s="673" t="s">
        <v>1210</v>
      </c>
      <c r="SAG95" s="673" t="s">
        <v>1210</v>
      </c>
      <c r="SAH95" s="673" t="s">
        <v>1210</v>
      </c>
      <c r="SAI95" s="673" t="s">
        <v>1210</v>
      </c>
      <c r="SAJ95" s="673" t="s">
        <v>1210</v>
      </c>
      <c r="SAK95" s="673" t="s">
        <v>1210</v>
      </c>
      <c r="SAL95" s="673" t="s">
        <v>1210</v>
      </c>
      <c r="SAM95" s="673" t="s">
        <v>1210</v>
      </c>
      <c r="SAN95" s="673" t="s">
        <v>1210</v>
      </c>
      <c r="SAO95" s="673" t="s">
        <v>1210</v>
      </c>
      <c r="SAP95" s="673" t="s">
        <v>1210</v>
      </c>
      <c r="SAQ95" s="673" t="s">
        <v>1210</v>
      </c>
      <c r="SAR95" s="673" t="s">
        <v>1210</v>
      </c>
      <c r="SAS95" s="673" t="s">
        <v>1210</v>
      </c>
      <c r="SAT95" s="673" t="s">
        <v>1210</v>
      </c>
      <c r="SAU95" s="673" t="s">
        <v>1210</v>
      </c>
      <c r="SAV95" s="673" t="s">
        <v>1210</v>
      </c>
      <c r="SAW95" s="673" t="s">
        <v>1210</v>
      </c>
      <c r="SAX95" s="673" t="s">
        <v>1210</v>
      </c>
      <c r="SAY95" s="673" t="s">
        <v>1210</v>
      </c>
      <c r="SAZ95" s="673" t="s">
        <v>1210</v>
      </c>
      <c r="SBA95" s="673" t="s">
        <v>1210</v>
      </c>
      <c r="SBB95" s="673" t="s">
        <v>1210</v>
      </c>
      <c r="SBC95" s="673" t="s">
        <v>1210</v>
      </c>
      <c r="SBD95" s="673" t="s">
        <v>1210</v>
      </c>
      <c r="SBE95" s="673" t="s">
        <v>1210</v>
      </c>
      <c r="SBF95" s="673" t="s">
        <v>1210</v>
      </c>
      <c r="SBG95" s="673" t="s">
        <v>1210</v>
      </c>
      <c r="SBH95" s="673" t="s">
        <v>1210</v>
      </c>
      <c r="SBI95" s="673" t="s">
        <v>1210</v>
      </c>
      <c r="SBJ95" s="673" t="s">
        <v>1210</v>
      </c>
      <c r="SBK95" s="673" t="s">
        <v>1210</v>
      </c>
      <c r="SBL95" s="673" t="s">
        <v>1210</v>
      </c>
      <c r="SBM95" s="673" t="s">
        <v>1210</v>
      </c>
      <c r="SBN95" s="673" t="s">
        <v>1210</v>
      </c>
      <c r="SBO95" s="673" t="s">
        <v>1210</v>
      </c>
      <c r="SBP95" s="673" t="s">
        <v>1210</v>
      </c>
      <c r="SBQ95" s="673" t="s">
        <v>1210</v>
      </c>
      <c r="SBR95" s="673" t="s">
        <v>1210</v>
      </c>
      <c r="SBS95" s="673" t="s">
        <v>1210</v>
      </c>
      <c r="SBT95" s="673" t="s">
        <v>1210</v>
      </c>
      <c r="SBU95" s="673" t="s">
        <v>1210</v>
      </c>
      <c r="SBV95" s="673" t="s">
        <v>1210</v>
      </c>
      <c r="SBW95" s="673" t="s">
        <v>1210</v>
      </c>
      <c r="SBX95" s="673" t="s">
        <v>1210</v>
      </c>
      <c r="SBY95" s="673" t="s">
        <v>1210</v>
      </c>
      <c r="SBZ95" s="673" t="s">
        <v>1210</v>
      </c>
      <c r="SCA95" s="673" t="s">
        <v>1210</v>
      </c>
      <c r="SCB95" s="673" t="s">
        <v>1210</v>
      </c>
      <c r="SCC95" s="673" t="s">
        <v>1210</v>
      </c>
      <c r="SCD95" s="673" t="s">
        <v>1210</v>
      </c>
      <c r="SCE95" s="673" t="s">
        <v>1210</v>
      </c>
      <c r="SCF95" s="673" t="s">
        <v>1210</v>
      </c>
      <c r="SCG95" s="673" t="s">
        <v>1210</v>
      </c>
      <c r="SCH95" s="673" t="s">
        <v>1210</v>
      </c>
      <c r="SCI95" s="673" t="s">
        <v>1210</v>
      </c>
      <c r="SCJ95" s="673" t="s">
        <v>1210</v>
      </c>
      <c r="SCK95" s="673" t="s">
        <v>1210</v>
      </c>
      <c r="SCL95" s="673" t="s">
        <v>1210</v>
      </c>
      <c r="SCM95" s="673" t="s">
        <v>1210</v>
      </c>
      <c r="SCN95" s="673" t="s">
        <v>1210</v>
      </c>
      <c r="SCO95" s="673" t="s">
        <v>1210</v>
      </c>
      <c r="SCP95" s="673" t="s">
        <v>1210</v>
      </c>
      <c r="SCQ95" s="673" t="s">
        <v>1210</v>
      </c>
      <c r="SCR95" s="673" t="s">
        <v>1210</v>
      </c>
      <c r="SCS95" s="673" t="s">
        <v>1210</v>
      </c>
      <c r="SCT95" s="673" t="s">
        <v>1210</v>
      </c>
      <c r="SCU95" s="673" t="s">
        <v>1210</v>
      </c>
      <c r="SCV95" s="673" t="s">
        <v>1210</v>
      </c>
      <c r="SCW95" s="673" t="s">
        <v>1210</v>
      </c>
      <c r="SCX95" s="673" t="s">
        <v>1210</v>
      </c>
      <c r="SCY95" s="673" t="s">
        <v>1210</v>
      </c>
      <c r="SCZ95" s="673" t="s">
        <v>1210</v>
      </c>
      <c r="SDA95" s="673" t="s">
        <v>1210</v>
      </c>
      <c r="SDB95" s="673" t="s">
        <v>1210</v>
      </c>
      <c r="SDC95" s="673" t="s">
        <v>1210</v>
      </c>
      <c r="SDD95" s="673" t="s">
        <v>1210</v>
      </c>
      <c r="SDE95" s="673" t="s">
        <v>1210</v>
      </c>
      <c r="SDF95" s="673" t="s">
        <v>1210</v>
      </c>
      <c r="SDG95" s="673" t="s">
        <v>1210</v>
      </c>
      <c r="SDH95" s="673" t="s">
        <v>1210</v>
      </c>
      <c r="SDI95" s="673" t="s">
        <v>1210</v>
      </c>
      <c r="SDJ95" s="673" t="s">
        <v>1210</v>
      </c>
      <c r="SDK95" s="673" t="s">
        <v>1210</v>
      </c>
      <c r="SDL95" s="673" t="s">
        <v>1210</v>
      </c>
      <c r="SDM95" s="673" t="s">
        <v>1210</v>
      </c>
      <c r="SDN95" s="673" t="s">
        <v>1210</v>
      </c>
      <c r="SDO95" s="673" t="s">
        <v>1210</v>
      </c>
      <c r="SDP95" s="673" t="s">
        <v>1210</v>
      </c>
      <c r="SDQ95" s="673" t="s">
        <v>1210</v>
      </c>
      <c r="SDR95" s="673" t="s">
        <v>1210</v>
      </c>
      <c r="SDS95" s="673" t="s">
        <v>1210</v>
      </c>
      <c r="SDT95" s="673" t="s">
        <v>1210</v>
      </c>
      <c r="SDU95" s="673" t="s">
        <v>1210</v>
      </c>
      <c r="SDV95" s="673" t="s">
        <v>1210</v>
      </c>
      <c r="SDW95" s="673" t="s">
        <v>1210</v>
      </c>
      <c r="SDX95" s="673" t="s">
        <v>1210</v>
      </c>
      <c r="SDY95" s="673" t="s">
        <v>1210</v>
      </c>
      <c r="SDZ95" s="673" t="s">
        <v>1210</v>
      </c>
      <c r="SEA95" s="673" t="s">
        <v>1210</v>
      </c>
      <c r="SEB95" s="673" t="s">
        <v>1210</v>
      </c>
      <c r="SEC95" s="673" t="s">
        <v>1210</v>
      </c>
      <c r="SED95" s="673" t="s">
        <v>1210</v>
      </c>
      <c r="SEE95" s="673" t="s">
        <v>1210</v>
      </c>
      <c r="SEF95" s="673" t="s">
        <v>1210</v>
      </c>
      <c r="SEG95" s="673" t="s">
        <v>1210</v>
      </c>
      <c r="SEH95" s="673" t="s">
        <v>1210</v>
      </c>
      <c r="SEI95" s="673" t="s">
        <v>1210</v>
      </c>
      <c r="SEJ95" s="673" t="s">
        <v>1210</v>
      </c>
      <c r="SEK95" s="673" t="s">
        <v>1210</v>
      </c>
      <c r="SEL95" s="673" t="s">
        <v>1210</v>
      </c>
      <c r="SEM95" s="673" t="s">
        <v>1210</v>
      </c>
      <c r="SEN95" s="673" t="s">
        <v>1210</v>
      </c>
      <c r="SEO95" s="673" t="s">
        <v>1210</v>
      </c>
      <c r="SEP95" s="673" t="s">
        <v>1210</v>
      </c>
      <c r="SEQ95" s="673" t="s">
        <v>1210</v>
      </c>
      <c r="SER95" s="673" t="s">
        <v>1210</v>
      </c>
      <c r="SES95" s="673" t="s">
        <v>1210</v>
      </c>
      <c r="SET95" s="673" t="s">
        <v>1210</v>
      </c>
      <c r="SEU95" s="673" t="s">
        <v>1210</v>
      </c>
      <c r="SEV95" s="673" t="s">
        <v>1210</v>
      </c>
      <c r="SEW95" s="673" t="s">
        <v>1210</v>
      </c>
      <c r="SEX95" s="673" t="s">
        <v>1210</v>
      </c>
      <c r="SEY95" s="673" t="s">
        <v>1210</v>
      </c>
      <c r="SEZ95" s="673" t="s">
        <v>1210</v>
      </c>
      <c r="SFA95" s="673" t="s">
        <v>1210</v>
      </c>
      <c r="SFB95" s="673" t="s">
        <v>1210</v>
      </c>
      <c r="SFC95" s="673" t="s">
        <v>1210</v>
      </c>
      <c r="SFD95" s="673" t="s">
        <v>1210</v>
      </c>
      <c r="SFE95" s="673" t="s">
        <v>1210</v>
      </c>
      <c r="SFF95" s="673" t="s">
        <v>1210</v>
      </c>
      <c r="SFG95" s="673" t="s">
        <v>1210</v>
      </c>
      <c r="SFH95" s="673" t="s">
        <v>1210</v>
      </c>
      <c r="SFI95" s="673" t="s">
        <v>1210</v>
      </c>
      <c r="SFJ95" s="673" t="s">
        <v>1210</v>
      </c>
      <c r="SFK95" s="673" t="s">
        <v>1210</v>
      </c>
      <c r="SFL95" s="673" t="s">
        <v>1210</v>
      </c>
      <c r="SFM95" s="673" t="s">
        <v>1210</v>
      </c>
      <c r="SFN95" s="673" t="s">
        <v>1210</v>
      </c>
      <c r="SFO95" s="673" t="s">
        <v>1210</v>
      </c>
      <c r="SFP95" s="673" t="s">
        <v>1210</v>
      </c>
      <c r="SFQ95" s="673" t="s">
        <v>1210</v>
      </c>
      <c r="SFR95" s="673" t="s">
        <v>1210</v>
      </c>
      <c r="SFS95" s="673" t="s">
        <v>1210</v>
      </c>
      <c r="SFT95" s="673" t="s">
        <v>1210</v>
      </c>
      <c r="SFU95" s="673" t="s">
        <v>1210</v>
      </c>
      <c r="SFV95" s="673" t="s">
        <v>1210</v>
      </c>
      <c r="SFW95" s="673" t="s">
        <v>1210</v>
      </c>
      <c r="SFX95" s="673" t="s">
        <v>1210</v>
      </c>
      <c r="SFY95" s="673" t="s">
        <v>1210</v>
      </c>
      <c r="SFZ95" s="673" t="s">
        <v>1210</v>
      </c>
      <c r="SGA95" s="673" t="s">
        <v>1210</v>
      </c>
      <c r="SGB95" s="673" t="s">
        <v>1210</v>
      </c>
      <c r="SGC95" s="673" t="s">
        <v>1210</v>
      </c>
      <c r="SGD95" s="673" t="s">
        <v>1210</v>
      </c>
      <c r="SGE95" s="673" t="s">
        <v>1210</v>
      </c>
      <c r="SGF95" s="673" t="s">
        <v>1210</v>
      </c>
      <c r="SGG95" s="673" t="s">
        <v>1210</v>
      </c>
      <c r="SGH95" s="673" t="s">
        <v>1210</v>
      </c>
      <c r="SGI95" s="673" t="s">
        <v>1210</v>
      </c>
      <c r="SGJ95" s="673" t="s">
        <v>1210</v>
      </c>
      <c r="SGK95" s="673" t="s">
        <v>1210</v>
      </c>
      <c r="SGL95" s="673" t="s">
        <v>1210</v>
      </c>
      <c r="SGM95" s="673" t="s">
        <v>1210</v>
      </c>
      <c r="SGN95" s="673" t="s">
        <v>1210</v>
      </c>
      <c r="SGO95" s="673" t="s">
        <v>1210</v>
      </c>
      <c r="SGP95" s="673" t="s">
        <v>1210</v>
      </c>
      <c r="SGQ95" s="673" t="s">
        <v>1210</v>
      </c>
      <c r="SGR95" s="673" t="s">
        <v>1210</v>
      </c>
      <c r="SGS95" s="673" t="s">
        <v>1210</v>
      </c>
      <c r="SGT95" s="673" t="s">
        <v>1210</v>
      </c>
      <c r="SGU95" s="673" t="s">
        <v>1210</v>
      </c>
      <c r="SGV95" s="673" t="s">
        <v>1210</v>
      </c>
      <c r="SGW95" s="673" t="s">
        <v>1210</v>
      </c>
      <c r="SGX95" s="673" t="s">
        <v>1210</v>
      </c>
      <c r="SGY95" s="673" t="s">
        <v>1210</v>
      </c>
      <c r="SGZ95" s="673" t="s">
        <v>1210</v>
      </c>
      <c r="SHA95" s="673" t="s">
        <v>1210</v>
      </c>
      <c r="SHB95" s="673" t="s">
        <v>1210</v>
      </c>
      <c r="SHC95" s="673" t="s">
        <v>1210</v>
      </c>
      <c r="SHD95" s="673" t="s">
        <v>1210</v>
      </c>
      <c r="SHE95" s="673" t="s">
        <v>1210</v>
      </c>
      <c r="SHF95" s="673" t="s">
        <v>1210</v>
      </c>
      <c r="SHG95" s="673" t="s">
        <v>1210</v>
      </c>
      <c r="SHH95" s="673" t="s">
        <v>1210</v>
      </c>
      <c r="SHI95" s="673" t="s">
        <v>1210</v>
      </c>
      <c r="SHJ95" s="673" t="s">
        <v>1210</v>
      </c>
      <c r="SHK95" s="673" t="s">
        <v>1210</v>
      </c>
      <c r="SHL95" s="673" t="s">
        <v>1210</v>
      </c>
      <c r="SHM95" s="673" t="s">
        <v>1210</v>
      </c>
      <c r="SHN95" s="673" t="s">
        <v>1210</v>
      </c>
      <c r="SHO95" s="673" t="s">
        <v>1210</v>
      </c>
      <c r="SHP95" s="673" t="s">
        <v>1210</v>
      </c>
      <c r="SHQ95" s="673" t="s">
        <v>1210</v>
      </c>
      <c r="SHR95" s="673" t="s">
        <v>1210</v>
      </c>
      <c r="SHS95" s="673" t="s">
        <v>1210</v>
      </c>
      <c r="SHT95" s="673" t="s">
        <v>1210</v>
      </c>
      <c r="SHU95" s="673" t="s">
        <v>1210</v>
      </c>
      <c r="SHV95" s="673" t="s">
        <v>1210</v>
      </c>
      <c r="SHW95" s="673" t="s">
        <v>1210</v>
      </c>
      <c r="SHX95" s="673" t="s">
        <v>1210</v>
      </c>
      <c r="SHY95" s="673" t="s">
        <v>1210</v>
      </c>
      <c r="SHZ95" s="673" t="s">
        <v>1210</v>
      </c>
      <c r="SIA95" s="673" t="s">
        <v>1210</v>
      </c>
      <c r="SIB95" s="673" t="s">
        <v>1210</v>
      </c>
      <c r="SIC95" s="673" t="s">
        <v>1210</v>
      </c>
      <c r="SID95" s="673" t="s">
        <v>1210</v>
      </c>
      <c r="SIE95" s="673" t="s">
        <v>1210</v>
      </c>
      <c r="SIF95" s="673" t="s">
        <v>1210</v>
      </c>
      <c r="SIG95" s="673" t="s">
        <v>1210</v>
      </c>
      <c r="SIH95" s="673" t="s">
        <v>1210</v>
      </c>
      <c r="SII95" s="673" t="s">
        <v>1210</v>
      </c>
      <c r="SIJ95" s="673" t="s">
        <v>1210</v>
      </c>
      <c r="SIK95" s="673" t="s">
        <v>1210</v>
      </c>
      <c r="SIL95" s="673" t="s">
        <v>1210</v>
      </c>
      <c r="SIM95" s="673" t="s">
        <v>1210</v>
      </c>
      <c r="SIN95" s="673" t="s">
        <v>1210</v>
      </c>
      <c r="SIO95" s="673" t="s">
        <v>1210</v>
      </c>
      <c r="SIP95" s="673" t="s">
        <v>1210</v>
      </c>
      <c r="SIQ95" s="673" t="s">
        <v>1210</v>
      </c>
      <c r="SIR95" s="673" t="s">
        <v>1210</v>
      </c>
      <c r="SIS95" s="673" t="s">
        <v>1210</v>
      </c>
      <c r="SIT95" s="673" t="s">
        <v>1210</v>
      </c>
      <c r="SIU95" s="673" t="s">
        <v>1210</v>
      </c>
      <c r="SIV95" s="673" t="s">
        <v>1210</v>
      </c>
      <c r="SIW95" s="673" t="s">
        <v>1210</v>
      </c>
      <c r="SIX95" s="673" t="s">
        <v>1210</v>
      </c>
      <c r="SIY95" s="673" t="s">
        <v>1210</v>
      </c>
      <c r="SIZ95" s="673" t="s">
        <v>1210</v>
      </c>
      <c r="SJA95" s="673" t="s">
        <v>1210</v>
      </c>
      <c r="SJB95" s="673" t="s">
        <v>1210</v>
      </c>
      <c r="SJC95" s="673" t="s">
        <v>1210</v>
      </c>
      <c r="SJD95" s="673" t="s">
        <v>1210</v>
      </c>
      <c r="SJE95" s="673" t="s">
        <v>1210</v>
      </c>
      <c r="SJF95" s="673" t="s">
        <v>1210</v>
      </c>
      <c r="SJG95" s="673" t="s">
        <v>1210</v>
      </c>
      <c r="SJH95" s="673" t="s">
        <v>1210</v>
      </c>
      <c r="SJI95" s="673" t="s">
        <v>1210</v>
      </c>
      <c r="SJJ95" s="673" t="s">
        <v>1210</v>
      </c>
      <c r="SJK95" s="673" t="s">
        <v>1210</v>
      </c>
      <c r="SJL95" s="673" t="s">
        <v>1210</v>
      </c>
      <c r="SJM95" s="673" t="s">
        <v>1210</v>
      </c>
      <c r="SJN95" s="673" t="s">
        <v>1210</v>
      </c>
      <c r="SJO95" s="673" t="s">
        <v>1210</v>
      </c>
      <c r="SJP95" s="673" t="s">
        <v>1210</v>
      </c>
      <c r="SJQ95" s="673" t="s">
        <v>1210</v>
      </c>
      <c r="SJR95" s="673" t="s">
        <v>1210</v>
      </c>
      <c r="SJS95" s="673" t="s">
        <v>1210</v>
      </c>
      <c r="SJT95" s="673" t="s">
        <v>1210</v>
      </c>
      <c r="SJU95" s="673" t="s">
        <v>1210</v>
      </c>
      <c r="SJV95" s="673" t="s">
        <v>1210</v>
      </c>
      <c r="SJW95" s="673" t="s">
        <v>1210</v>
      </c>
      <c r="SJX95" s="673" t="s">
        <v>1210</v>
      </c>
      <c r="SJY95" s="673" t="s">
        <v>1210</v>
      </c>
      <c r="SJZ95" s="673" t="s">
        <v>1210</v>
      </c>
      <c r="SKA95" s="673" t="s">
        <v>1210</v>
      </c>
      <c r="SKB95" s="673" t="s">
        <v>1210</v>
      </c>
      <c r="SKC95" s="673" t="s">
        <v>1210</v>
      </c>
      <c r="SKD95" s="673" t="s">
        <v>1210</v>
      </c>
      <c r="SKE95" s="673" t="s">
        <v>1210</v>
      </c>
      <c r="SKF95" s="673" t="s">
        <v>1210</v>
      </c>
      <c r="SKG95" s="673" t="s">
        <v>1210</v>
      </c>
      <c r="SKH95" s="673" t="s">
        <v>1210</v>
      </c>
      <c r="SKI95" s="673" t="s">
        <v>1210</v>
      </c>
      <c r="SKJ95" s="673" t="s">
        <v>1210</v>
      </c>
      <c r="SKK95" s="673" t="s">
        <v>1210</v>
      </c>
      <c r="SKL95" s="673" t="s">
        <v>1210</v>
      </c>
      <c r="SKM95" s="673" t="s">
        <v>1210</v>
      </c>
      <c r="SKN95" s="673" t="s">
        <v>1210</v>
      </c>
      <c r="SKO95" s="673" t="s">
        <v>1210</v>
      </c>
      <c r="SKP95" s="673" t="s">
        <v>1210</v>
      </c>
      <c r="SKQ95" s="673" t="s">
        <v>1210</v>
      </c>
      <c r="SKR95" s="673" t="s">
        <v>1210</v>
      </c>
      <c r="SKS95" s="673" t="s">
        <v>1210</v>
      </c>
      <c r="SKT95" s="673" t="s">
        <v>1210</v>
      </c>
      <c r="SKU95" s="673" t="s">
        <v>1210</v>
      </c>
      <c r="SKV95" s="673" t="s">
        <v>1210</v>
      </c>
      <c r="SKW95" s="673" t="s">
        <v>1210</v>
      </c>
      <c r="SKX95" s="673" t="s">
        <v>1210</v>
      </c>
      <c r="SKY95" s="673" t="s">
        <v>1210</v>
      </c>
      <c r="SKZ95" s="673" t="s">
        <v>1210</v>
      </c>
      <c r="SLA95" s="673" t="s">
        <v>1210</v>
      </c>
      <c r="SLB95" s="673" t="s">
        <v>1210</v>
      </c>
      <c r="SLC95" s="673" t="s">
        <v>1210</v>
      </c>
      <c r="SLD95" s="673" t="s">
        <v>1210</v>
      </c>
      <c r="SLE95" s="673" t="s">
        <v>1210</v>
      </c>
      <c r="SLF95" s="673" t="s">
        <v>1210</v>
      </c>
      <c r="SLG95" s="673" t="s">
        <v>1210</v>
      </c>
      <c r="SLH95" s="673" t="s">
        <v>1210</v>
      </c>
      <c r="SLI95" s="673" t="s">
        <v>1210</v>
      </c>
      <c r="SLJ95" s="673" t="s">
        <v>1210</v>
      </c>
      <c r="SLK95" s="673" t="s">
        <v>1210</v>
      </c>
      <c r="SLL95" s="673" t="s">
        <v>1210</v>
      </c>
      <c r="SLM95" s="673" t="s">
        <v>1210</v>
      </c>
      <c r="SLN95" s="673" t="s">
        <v>1210</v>
      </c>
      <c r="SLO95" s="673" t="s">
        <v>1210</v>
      </c>
      <c r="SLP95" s="673" t="s">
        <v>1210</v>
      </c>
      <c r="SLQ95" s="673" t="s">
        <v>1210</v>
      </c>
      <c r="SLR95" s="673" t="s">
        <v>1210</v>
      </c>
      <c r="SLS95" s="673" t="s">
        <v>1210</v>
      </c>
      <c r="SLT95" s="673" t="s">
        <v>1210</v>
      </c>
      <c r="SLU95" s="673" t="s">
        <v>1210</v>
      </c>
      <c r="SLV95" s="673" t="s">
        <v>1210</v>
      </c>
      <c r="SLW95" s="673" t="s">
        <v>1210</v>
      </c>
      <c r="SLX95" s="673" t="s">
        <v>1210</v>
      </c>
      <c r="SLY95" s="673" t="s">
        <v>1210</v>
      </c>
      <c r="SLZ95" s="673" t="s">
        <v>1210</v>
      </c>
      <c r="SMA95" s="673" t="s">
        <v>1210</v>
      </c>
      <c r="SMB95" s="673" t="s">
        <v>1210</v>
      </c>
      <c r="SMC95" s="673" t="s">
        <v>1210</v>
      </c>
      <c r="SMD95" s="673" t="s">
        <v>1210</v>
      </c>
      <c r="SME95" s="673" t="s">
        <v>1210</v>
      </c>
      <c r="SMF95" s="673" t="s">
        <v>1210</v>
      </c>
      <c r="SMG95" s="673" t="s">
        <v>1210</v>
      </c>
      <c r="SMH95" s="673" t="s">
        <v>1210</v>
      </c>
      <c r="SMI95" s="673" t="s">
        <v>1210</v>
      </c>
      <c r="SMJ95" s="673" t="s">
        <v>1210</v>
      </c>
      <c r="SMK95" s="673" t="s">
        <v>1210</v>
      </c>
      <c r="SML95" s="673" t="s">
        <v>1210</v>
      </c>
      <c r="SMM95" s="673" t="s">
        <v>1210</v>
      </c>
      <c r="SMN95" s="673" t="s">
        <v>1210</v>
      </c>
      <c r="SMO95" s="673" t="s">
        <v>1210</v>
      </c>
      <c r="SMP95" s="673" t="s">
        <v>1210</v>
      </c>
      <c r="SMQ95" s="673" t="s">
        <v>1210</v>
      </c>
      <c r="SMR95" s="673" t="s">
        <v>1210</v>
      </c>
      <c r="SMS95" s="673" t="s">
        <v>1210</v>
      </c>
      <c r="SMT95" s="673" t="s">
        <v>1210</v>
      </c>
      <c r="SMU95" s="673" t="s">
        <v>1210</v>
      </c>
      <c r="SMV95" s="673" t="s">
        <v>1210</v>
      </c>
      <c r="SMW95" s="673" t="s">
        <v>1210</v>
      </c>
      <c r="SMX95" s="673" t="s">
        <v>1210</v>
      </c>
      <c r="SMY95" s="673" t="s">
        <v>1210</v>
      </c>
      <c r="SMZ95" s="673" t="s">
        <v>1210</v>
      </c>
      <c r="SNA95" s="673" t="s">
        <v>1210</v>
      </c>
      <c r="SNB95" s="673" t="s">
        <v>1210</v>
      </c>
      <c r="SNC95" s="673" t="s">
        <v>1210</v>
      </c>
      <c r="SND95" s="673" t="s">
        <v>1210</v>
      </c>
      <c r="SNE95" s="673" t="s">
        <v>1210</v>
      </c>
      <c r="SNF95" s="673" t="s">
        <v>1210</v>
      </c>
      <c r="SNG95" s="673" t="s">
        <v>1210</v>
      </c>
      <c r="SNH95" s="673" t="s">
        <v>1210</v>
      </c>
      <c r="SNI95" s="673" t="s">
        <v>1210</v>
      </c>
      <c r="SNJ95" s="673" t="s">
        <v>1210</v>
      </c>
      <c r="SNK95" s="673" t="s">
        <v>1210</v>
      </c>
      <c r="SNL95" s="673" t="s">
        <v>1210</v>
      </c>
      <c r="SNM95" s="673" t="s">
        <v>1210</v>
      </c>
      <c r="SNN95" s="673" t="s">
        <v>1210</v>
      </c>
      <c r="SNO95" s="673" t="s">
        <v>1210</v>
      </c>
      <c r="SNP95" s="673" t="s">
        <v>1210</v>
      </c>
      <c r="SNQ95" s="673" t="s">
        <v>1210</v>
      </c>
      <c r="SNR95" s="673" t="s">
        <v>1210</v>
      </c>
      <c r="SNS95" s="673" t="s">
        <v>1210</v>
      </c>
      <c r="SNT95" s="673" t="s">
        <v>1210</v>
      </c>
      <c r="SNU95" s="673" t="s">
        <v>1210</v>
      </c>
      <c r="SNV95" s="673" t="s">
        <v>1210</v>
      </c>
      <c r="SNW95" s="673" t="s">
        <v>1210</v>
      </c>
      <c r="SNX95" s="673" t="s">
        <v>1210</v>
      </c>
      <c r="SNY95" s="673" t="s">
        <v>1210</v>
      </c>
      <c r="SNZ95" s="673" t="s">
        <v>1210</v>
      </c>
      <c r="SOA95" s="673" t="s">
        <v>1210</v>
      </c>
      <c r="SOB95" s="673" t="s">
        <v>1210</v>
      </c>
      <c r="SOC95" s="673" t="s">
        <v>1210</v>
      </c>
      <c r="SOD95" s="673" t="s">
        <v>1210</v>
      </c>
      <c r="SOE95" s="673" t="s">
        <v>1210</v>
      </c>
      <c r="SOF95" s="673" t="s">
        <v>1210</v>
      </c>
      <c r="SOG95" s="673" t="s">
        <v>1210</v>
      </c>
      <c r="SOH95" s="673" t="s">
        <v>1210</v>
      </c>
      <c r="SOI95" s="673" t="s">
        <v>1210</v>
      </c>
      <c r="SOJ95" s="673" t="s">
        <v>1210</v>
      </c>
      <c r="SOK95" s="673" t="s">
        <v>1210</v>
      </c>
      <c r="SOL95" s="673" t="s">
        <v>1210</v>
      </c>
      <c r="SOM95" s="673" t="s">
        <v>1210</v>
      </c>
      <c r="SON95" s="673" t="s">
        <v>1210</v>
      </c>
      <c r="SOO95" s="673" t="s">
        <v>1210</v>
      </c>
      <c r="SOP95" s="673" t="s">
        <v>1210</v>
      </c>
      <c r="SOQ95" s="673" t="s">
        <v>1210</v>
      </c>
      <c r="SOR95" s="673" t="s">
        <v>1210</v>
      </c>
      <c r="SOS95" s="673" t="s">
        <v>1210</v>
      </c>
      <c r="SOT95" s="673" t="s">
        <v>1210</v>
      </c>
      <c r="SOU95" s="673" t="s">
        <v>1210</v>
      </c>
      <c r="SOV95" s="673" t="s">
        <v>1210</v>
      </c>
      <c r="SOW95" s="673" t="s">
        <v>1210</v>
      </c>
      <c r="SOX95" s="673" t="s">
        <v>1210</v>
      </c>
      <c r="SOY95" s="673" t="s">
        <v>1210</v>
      </c>
      <c r="SOZ95" s="673" t="s">
        <v>1210</v>
      </c>
      <c r="SPA95" s="673" t="s">
        <v>1210</v>
      </c>
      <c r="SPB95" s="673" t="s">
        <v>1210</v>
      </c>
      <c r="SPC95" s="673" t="s">
        <v>1210</v>
      </c>
      <c r="SPD95" s="673" t="s">
        <v>1210</v>
      </c>
      <c r="SPE95" s="673" t="s">
        <v>1210</v>
      </c>
      <c r="SPF95" s="673" t="s">
        <v>1210</v>
      </c>
      <c r="SPG95" s="673" t="s">
        <v>1210</v>
      </c>
      <c r="SPH95" s="673" t="s">
        <v>1210</v>
      </c>
      <c r="SPI95" s="673" t="s">
        <v>1210</v>
      </c>
      <c r="SPJ95" s="673" t="s">
        <v>1210</v>
      </c>
      <c r="SPK95" s="673" t="s">
        <v>1210</v>
      </c>
      <c r="SPL95" s="673" t="s">
        <v>1210</v>
      </c>
      <c r="SPM95" s="673" t="s">
        <v>1210</v>
      </c>
      <c r="SPN95" s="673" t="s">
        <v>1210</v>
      </c>
      <c r="SPO95" s="673" t="s">
        <v>1210</v>
      </c>
      <c r="SPP95" s="673" t="s">
        <v>1210</v>
      </c>
      <c r="SPQ95" s="673" t="s">
        <v>1210</v>
      </c>
      <c r="SPR95" s="673" t="s">
        <v>1210</v>
      </c>
      <c r="SPS95" s="673" t="s">
        <v>1210</v>
      </c>
      <c r="SPT95" s="673" t="s">
        <v>1210</v>
      </c>
      <c r="SPU95" s="673" t="s">
        <v>1210</v>
      </c>
      <c r="SPV95" s="673" t="s">
        <v>1210</v>
      </c>
      <c r="SPW95" s="673" t="s">
        <v>1210</v>
      </c>
      <c r="SPX95" s="673" t="s">
        <v>1210</v>
      </c>
      <c r="SPY95" s="673" t="s">
        <v>1210</v>
      </c>
      <c r="SPZ95" s="673" t="s">
        <v>1210</v>
      </c>
      <c r="SQA95" s="673" t="s">
        <v>1210</v>
      </c>
      <c r="SQB95" s="673" t="s">
        <v>1210</v>
      </c>
      <c r="SQC95" s="673" t="s">
        <v>1210</v>
      </c>
      <c r="SQD95" s="673" t="s">
        <v>1210</v>
      </c>
      <c r="SQE95" s="673" t="s">
        <v>1210</v>
      </c>
      <c r="SQF95" s="673" t="s">
        <v>1210</v>
      </c>
      <c r="SQG95" s="673" t="s">
        <v>1210</v>
      </c>
      <c r="SQH95" s="673" t="s">
        <v>1210</v>
      </c>
      <c r="SQI95" s="673" t="s">
        <v>1210</v>
      </c>
      <c r="SQJ95" s="673" t="s">
        <v>1210</v>
      </c>
      <c r="SQK95" s="673" t="s">
        <v>1210</v>
      </c>
      <c r="SQL95" s="673" t="s">
        <v>1210</v>
      </c>
      <c r="SQM95" s="673" t="s">
        <v>1210</v>
      </c>
      <c r="SQN95" s="673" t="s">
        <v>1210</v>
      </c>
      <c r="SQO95" s="673" t="s">
        <v>1210</v>
      </c>
      <c r="SQP95" s="673" t="s">
        <v>1210</v>
      </c>
      <c r="SQQ95" s="673" t="s">
        <v>1210</v>
      </c>
      <c r="SQR95" s="673" t="s">
        <v>1210</v>
      </c>
      <c r="SQS95" s="673" t="s">
        <v>1210</v>
      </c>
      <c r="SQT95" s="673" t="s">
        <v>1210</v>
      </c>
      <c r="SQU95" s="673" t="s">
        <v>1210</v>
      </c>
      <c r="SQV95" s="673" t="s">
        <v>1210</v>
      </c>
      <c r="SQW95" s="673" t="s">
        <v>1210</v>
      </c>
      <c r="SQX95" s="673" t="s">
        <v>1210</v>
      </c>
      <c r="SQY95" s="673" t="s">
        <v>1210</v>
      </c>
      <c r="SQZ95" s="673" t="s">
        <v>1210</v>
      </c>
      <c r="SRA95" s="673" t="s">
        <v>1210</v>
      </c>
      <c r="SRB95" s="673" t="s">
        <v>1210</v>
      </c>
      <c r="SRC95" s="673" t="s">
        <v>1210</v>
      </c>
      <c r="SRD95" s="673" t="s">
        <v>1210</v>
      </c>
      <c r="SRE95" s="673" t="s">
        <v>1210</v>
      </c>
      <c r="SRF95" s="673" t="s">
        <v>1210</v>
      </c>
      <c r="SRG95" s="673" t="s">
        <v>1210</v>
      </c>
      <c r="SRH95" s="673" t="s">
        <v>1210</v>
      </c>
      <c r="SRI95" s="673" t="s">
        <v>1210</v>
      </c>
      <c r="SRJ95" s="673" t="s">
        <v>1210</v>
      </c>
      <c r="SRK95" s="673" t="s">
        <v>1210</v>
      </c>
      <c r="SRL95" s="673" t="s">
        <v>1210</v>
      </c>
      <c r="SRM95" s="673" t="s">
        <v>1210</v>
      </c>
      <c r="SRN95" s="673" t="s">
        <v>1210</v>
      </c>
      <c r="SRO95" s="673" t="s">
        <v>1210</v>
      </c>
      <c r="SRP95" s="673" t="s">
        <v>1210</v>
      </c>
      <c r="SRQ95" s="673" t="s">
        <v>1210</v>
      </c>
      <c r="SRR95" s="673" t="s">
        <v>1210</v>
      </c>
      <c r="SRS95" s="673" t="s">
        <v>1210</v>
      </c>
      <c r="SRT95" s="673" t="s">
        <v>1210</v>
      </c>
      <c r="SRU95" s="673" t="s">
        <v>1210</v>
      </c>
      <c r="SRV95" s="673" t="s">
        <v>1210</v>
      </c>
      <c r="SRW95" s="673" t="s">
        <v>1210</v>
      </c>
      <c r="SRX95" s="673" t="s">
        <v>1210</v>
      </c>
      <c r="SRY95" s="673" t="s">
        <v>1210</v>
      </c>
      <c r="SRZ95" s="673" t="s">
        <v>1210</v>
      </c>
      <c r="SSA95" s="673" t="s">
        <v>1210</v>
      </c>
      <c r="SSB95" s="673" t="s">
        <v>1210</v>
      </c>
      <c r="SSC95" s="673" t="s">
        <v>1210</v>
      </c>
      <c r="SSD95" s="673" t="s">
        <v>1210</v>
      </c>
      <c r="SSE95" s="673" t="s">
        <v>1210</v>
      </c>
      <c r="SSF95" s="673" t="s">
        <v>1210</v>
      </c>
      <c r="SSG95" s="673" t="s">
        <v>1210</v>
      </c>
      <c r="SSH95" s="673" t="s">
        <v>1210</v>
      </c>
      <c r="SSI95" s="673" t="s">
        <v>1210</v>
      </c>
      <c r="SSJ95" s="673" t="s">
        <v>1210</v>
      </c>
      <c r="SSK95" s="673" t="s">
        <v>1210</v>
      </c>
      <c r="SSL95" s="673" t="s">
        <v>1210</v>
      </c>
      <c r="SSM95" s="673" t="s">
        <v>1210</v>
      </c>
      <c r="SSN95" s="673" t="s">
        <v>1210</v>
      </c>
      <c r="SSO95" s="673" t="s">
        <v>1210</v>
      </c>
      <c r="SSP95" s="673" t="s">
        <v>1210</v>
      </c>
      <c r="SSQ95" s="673" t="s">
        <v>1210</v>
      </c>
      <c r="SSR95" s="673" t="s">
        <v>1210</v>
      </c>
      <c r="SSS95" s="673" t="s">
        <v>1210</v>
      </c>
      <c r="SST95" s="673" t="s">
        <v>1210</v>
      </c>
      <c r="SSU95" s="673" t="s">
        <v>1210</v>
      </c>
      <c r="SSV95" s="673" t="s">
        <v>1210</v>
      </c>
      <c r="SSW95" s="673" t="s">
        <v>1210</v>
      </c>
      <c r="SSX95" s="673" t="s">
        <v>1210</v>
      </c>
      <c r="SSY95" s="673" t="s">
        <v>1210</v>
      </c>
      <c r="SSZ95" s="673" t="s">
        <v>1210</v>
      </c>
      <c r="STA95" s="673" t="s">
        <v>1210</v>
      </c>
      <c r="STB95" s="673" t="s">
        <v>1210</v>
      </c>
      <c r="STC95" s="673" t="s">
        <v>1210</v>
      </c>
      <c r="STD95" s="673" t="s">
        <v>1210</v>
      </c>
      <c r="STE95" s="673" t="s">
        <v>1210</v>
      </c>
      <c r="STF95" s="673" t="s">
        <v>1210</v>
      </c>
      <c r="STG95" s="673" t="s">
        <v>1210</v>
      </c>
      <c r="STH95" s="673" t="s">
        <v>1210</v>
      </c>
      <c r="STI95" s="673" t="s">
        <v>1210</v>
      </c>
      <c r="STJ95" s="673" t="s">
        <v>1210</v>
      </c>
      <c r="STK95" s="673" t="s">
        <v>1210</v>
      </c>
      <c r="STL95" s="673" t="s">
        <v>1210</v>
      </c>
      <c r="STM95" s="673" t="s">
        <v>1210</v>
      </c>
      <c r="STN95" s="673" t="s">
        <v>1210</v>
      </c>
      <c r="STO95" s="673" t="s">
        <v>1210</v>
      </c>
      <c r="STP95" s="673" t="s">
        <v>1210</v>
      </c>
      <c r="STQ95" s="673" t="s">
        <v>1210</v>
      </c>
      <c r="STR95" s="673" t="s">
        <v>1210</v>
      </c>
      <c r="STS95" s="673" t="s">
        <v>1210</v>
      </c>
      <c r="STT95" s="673" t="s">
        <v>1210</v>
      </c>
      <c r="STU95" s="673" t="s">
        <v>1210</v>
      </c>
      <c r="STV95" s="673" t="s">
        <v>1210</v>
      </c>
      <c r="STW95" s="673" t="s">
        <v>1210</v>
      </c>
      <c r="STX95" s="673" t="s">
        <v>1210</v>
      </c>
      <c r="STY95" s="673" t="s">
        <v>1210</v>
      </c>
      <c r="STZ95" s="673" t="s">
        <v>1210</v>
      </c>
      <c r="SUA95" s="673" t="s">
        <v>1210</v>
      </c>
      <c r="SUB95" s="673" t="s">
        <v>1210</v>
      </c>
      <c r="SUC95" s="673" t="s">
        <v>1210</v>
      </c>
      <c r="SUD95" s="673" t="s">
        <v>1210</v>
      </c>
      <c r="SUE95" s="673" t="s">
        <v>1210</v>
      </c>
      <c r="SUF95" s="673" t="s">
        <v>1210</v>
      </c>
      <c r="SUG95" s="673" t="s">
        <v>1210</v>
      </c>
      <c r="SUH95" s="673" t="s">
        <v>1210</v>
      </c>
      <c r="SUI95" s="673" t="s">
        <v>1210</v>
      </c>
      <c r="SUJ95" s="673" t="s">
        <v>1210</v>
      </c>
      <c r="SUK95" s="673" t="s">
        <v>1210</v>
      </c>
      <c r="SUL95" s="673" t="s">
        <v>1210</v>
      </c>
      <c r="SUM95" s="673" t="s">
        <v>1210</v>
      </c>
      <c r="SUN95" s="673" t="s">
        <v>1210</v>
      </c>
      <c r="SUO95" s="673" t="s">
        <v>1210</v>
      </c>
      <c r="SUP95" s="673" t="s">
        <v>1210</v>
      </c>
      <c r="SUQ95" s="673" t="s">
        <v>1210</v>
      </c>
      <c r="SUR95" s="673" t="s">
        <v>1210</v>
      </c>
      <c r="SUS95" s="673" t="s">
        <v>1210</v>
      </c>
      <c r="SUT95" s="673" t="s">
        <v>1210</v>
      </c>
      <c r="SUU95" s="673" t="s">
        <v>1210</v>
      </c>
      <c r="SUV95" s="673" t="s">
        <v>1210</v>
      </c>
      <c r="SUW95" s="673" t="s">
        <v>1210</v>
      </c>
      <c r="SUX95" s="673" t="s">
        <v>1210</v>
      </c>
      <c r="SUY95" s="673" t="s">
        <v>1210</v>
      </c>
      <c r="SUZ95" s="673" t="s">
        <v>1210</v>
      </c>
      <c r="SVA95" s="673" t="s">
        <v>1210</v>
      </c>
      <c r="SVB95" s="673" t="s">
        <v>1210</v>
      </c>
      <c r="SVC95" s="673" t="s">
        <v>1210</v>
      </c>
      <c r="SVD95" s="673" t="s">
        <v>1210</v>
      </c>
      <c r="SVE95" s="673" t="s">
        <v>1210</v>
      </c>
      <c r="SVF95" s="673" t="s">
        <v>1210</v>
      </c>
      <c r="SVG95" s="673" t="s">
        <v>1210</v>
      </c>
      <c r="SVH95" s="673" t="s">
        <v>1210</v>
      </c>
      <c r="SVI95" s="673" t="s">
        <v>1210</v>
      </c>
      <c r="SVJ95" s="673" t="s">
        <v>1210</v>
      </c>
      <c r="SVK95" s="673" t="s">
        <v>1210</v>
      </c>
      <c r="SVL95" s="673" t="s">
        <v>1210</v>
      </c>
      <c r="SVM95" s="673" t="s">
        <v>1210</v>
      </c>
      <c r="SVN95" s="673" t="s">
        <v>1210</v>
      </c>
      <c r="SVO95" s="673" t="s">
        <v>1210</v>
      </c>
      <c r="SVP95" s="673" t="s">
        <v>1210</v>
      </c>
      <c r="SVQ95" s="673" t="s">
        <v>1210</v>
      </c>
      <c r="SVR95" s="673" t="s">
        <v>1210</v>
      </c>
      <c r="SVS95" s="673" t="s">
        <v>1210</v>
      </c>
      <c r="SVT95" s="673" t="s">
        <v>1210</v>
      </c>
      <c r="SVU95" s="673" t="s">
        <v>1210</v>
      </c>
      <c r="SVV95" s="673" t="s">
        <v>1210</v>
      </c>
      <c r="SVW95" s="673" t="s">
        <v>1210</v>
      </c>
      <c r="SVX95" s="673" t="s">
        <v>1210</v>
      </c>
      <c r="SVY95" s="673" t="s">
        <v>1210</v>
      </c>
      <c r="SVZ95" s="673" t="s">
        <v>1210</v>
      </c>
      <c r="SWA95" s="673" t="s">
        <v>1210</v>
      </c>
      <c r="SWB95" s="673" t="s">
        <v>1210</v>
      </c>
      <c r="SWC95" s="673" t="s">
        <v>1210</v>
      </c>
      <c r="SWD95" s="673" t="s">
        <v>1210</v>
      </c>
      <c r="SWE95" s="673" t="s">
        <v>1210</v>
      </c>
      <c r="SWF95" s="673" t="s">
        <v>1210</v>
      </c>
      <c r="SWG95" s="673" t="s">
        <v>1210</v>
      </c>
      <c r="SWH95" s="673" t="s">
        <v>1210</v>
      </c>
      <c r="SWI95" s="673" t="s">
        <v>1210</v>
      </c>
      <c r="SWJ95" s="673" t="s">
        <v>1210</v>
      </c>
      <c r="SWK95" s="673" t="s">
        <v>1210</v>
      </c>
      <c r="SWL95" s="673" t="s">
        <v>1210</v>
      </c>
      <c r="SWM95" s="673" t="s">
        <v>1210</v>
      </c>
      <c r="SWN95" s="673" t="s">
        <v>1210</v>
      </c>
      <c r="SWO95" s="673" t="s">
        <v>1210</v>
      </c>
      <c r="SWP95" s="673" t="s">
        <v>1210</v>
      </c>
      <c r="SWQ95" s="673" t="s">
        <v>1210</v>
      </c>
      <c r="SWR95" s="673" t="s">
        <v>1210</v>
      </c>
      <c r="SWS95" s="673" t="s">
        <v>1210</v>
      </c>
      <c r="SWT95" s="673" t="s">
        <v>1210</v>
      </c>
      <c r="SWU95" s="673" t="s">
        <v>1210</v>
      </c>
      <c r="SWV95" s="673" t="s">
        <v>1210</v>
      </c>
      <c r="SWW95" s="673" t="s">
        <v>1210</v>
      </c>
      <c r="SWX95" s="673" t="s">
        <v>1210</v>
      </c>
      <c r="SWY95" s="673" t="s">
        <v>1210</v>
      </c>
      <c r="SWZ95" s="673" t="s">
        <v>1210</v>
      </c>
      <c r="SXA95" s="673" t="s">
        <v>1210</v>
      </c>
      <c r="SXB95" s="673" t="s">
        <v>1210</v>
      </c>
      <c r="SXC95" s="673" t="s">
        <v>1210</v>
      </c>
      <c r="SXD95" s="673" t="s">
        <v>1210</v>
      </c>
      <c r="SXE95" s="673" t="s">
        <v>1210</v>
      </c>
      <c r="SXF95" s="673" t="s">
        <v>1210</v>
      </c>
      <c r="SXG95" s="673" t="s">
        <v>1210</v>
      </c>
      <c r="SXH95" s="673" t="s">
        <v>1210</v>
      </c>
      <c r="SXI95" s="673" t="s">
        <v>1210</v>
      </c>
      <c r="SXJ95" s="673" t="s">
        <v>1210</v>
      </c>
      <c r="SXK95" s="673" t="s">
        <v>1210</v>
      </c>
      <c r="SXL95" s="673" t="s">
        <v>1210</v>
      </c>
      <c r="SXM95" s="673" t="s">
        <v>1210</v>
      </c>
      <c r="SXN95" s="673" t="s">
        <v>1210</v>
      </c>
      <c r="SXO95" s="673" t="s">
        <v>1210</v>
      </c>
      <c r="SXP95" s="673" t="s">
        <v>1210</v>
      </c>
      <c r="SXQ95" s="673" t="s">
        <v>1210</v>
      </c>
      <c r="SXR95" s="673" t="s">
        <v>1210</v>
      </c>
      <c r="SXS95" s="673" t="s">
        <v>1210</v>
      </c>
      <c r="SXT95" s="673" t="s">
        <v>1210</v>
      </c>
      <c r="SXU95" s="673" t="s">
        <v>1210</v>
      </c>
      <c r="SXV95" s="673" t="s">
        <v>1210</v>
      </c>
      <c r="SXW95" s="673" t="s">
        <v>1210</v>
      </c>
      <c r="SXX95" s="673" t="s">
        <v>1210</v>
      </c>
      <c r="SXY95" s="673" t="s">
        <v>1210</v>
      </c>
      <c r="SXZ95" s="673" t="s">
        <v>1210</v>
      </c>
      <c r="SYA95" s="673" t="s">
        <v>1210</v>
      </c>
      <c r="SYB95" s="673" t="s">
        <v>1210</v>
      </c>
      <c r="SYC95" s="673" t="s">
        <v>1210</v>
      </c>
      <c r="SYD95" s="673" t="s">
        <v>1210</v>
      </c>
      <c r="SYE95" s="673" t="s">
        <v>1210</v>
      </c>
      <c r="SYF95" s="673" t="s">
        <v>1210</v>
      </c>
      <c r="SYG95" s="673" t="s">
        <v>1210</v>
      </c>
      <c r="SYH95" s="673" t="s">
        <v>1210</v>
      </c>
      <c r="SYI95" s="673" t="s">
        <v>1210</v>
      </c>
      <c r="SYJ95" s="673" t="s">
        <v>1210</v>
      </c>
      <c r="SYK95" s="673" t="s">
        <v>1210</v>
      </c>
      <c r="SYL95" s="673" t="s">
        <v>1210</v>
      </c>
      <c r="SYM95" s="673" t="s">
        <v>1210</v>
      </c>
      <c r="SYN95" s="673" t="s">
        <v>1210</v>
      </c>
      <c r="SYO95" s="673" t="s">
        <v>1210</v>
      </c>
      <c r="SYP95" s="673" t="s">
        <v>1210</v>
      </c>
      <c r="SYQ95" s="673" t="s">
        <v>1210</v>
      </c>
      <c r="SYR95" s="673" t="s">
        <v>1210</v>
      </c>
      <c r="SYS95" s="673" t="s">
        <v>1210</v>
      </c>
      <c r="SYT95" s="673" t="s">
        <v>1210</v>
      </c>
      <c r="SYU95" s="673" t="s">
        <v>1210</v>
      </c>
      <c r="SYV95" s="673" t="s">
        <v>1210</v>
      </c>
      <c r="SYW95" s="673" t="s">
        <v>1210</v>
      </c>
      <c r="SYX95" s="673" t="s">
        <v>1210</v>
      </c>
      <c r="SYY95" s="673" t="s">
        <v>1210</v>
      </c>
      <c r="SYZ95" s="673" t="s">
        <v>1210</v>
      </c>
      <c r="SZA95" s="673" t="s">
        <v>1210</v>
      </c>
      <c r="SZB95" s="673" t="s">
        <v>1210</v>
      </c>
      <c r="SZC95" s="673" t="s">
        <v>1210</v>
      </c>
      <c r="SZD95" s="673" t="s">
        <v>1210</v>
      </c>
      <c r="SZE95" s="673" t="s">
        <v>1210</v>
      </c>
      <c r="SZF95" s="673" t="s">
        <v>1210</v>
      </c>
      <c r="SZG95" s="673" t="s">
        <v>1210</v>
      </c>
      <c r="SZH95" s="673" t="s">
        <v>1210</v>
      </c>
      <c r="SZI95" s="673" t="s">
        <v>1210</v>
      </c>
      <c r="SZJ95" s="673" t="s">
        <v>1210</v>
      </c>
      <c r="SZK95" s="673" t="s">
        <v>1210</v>
      </c>
      <c r="SZL95" s="673" t="s">
        <v>1210</v>
      </c>
      <c r="SZM95" s="673" t="s">
        <v>1210</v>
      </c>
      <c r="SZN95" s="673" t="s">
        <v>1210</v>
      </c>
      <c r="SZO95" s="673" t="s">
        <v>1210</v>
      </c>
      <c r="SZP95" s="673" t="s">
        <v>1210</v>
      </c>
      <c r="SZQ95" s="673" t="s">
        <v>1210</v>
      </c>
      <c r="SZR95" s="673" t="s">
        <v>1210</v>
      </c>
      <c r="SZS95" s="673" t="s">
        <v>1210</v>
      </c>
      <c r="SZT95" s="673" t="s">
        <v>1210</v>
      </c>
      <c r="SZU95" s="673" t="s">
        <v>1210</v>
      </c>
      <c r="SZV95" s="673" t="s">
        <v>1210</v>
      </c>
      <c r="SZW95" s="673" t="s">
        <v>1210</v>
      </c>
      <c r="SZX95" s="673" t="s">
        <v>1210</v>
      </c>
      <c r="SZY95" s="673" t="s">
        <v>1210</v>
      </c>
      <c r="SZZ95" s="673" t="s">
        <v>1210</v>
      </c>
      <c r="TAA95" s="673" t="s">
        <v>1210</v>
      </c>
      <c r="TAB95" s="673" t="s">
        <v>1210</v>
      </c>
      <c r="TAC95" s="673" t="s">
        <v>1210</v>
      </c>
      <c r="TAD95" s="673" t="s">
        <v>1210</v>
      </c>
      <c r="TAE95" s="673" t="s">
        <v>1210</v>
      </c>
      <c r="TAF95" s="673" t="s">
        <v>1210</v>
      </c>
      <c r="TAG95" s="673" t="s">
        <v>1210</v>
      </c>
      <c r="TAH95" s="673" t="s">
        <v>1210</v>
      </c>
      <c r="TAI95" s="673" t="s">
        <v>1210</v>
      </c>
      <c r="TAJ95" s="673" t="s">
        <v>1210</v>
      </c>
      <c r="TAK95" s="673" t="s">
        <v>1210</v>
      </c>
      <c r="TAL95" s="673" t="s">
        <v>1210</v>
      </c>
      <c r="TAM95" s="673" t="s">
        <v>1210</v>
      </c>
      <c r="TAN95" s="673" t="s">
        <v>1210</v>
      </c>
      <c r="TAO95" s="673" t="s">
        <v>1210</v>
      </c>
      <c r="TAP95" s="673" t="s">
        <v>1210</v>
      </c>
      <c r="TAQ95" s="673" t="s">
        <v>1210</v>
      </c>
      <c r="TAR95" s="673" t="s">
        <v>1210</v>
      </c>
      <c r="TAS95" s="673" t="s">
        <v>1210</v>
      </c>
      <c r="TAT95" s="673" t="s">
        <v>1210</v>
      </c>
      <c r="TAU95" s="673" t="s">
        <v>1210</v>
      </c>
      <c r="TAV95" s="673" t="s">
        <v>1210</v>
      </c>
      <c r="TAW95" s="673" t="s">
        <v>1210</v>
      </c>
      <c r="TAX95" s="673" t="s">
        <v>1210</v>
      </c>
      <c r="TAY95" s="673" t="s">
        <v>1210</v>
      </c>
      <c r="TAZ95" s="673" t="s">
        <v>1210</v>
      </c>
      <c r="TBA95" s="673" t="s">
        <v>1210</v>
      </c>
      <c r="TBB95" s="673" t="s">
        <v>1210</v>
      </c>
      <c r="TBC95" s="673" t="s">
        <v>1210</v>
      </c>
      <c r="TBD95" s="673" t="s">
        <v>1210</v>
      </c>
      <c r="TBE95" s="673" t="s">
        <v>1210</v>
      </c>
      <c r="TBF95" s="673" t="s">
        <v>1210</v>
      </c>
      <c r="TBG95" s="673" t="s">
        <v>1210</v>
      </c>
      <c r="TBH95" s="673" t="s">
        <v>1210</v>
      </c>
      <c r="TBI95" s="673" t="s">
        <v>1210</v>
      </c>
      <c r="TBJ95" s="673" t="s">
        <v>1210</v>
      </c>
      <c r="TBK95" s="673" t="s">
        <v>1210</v>
      </c>
      <c r="TBL95" s="673" t="s">
        <v>1210</v>
      </c>
      <c r="TBM95" s="673" t="s">
        <v>1210</v>
      </c>
      <c r="TBN95" s="673" t="s">
        <v>1210</v>
      </c>
      <c r="TBO95" s="673" t="s">
        <v>1210</v>
      </c>
      <c r="TBP95" s="673" t="s">
        <v>1210</v>
      </c>
      <c r="TBQ95" s="673" t="s">
        <v>1210</v>
      </c>
      <c r="TBR95" s="673" t="s">
        <v>1210</v>
      </c>
      <c r="TBS95" s="673" t="s">
        <v>1210</v>
      </c>
      <c r="TBT95" s="673" t="s">
        <v>1210</v>
      </c>
      <c r="TBU95" s="673" t="s">
        <v>1210</v>
      </c>
      <c r="TBV95" s="673" t="s">
        <v>1210</v>
      </c>
      <c r="TBW95" s="673" t="s">
        <v>1210</v>
      </c>
      <c r="TBX95" s="673" t="s">
        <v>1210</v>
      </c>
      <c r="TBY95" s="673" t="s">
        <v>1210</v>
      </c>
      <c r="TBZ95" s="673" t="s">
        <v>1210</v>
      </c>
      <c r="TCA95" s="673" t="s">
        <v>1210</v>
      </c>
      <c r="TCB95" s="673" t="s">
        <v>1210</v>
      </c>
      <c r="TCC95" s="673" t="s">
        <v>1210</v>
      </c>
      <c r="TCD95" s="673" t="s">
        <v>1210</v>
      </c>
      <c r="TCE95" s="673" t="s">
        <v>1210</v>
      </c>
      <c r="TCF95" s="673" t="s">
        <v>1210</v>
      </c>
      <c r="TCG95" s="673" t="s">
        <v>1210</v>
      </c>
      <c r="TCH95" s="673" t="s">
        <v>1210</v>
      </c>
      <c r="TCI95" s="673" t="s">
        <v>1210</v>
      </c>
      <c r="TCJ95" s="673" t="s">
        <v>1210</v>
      </c>
      <c r="TCK95" s="673" t="s">
        <v>1210</v>
      </c>
      <c r="TCL95" s="673" t="s">
        <v>1210</v>
      </c>
      <c r="TCM95" s="673" t="s">
        <v>1210</v>
      </c>
      <c r="TCN95" s="673" t="s">
        <v>1210</v>
      </c>
      <c r="TCO95" s="673" t="s">
        <v>1210</v>
      </c>
      <c r="TCP95" s="673" t="s">
        <v>1210</v>
      </c>
      <c r="TCQ95" s="673" t="s">
        <v>1210</v>
      </c>
      <c r="TCR95" s="673" t="s">
        <v>1210</v>
      </c>
      <c r="TCS95" s="673" t="s">
        <v>1210</v>
      </c>
      <c r="TCT95" s="673" t="s">
        <v>1210</v>
      </c>
      <c r="TCU95" s="673" t="s">
        <v>1210</v>
      </c>
      <c r="TCV95" s="673" t="s">
        <v>1210</v>
      </c>
      <c r="TCW95" s="673" t="s">
        <v>1210</v>
      </c>
      <c r="TCX95" s="673" t="s">
        <v>1210</v>
      </c>
      <c r="TCY95" s="673" t="s">
        <v>1210</v>
      </c>
      <c r="TCZ95" s="673" t="s">
        <v>1210</v>
      </c>
      <c r="TDA95" s="673" t="s">
        <v>1210</v>
      </c>
      <c r="TDB95" s="673" t="s">
        <v>1210</v>
      </c>
      <c r="TDC95" s="673" t="s">
        <v>1210</v>
      </c>
      <c r="TDD95" s="673" t="s">
        <v>1210</v>
      </c>
      <c r="TDE95" s="673" t="s">
        <v>1210</v>
      </c>
      <c r="TDF95" s="673" t="s">
        <v>1210</v>
      </c>
      <c r="TDG95" s="673" t="s">
        <v>1210</v>
      </c>
      <c r="TDH95" s="673" t="s">
        <v>1210</v>
      </c>
      <c r="TDI95" s="673" t="s">
        <v>1210</v>
      </c>
      <c r="TDJ95" s="673" t="s">
        <v>1210</v>
      </c>
      <c r="TDK95" s="673" t="s">
        <v>1210</v>
      </c>
      <c r="TDL95" s="673" t="s">
        <v>1210</v>
      </c>
      <c r="TDM95" s="673" t="s">
        <v>1210</v>
      </c>
      <c r="TDN95" s="673" t="s">
        <v>1210</v>
      </c>
      <c r="TDO95" s="673" t="s">
        <v>1210</v>
      </c>
      <c r="TDP95" s="673" t="s">
        <v>1210</v>
      </c>
      <c r="TDQ95" s="673" t="s">
        <v>1210</v>
      </c>
      <c r="TDR95" s="673" t="s">
        <v>1210</v>
      </c>
      <c r="TDS95" s="673" t="s">
        <v>1210</v>
      </c>
      <c r="TDT95" s="673" t="s">
        <v>1210</v>
      </c>
      <c r="TDU95" s="673" t="s">
        <v>1210</v>
      </c>
      <c r="TDV95" s="673" t="s">
        <v>1210</v>
      </c>
      <c r="TDW95" s="673" t="s">
        <v>1210</v>
      </c>
      <c r="TDX95" s="673" t="s">
        <v>1210</v>
      </c>
      <c r="TDY95" s="673" t="s">
        <v>1210</v>
      </c>
      <c r="TDZ95" s="673" t="s">
        <v>1210</v>
      </c>
      <c r="TEA95" s="673" t="s">
        <v>1210</v>
      </c>
      <c r="TEB95" s="673" t="s">
        <v>1210</v>
      </c>
      <c r="TEC95" s="673" t="s">
        <v>1210</v>
      </c>
      <c r="TED95" s="673" t="s">
        <v>1210</v>
      </c>
      <c r="TEE95" s="673" t="s">
        <v>1210</v>
      </c>
      <c r="TEF95" s="673" t="s">
        <v>1210</v>
      </c>
      <c r="TEG95" s="673" t="s">
        <v>1210</v>
      </c>
      <c r="TEH95" s="673" t="s">
        <v>1210</v>
      </c>
      <c r="TEI95" s="673" t="s">
        <v>1210</v>
      </c>
      <c r="TEJ95" s="673" t="s">
        <v>1210</v>
      </c>
      <c r="TEK95" s="673" t="s">
        <v>1210</v>
      </c>
      <c r="TEL95" s="673" t="s">
        <v>1210</v>
      </c>
      <c r="TEM95" s="673" t="s">
        <v>1210</v>
      </c>
      <c r="TEN95" s="673" t="s">
        <v>1210</v>
      </c>
      <c r="TEO95" s="673" t="s">
        <v>1210</v>
      </c>
      <c r="TEP95" s="673" t="s">
        <v>1210</v>
      </c>
      <c r="TEQ95" s="673" t="s">
        <v>1210</v>
      </c>
      <c r="TER95" s="673" t="s">
        <v>1210</v>
      </c>
      <c r="TES95" s="673" t="s">
        <v>1210</v>
      </c>
      <c r="TET95" s="673" t="s">
        <v>1210</v>
      </c>
      <c r="TEU95" s="673" t="s">
        <v>1210</v>
      </c>
      <c r="TEV95" s="673" t="s">
        <v>1210</v>
      </c>
      <c r="TEW95" s="673" t="s">
        <v>1210</v>
      </c>
      <c r="TEX95" s="673" t="s">
        <v>1210</v>
      </c>
      <c r="TEY95" s="673" t="s">
        <v>1210</v>
      </c>
      <c r="TEZ95" s="673" t="s">
        <v>1210</v>
      </c>
      <c r="TFA95" s="673" t="s">
        <v>1210</v>
      </c>
      <c r="TFB95" s="673" t="s">
        <v>1210</v>
      </c>
      <c r="TFC95" s="673" t="s">
        <v>1210</v>
      </c>
      <c r="TFD95" s="673" t="s">
        <v>1210</v>
      </c>
      <c r="TFE95" s="673" t="s">
        <v>1210</v>
      </c>
      <c r="TFF95" s="673" t="s">
        <v>1210</v>
      </c>
      <c r="TFG95" s="673" t="s">
        <v>1210</v>
      </c>
      <c r="TFH95" s="673" t="s">
        <v>1210</v>
      </c>
      <c r="TFI95" s="673" t="s">
        <v>1210</v>
      </c>
      <c r="TFJ95" s="673" t="s">
        <v>1210</v>
      </c>
      <c r="TFK95" s="673" t="s">
        <v>1210</v>
      </c>
      <c r="TFL95" s="673" t="s">
        <v>1210</v>
      </c>
      <c r="TFM95" s="673" t="s">
        <v>1210</v>
      </c>
      <c r="TFN95" s="673" t="s">
        <v>1210</v>
      </c>
      <c r="TFO95" s="673" t="s">
        <v>1210</v>
      </c>
      <c r="TFP95" s="673" t="s">
        <v>1210</v>
      </c>
      <c r="TFQ95" s="673" t="s">
        <v>1210</v>
      </c>
      <c r="TFR95" s="673" t="s">
        <v>1210</v>
      </c>
      <c r="TFS95" s="673" t="s">
        <v>1210</v>
      </c>
      <c r="TFT95" s="673" t="s">
        <v>1210</v>
      </c>
      <c r="TFU95" s="673" t="s">
        <v>1210</v>
      </c>
      <c r="TFV95" s="673" t="s">
        <v>1210</v>
      </c>
      <c r="TFW95" s="673" t="s">
        <v>1210</v>
      </c>
      <c r="TFX95" s="673" t="s">
        <v>1210</v>
      </c>
      <c r="TFY95" s="673" t="s">
        <v>1210</v>
      </c>
      <c r="TFZ95" s="673" t="s">
        <v>1210</v>
      </c>
      <c r="TGA95" s="673" t="s">
        <v>1210</v>
      </c>
      <c r="TGB95" s="673" t="s">
        <v>1210</v>
      </c>
      <c r="TGC95" s="673" t="s">
        <v>1210</v>
      </c>
      <c r="TGD95" s="673" t="s">
        <v>1210</v>
      </c>
      <c r="TGE95" s="673" t="s">
        <v>1210</v>
      </c>
      <c r="TGF95" s="673" t="s">
        <v>1210</v>
      </c>
      <c r="TGG95" s="673" t="s">
        <v>1210</v>
      </c>
      <c r="TGH95" s="673" t="s">
        <v>1210</v>
      </c>
      <c r="TGI95" s="673" t="s">
        <v>1210</v>
      </c>
      <c r="TGJ95" s="673" t="s">
        <v>1210</v>
      </c>
      <c r="TGK95" s="673" t="s">
        <v>1210</v>
      </c>
      <c r="TGL95" s="673" t="s">
        <v>1210</v>
      </c>
      <c r="TGM95" s="673" t="s">
        <v>1210</v>
      </c>
      <c r="TGN95" s="673" t="s">
        <v>1210</v>
      </c>
      <c r="TGO95" s="673" t="s">
        <v>1210</v>
      </c>
      <c r="TGP95" s="673" t="s">
        <v>1210</v>
      </c>
      <c r="TGQ95" s="673" t="s">
        <v>1210</v>
      </c>
      <c r="TGR95" s="673" t="s">
        <v>1210</v>
      </c>
      <c r="TGS95" s="673" t="s">
        <v>1210</v>
      </c>
      <c r="TGT95" s="673" t="s">
        <v>1210</v>
      </c>
      <c r="TGU95" s="673" t="s">
        <v>1210</v>
      </c>
      <c r="TGV95" s="673" t="s">
        <v>1210</v>
      </c>
      <c r="TGW95" s="673" t="s">
        <v>1210</v>
      </c>
      <c r="TGX95" s="673" t="s">
        <v>1210</v>
      </c>
      <c r="TGY95" s="673" t="s">
        <v>1210</v>
      </c>
      <c r="TGZ95" s="673" t="s">
        <v>1210</v>
      </c>
      <c r="THA95" s="673" t="s">
        <v>1210</v>
      </c>
      <c r="THB95" s="673" t="s">
        <v>1210</v>
      </c>
      <c r="THC95" s="673" t="s">
        <v>1210</v>
      </c>
      <c r="THD95" s="673" t="s">
        <v>1210</v>
      </c>
      <c r="THE95" s="673" t="s">
        <v>1210</v>
      </c>
      <c r="THF95" s="673" t="s">
        <v>1210</v>
      </c>
      <c r="THG95" s="673" t="s">
        <v>1210</v>
      </c>
      <c r="THH95" s="673" t="s">
        <v>1210</v>
      </c>
      <c r="THI95" s="673" t="s">
        <v>1210</v>
      </c>
      <c r="THJ95" s="673" t="s">
        <v>1210</v>
      </c>
      <c r="THK95" s="673" t="s">
        <v>1210</v>
      </c>
      <c r="THL95" s="673" t="s">
        <v>1210</v>
      </c>
      <c r="THM95" s="673" t="s">
        <v>1210</v>
      </c>
      <c r="THN95" s="673" t="s">
        <v>1210</v>
      </c>
      <c r="THO95" s="673" t="s">
        <v>1210</v>
      </c>
      <c r="THP95" s="673" t="s">
        <v>1210</v>
      </c>
      <c r="THQ95" s="673" t="s">
        <v>1210</v>
      </c>
      <c r="THR95" s="673" t="s">
        <v>1210</v>
      </c>
      <c r="THS95" s="673" t="s">
        <v>1210</v>
      </c>
      <c r="THT95" s="673" t="s">
        <v>1210</v>
      </c>
      <c r="THU95" s="673" t="s">
        <v>1210</v>
      </c>
      <c r="THV95" s="673" t="s">
        <v>1210</v>
      </c>
      <c r="THW95" s="673" t="s">
        <v>1210</v>
      </c>
      <c r="THX95" s="673" t="s">
        <v>1210</v>
      </c>
      <c r="THY95" s="673" t="s">
        <v>1210</v>
      </c>
      <c r="THZ95" s="673" t="s">
        <v>1210</v>
      </c>
      <c r="TIA95" s="673" t="s">
        <v>1210</v>
      </c>
      <c r="TIB95" s="673" t="s">
        <v>1210</v>
      </c>
      <c r="TIC95" s="673" t="s">
        <v>1210</v>
      </c>
      <c r="TID95" s="673" t="s">
        <v>1210</v>
      </c>
      <c r="TIE95" s="673" t="s">
        <v>1210</v>
      </c>
      <c r="TIF95" s="673" t="s">
        <v>1210</v>
      </c>
      <c r="TIG95" s="673" t="s">
        <v>1210</v>
      </c>
      <c r="TIH95" s="673" t="s">
        <v>1210</v>
      </c>
      <c r="TII95" s="673" t="s">
        <v>1210</v>
      </c>
      <c r="TIJ95" s="673" t="s">
        <v>1210</v>
      </c>
      <c r="TIK95" s="673" t="s">
        <v>1210</v>
      </c>
      <c r="TIL95" s="673" t="s">
        <v>1210</v>
      </c>
      <c r="TIM95" s="673" t="s">
        <v>1210</v>
      </c>
      <c r="TIN95" s="673" t="s">
        <v>1210</v>
      </c>
      <c r="TIO95" s="673" t="s">
        <v>1210</v>
      </c>
      <c r="TIP95" s="673" t="s">
        <v>1210</v>
      </c>
      <c r="TIQ95" s="673" t="s">
        <v>1210</v>
      </c>
      <c r="TIR95" s="673" t="s">
        <v>1210</v>
      </c>
      <c r="TIS95" s="673" t="s">
        <v>1210</v>
      </c>
      <c r="TIT95" s="673" t="s">
        <v>1210</v>
      </c>
      <c r="TIU95" s="673" t="s">
        <v>1210</v>
      </c>
      <c r="TIV95" s="673" t="s">
        <v>1210</v>
      </c>
      <c r="TIW95" s="673" t="s">
        <v>1210</v>
      </c>
      <c r="TIX95" s="673" t="s">
        <v>1210</v>
      </c>
      <c r="TIY95" s="673" t="s">
        <v>1210</v>
      </c>
      <c r="TIZ95" s="673" t="s">
        <v>1210</v>
      </c>
      <c r="TJA95" s="673" t="s">
        <v>1210</v>
      </c>
      <c r="TJB95" s="673" t="s">
        <v>1210</v>
      </c>
      <c r="TJC95" s="673" t="s">
        <v>1210</v>
      </c>
      <c r="TJD95" s="673" t="s">
        <v>1210</v>
      </c>
      <c r="TJE95" s="673" t="s">
        <v>1210</v>
      </c>
      <c r="TJF95" s="673" t="s">
        <v>1210</v>
      </c>
      <c r="TJG95" s="673" t="s">
        <v>1210</v>
      </c>
      <c r="TJH95" s="673" t="s">
        <v>1210</v>
      </c>
      <c r="TJI95" s="673" t="s">
        <v>1210</v>
      </c>
      <c r="TJJ95" s="673" t="s">
        <v>1210</v>
      </c>
      <c r="TJK95" s="673" t="s">
        <v>1210</v>
      </c>
      <c r="TJL95" s="673" t="s">
        <v>1210</v>
      </c>
      <c r="TJM95" s="673" t="s">
        <v>1210</v>
      </c>
      <c r="TJN95" s="673" t="s">
        <v>1210</v>
      </c>
      <c r="TJO95" s="673" t="s">
        <v>1210</v>
      </c>
      <c r="TJP95" s="673" t="s">
        <v>1210</v>
      </c>
      <c r="TJQ95" s="673" t="s">
        <v>1210</v>
      </c>
      <c r="TJR95" s="673" t="s">
        <v>1210</v>
      </c>
      <c r="TJS95" s="673" t="s">
        <v>1210</v>
      </c>
      <c r="TJT95" s="673" t="s">
        <v>1210</v>
      </c>
      <c r="TJU95" s="673" t="s">
        <v>1210</v>
      </c>
      <c r="TJV95" s="673" t="s">
        <v>1210</v>
      </c>
      <c r="TJW95" s="673" t="s">
        <v>1210</v>
      </c>
      <c r="TJX95" s="673" t="s">
        <v>1210</v>
      </c>
      <c r="TJY95" s="673" t="s">
        <v>1210</v>
      </c>
      <c r="TJZ95" s="673" t="s">
        <v>1210</v>
      </c>
      <c r="TKA95" s="673" t="s">
        <v>1210</v>
      </c>
      <c r="TKB95" s="673" t="s">
        <v>1210</v>
      </c>
      <c r="TKC95" s="673" t="s">
        <v>1210</v>
      </c>
      <c r="TKD95" s="673" t="s">
        <v>1210</v>
      </c>
      <c r="TKE95" s="673" t="s">
        <v>1210</v>
      </c>
      <c r="TKF95" s="673" t="s">
        <v>1210</v>
      </c>
      <c r="TKG95" s="673" t="s">
        <v>1210</v>
      </c>
      <c r="TKH95" s="673" t="s">
        <v>1210</v>
      </c>
      <c r="TKI95" s="673" t="s">
        <v>1210</v>
      </c>
      <c r="TKJ95" s="673" t="s">
        <v>1210</v>
      </c>
      <c r="TKK95" s="673" t="s">
        <v>1210</v>
      </c>
      <c r="TKL95" s="673" t="s">
        <v>1210</v>
      </c>
      <c r="TKM95" s="673" t="s">
        <v>1210</v>
      </c>
      <c r="TKN95" s="673" t="s">
        <v>1210</v>
      </c>
      <c r="TKO95" s="673" t="s">
        <v>1210</v>
      </c>
      <c r="TKP95" s="673" t="s">
        <v>1210</v>
      </c>
      <c r="TKQ95" s="673" t="s">
        <v>1210</v>
      </c>
      <c r="TKR95" s="673" t="s">
        <v>1210</v>
      </c>
      <c r="TKS95" s="673" t="s">
        <v>1210</v>
      </c>
      <c r="TKT95" s="673" t="s">
        <v>1210</v>
      </c>
      <c r="TKU95" s="673" t="s">
        <v>1210</v>
      </c>
      <c r="TKV95" s="673" t="s">
        <v>1210</v>
      </c>
      <c r="TKW95" s="673" t="s">
        <v>1210</v>
      </c>
      <c r="TKX95" s="673" t="s">
        <v>1210</v>
      </c>
      <c r="TKY95" s="673" t="s">
        <v>1210</v>
      </c>
      <c r="TKZ95" s="673" t="s">
        <v>1210</v>
      </c>
      <c r="TLA95" s="673" t="s">
        <v>1210</v>
      </c>
      <c r="TLB95" s="673" t="s">
        <v>1210</v>
      </c>
      <c r="TLC95" s="673" t="s">
        <v>1210</v>
      </c>
      <c r="TLD95" s="673" t="s">
        <v>1210</v>
      </c>
      <c r="TLE95" s="673" t="s">
        <v>1210</v>
      </c>
      <c r="TLF95" s="673" t="s">
        <v>1210</v>
      </c>
      <c r="TLG95" s="673" t="s">
        <v>1210</v>
      </c>
      <c r="TLH95" s="673" t="s">
        <v>1210</v>
      </c>
      <c r="TLI95" s="673" t="s">
        <v>1210</v>
      </c>
      <c r="TLJ95" s="673" t="s">
        <v>1210</v>
      </c>
      <c r="TLK95" s="673" t="s">
        <v>1210</v>
      </c>
      <c r="TLL95" s="673" t="s">
        <v>1210</v>
      </c>
      <c r="TLM95" s="673" t="s">
        <v>1210</v>
      </c>
      <c r="TLN95" s="673" t="s">
        <v>1210</v>
      </c>
      <c r="TLO95" s="673" t="s">
        <v>1210</v>
      </c>
      <c r="TLP95" s="673" t="s">
        <v>1210</v>
      </c>
      <c r="TLQ95" s="673" t="s">
        <v>1210</v>
      </c>
      <c r="TLR95" s="673" t="s">
        <v>1210</v>
      </c>
      <c r="TLS95" s="673" t="s">
        <v>1210</v>
      </c>
      <c r="TLT95" s="673" t="s">
        <v>1210</v>
      </c>
      <c r="TLU95" s="673" t="s">
        <v>1210</v>
      </c>
      <c r="TLV95" s="673" t="s">
        <v>1210</v>
      </c>
      <c r="TLW95" s="673" t="s">
        <v>1210</v>
      </c>
      <c r="TLX95" s="673" t="s">
        <v>1210</v>
      </c>
      <c r="TLY95" s="673" t="s">
        <v>1210</v>
      </c>
      <c r="TLZ95" s="673" t="s">
        <v>1210</v>
      </c>
      <c r="TMA95" s="673" t="s">
        <v>1210</v>
      </c>
      <c r="TMB95" s="673" t="s">
        <v>1210</v>
      </c>
      <c r="TMC95" s="673" t="s">
        <v>1210</v>
      </c>
      <c r="TMD95" s="673" t="s">
        <v>1210</v>
      </c>
      <c r="TME95" s="673" t="s">
        <v>1210</v>
      </c>
      <c r="TMF95" s="673" t="s">
        <v>1210</v>
      </c>
      <c r="TMG95" s="673" t="s">
        <v>1210</v>
      </c>
      <c r="TMH95" s="673" t="s">
        <v>1210</v>
      </c>
      <c r="TMI95" s="673" t="s">
        <v>1210</v>
      </c>
      <c r="TMJ95" s="673" t="s">
        <v>1210</v>
      </c>
      <c r="TMK95" s="673" t="s">
        <v>1210</v>
      </c>
      <c r="TML95" s="673" t="s">
        <v>1210</v>
      </c>
      <c r="TMM95" s="673" t="s">
        <v>1210</v>
      </c>
      <c r="TMN95" s="673" t="s">
        <v>1210</v>
      </c>
      <c r="TMO95" s="673" t="s">
        <v>1210</v>
      </c>
      <c r="TMP95" s="673" t="s">
        <v>1210</v>
      </c>
      <c r="TMQ95" s="673" t="s">
        <v>1210</v>
      </c>
      <c r="TMR95" s="673" t="s">
        <v>1210</v>
      </c>
      <c r="TMS95" s="673" t="s">
        <v>1210</v>
      </c>
      <c r="TMT95" s="673" t="s">
        <v>1210</v>
      </c>
      <c r="TMU95" s="673" t="s">
        <v>1210</v>
      </c>
      <c r="TMV95" s="673" t="s">
        <v>1210</v>
      </c>
      <c r="TMW95" s="673" t="s">
        <v>1210</v>
      </c>
      <c r="TMX95" s="673" t="s">
        <v>1210</v>
      </c>
      <c r="TMY95" s="673" t="s">
        <v>1210</v>
      </c>
      <c r="TMZ95" s="673" t="s">
        <v>1210</v>
      </c>
      <c r="TNA95" s="673" t="s">
        <v>1210</v>
      </c>
      <c r="TNB95" s="673" t="s">
        <v>1210</v>
      </c>
      <c r="TNC95" s="673" t="s">
        <v>1210</v>
      </c>
      <c r="TND95" s="673" t="s">
        <v>1210</v>
      </c>
      <c r="TNE95" s="673" t="s">
        <v>1210</v>
      </c>
      <c r="TNF95" s="673" t="s">
        <v>1210</v>
      </c>
      <c r="TNG95" s="673" t="s">
        <v>1210</v>
      </c>
      <c r="TNH95" s="673" t="s">
        <v>1210</v>
      </c>
      <c r="TNI95" s="673" t="s">
        <v>1210</v>
      </c>
      <c r="TNJ95" s="673" t="s">
        <v>1210</v>
      </c>
      <c r="TNK95" s="673" t="s">
        <v>1210</v>
      </c>
      <c r="TNL95" s="673" t="s">
        <v>1210</v>
      </c>
      <c r="TNM95" s="673" t="s">
        <v>1210</v>
      </c>
      <c r="TNN95" s="673" t="s">
        <v>1210</v>
      </c>
      <c r="TNO95" s="673" t="s">
        <v>1210</v>
      </c>
      <c r="TNP95" s="673" t="s">
        <v>1210</v>
      </c>
      <c r="TNQ95" s="673" t="s">
        <v>1210</v>
      </c>
      <c r="TNR95" s="673" t="s">
        <v>1210</v>
      </c>
      <c r="TNS95" s="673" t="s">
        <v>1210</v>
      </c>
      <c r="TNT95" s="673" t="s">
        <v>1210</v>
      </c>
      <c r="TNU95" s="673" t="s">
        <v>1210</v>
      </c>
      <c r="TNV95" s="673" t="s">
        <v>1210</v>
      </c>
      <c r="TNW95" s="673" t="s">
        <v>1210</v>
      </c>
      <c r="TNX95" s="673" t="s">
        <v>1210</v>
      </c>
      <c r="TNY95" s="673" t="s">
        <v>1210</v>
      </c>
      <c r="TNZ95" s="673" t="s">
        <v>1210</v>
      </c>
      <c r="TOA95" s="673" t="s">
        <v>1210</v>
      </c>
      <c r="TOB95" s="673" t="s">
        <v>1210</v>
      </c>
      <c r="TOC95" s="673" t="s">
        <v>1210</v>
      </c>
      <c r="TOD95" s="673" t="s">
        <v>1210</v>
      </c>
      <c r="TOE95" s="673" t="s">
        <v>1210</v>
      </c>
      <c r="TOF95" s="673" t="s">
        <v>1210</v>
      </c>
      <c r="TOG95" s="673" t="s">
        <v>1210</v>
      </c>
      <c r="TOH95" s="673" t="s">
        <v>1210</v>
      </c>
      <c r="TOI95" s="673" t="s">
        <v>1210</v>
      </c>
      <c r="TOJ95" s="673" t="s">
        <v>1210</v>
      </c>
      <c r="TOK95" s="673" t="s">
        <v>1210</v>
      </c>
      <c r="TOL95" s="673" t="s">
        <v>1210</v>
      </c>
      <c r="TOM95" s="673" t="s">
        <v>1210</v>
      </c>
      <c r="TON95" s="673" t="s">
        <v>1210</v>
      </c>
      <c r="TOO95" s="673" t="s">
        <v>1210</v>
      </c>
      <c r="TOP95" s="673" t="s">
        <v>1210</v>
      </c>
      <c r="TOQ95" s="673" t="s">
        <v>1210</v>
      </c>
      <c r="TOR95" s="673" t="s">
        <v>1210</v>
      </c>
      <c r="TOS95" s="673" t="s">
        <v>1210</v>
      </c>
      <c r="TOT95" s="673" t="s">
        <v>1210</v>
      </c>
      <c r="TOU95" s="673" t="s">
        <v>1210</v>
      </c>
      <c r="TOV95" s="673" t="s">
        <v>1210</v>
      </c>
      <c r="TOW95" s="673" t="s">
        <v>1210</v>
      </c>
      <c r="TOX95" s="673" t="s">
        <v>1210</v>
      </c>
      <c r="TOY95" s="673" t="s">
        <v>1210</v>
      </c>
      <c r="TOZ95" s="673" t="s">
        <v>1210</v>
      </c>
      <c r="TPA95" s="673" t="s">
        <v>1210</v>
      </c>
      <c r="TPB95" s="673" t="s">
        <v>1210</v>
      </c>
      <c r="TPC95" s="673" t="s">
        <v>1210</v>
      </c>
      <c r="TPD95" s="673" t="s">
        <v>1210</v>
      </c>
      <c r="TPE95" s="673" t="s">
        <v>1210</v>
      </c>
      <c r="TPF95" s="673" t="s">
        <v>1210</v>
      </c>
      <c r="TPG95" s="673" t="s">
        <v>1210</v>
      </c>
      <c r="TPH95" s="673" t="s">
        <v>1210</v>
      </c>
      <c r="TPI95" s="673" t="s">
        <v>1210</v>
      </c>
      <c r="TPJ95" s="673" t="s">
        <v>1210</v>
      </c>
      <c r="TPK95" s="673" t="s">
        <v>1210</v>
      </c>
      <c r="TPL95" s="673" t="s">
        <v>1210</v>
      </c>
      <c r="TPM95" s="673" t="s">
        <v>1210</v>
      </c>
      <c r="TPN95" s="673" t="s">
        <v>1210</v>
      </c>
      <c r="TPO95" s="673" t="s">
        <v>1210</v>
      </c>
      <c r="TPP95" s="673" t="s">
        <v>1210</v>
      </c>
      <c r="TPQ95" s="673" t="s">
        <v>1210</v>
      </c>
      <c r="TPR95" s="673" t="s">
        <v>1210</v>
      </c>
      <c r="TPS95" s="673" t="s">
        <v>1210</v>
      </c>
      <c r="TPT95" s="673" t="s">
        <v>1210</v>
      </c>
      <c r="TPU95" s="673" t="s">
        <v>1210</v>
      </c>
      <c r="TPV95" s="673" t="s">
        <v>1210</v>
      </c>
      <c r="TPW95" s="673" t="s">
        <v>1210</v>
      </c>
      <c r="TPX95" s="673" t="s">
        <v>1210</v>
      </c>
      <c r="TPY95" s="673" t="s">
        <v>1210</v>
      </c>
      <c r="TPZ95" s="673" t="s">
        <v>1210</v>
      </c>
      <c r="TQA95" s="673" t="s">
        <v>1210</v>
      </c>
      <c r="TQB95" s="673" t="s">
        <v>1210</v>
      </c>
      <c r="TQC95" s="673" t="s">
        <v>1210</v>
      </c>
      <c r="TQD95" s="673" t="s">
        <v>1210</v>
      </c>
      <c r="TQE95" s="673" t="s">
        <v>1210</v>
      </c>
      <c r="TQF95" s="673" t="s">
        <v>1210</v>
      </c>
      <c r="TQG95" s="673" t="s">
        <v>1210</v>
      </c>
      <c r="TQH95" s="673" t="s">
        <v>1210</v>
      </c>
      <c r="TQI95" s="673" t="s">
        <v>1210</v>
      </c>
      <c r="TQJ95" s="673" t="s">
        <v>1210</v>
      </c>
      <c r="TQK95" s="673" t="s">
        <v>1210</v>
      </c>
      <c r="TQL95" s="673" t="s">
        <v>1210</v>
      </c>
      <c r="TQM95" s="673" t="s">
        <v>1210</v>
      </c>
      <c r="TQN95" s="673" t="s">
        <v>1210</v>
      </c>
      <c r="TQO95" s="673" t="s">
        <v>1210</v>
      </c>
      <c r="TQP95" s="673" t="s">
        <v>1210</v>
      </c>
      <c r="TQQ95" s="673" t="s">
        <v>1210</v>
      </c>
      <c r="TQR95" s="673" t="s">
        <v>1210</v>
      </c>
      <c r="TQS95" s="673" t="s">
        <v>1210</v>
      </c>
      <c r="TQT95" s="673" t="s">
        <v>1210</v>
      </c>
      <c r="TQU95" s="673" t="s">
        <v>1210</v>
      </c>
      <c r="TQV95" s="673" t="s">
        <v>1210</v>
      </c>
      <c r="TQW95" s="673" t="s">
        <v>1210</v>
      </c>
      <c r="TQX95" s="673" t="s">
        <v>1210</v>
      </c>
      <c r="TQY95" s="673" t="s">
        <v>1210</v>
      </c>
      <c r="TQZ95" s="673" t="s">
        <v>1210</v>
      </c>
      <c r="TRA95" s="673" t="s">
        <v>1210</v>
      </c>
      <c r="TRB95" s="673" t="s">
        <v>1210</v>
      </c>
      <c r="TRC95" s="673" t="s">
        <v>1210</v>
      </c>
      <c r="TRD95" s="673" t="s">
        <v>1210</v>
      </c>
      <c r="TRE95" s="673" t="s">
        <v>1210</v>
      </c>
      <c r="TRF95" s="673" t="s">
        <v>1210</v>
      </c>
      <c r="TRG95" s="673" t="s">
        <v>1210</v>
      </c>
      <c r="TRH95" s="673" t="s">
        <v>1210</v>
      </c>
      <c r="TRI95" s="673" t="s">
        <v>1210</v>
      </c>
      <c r="TRJ95" s="673" t="s">
        <v>1210</v>
      </c>
      <c r="TRK95" s="673" t="s">
        <v>1210</v>
      </c>
      <c r="TRL95" s="673" t="s">
        <v>1210</v>
      </c>
      <c r="TRM95" s="673" t="s">
        <v>1210</v>
      </c>
      <c r="TRN95" s="673" t="s">
        <v>1210</v>
      </c>
      <c r="TRO95" s="673" t="s">
        <v>1210</v>
      </c>
      <c r="TRP95" s="673" t="s">
        <v>1210</v>
      </c>
      <c r="TRQ95" s="673" t="s">
        <v>1210</v>
      </c>
      <c r="TRR95" s="673" t="s">
        <v>1210</v>
      </c>
      <c r="TRS95" s="673" t="s">
        <v>1210</v>
      </c>
      <c r="TRT95" s="673" t="s">
        <v>1210</v>
      </c>
      <c r="TRU95" s="673" t="s">
        <v>1210</v>
      </c>
      <c r="TRV95" s="673" t="s">
        <v>1210</v>
      </c>
      <c r="TRW95" s="673" t="s">
        <v>1210</v>
      </c>
      <c r="TRX95" s="673" t="s">
        <v>1210</v>
      </c>
      <c r="TRY95" s="673" t="s">
        <v>1210</v>
      </c>
      <c r="TRZ95" s="673" t="s">
        <v>1210</v>
      </c>
      <c r="TSA95" s="673" t="s">
        <v>1210</v>
      </c>
      <c r="TSB95" s="673" t="s">
        <v>1210</v>
      </c>
      <c r="TSC95" s="673" t="s">
        <v>1210</v>
      </c>
      <c r="TSD95" s="673" t="s">
        <v>1210</v>
      </c>
      <c r="TSE95" s="673" t="s">
        <v>1210</v>
      </c>
      <c r="TSF95" s="673" t="s">
        <v>1210</v>
      </c>
      <c r="TSG95" s="673" t="s">
        <v>1210</v>
      </c>
      <c r="TSH95" s="673" t="s">
        <v>1210</v>
      </c>
      <c r="TSI95" s="673" t="s">
        <v>1210</v>
      </c>
      <c r="TSJ95" s="673" t="s">
        <v>1210</v>
      </c>
      <c r="TSK95" s="673" t="s">
        <v>1210</v>
      </c>
      <c r="TSL95" s="673" t="s">
        <v>1210</v>
      </c>
      <c r="TSM95" s="673" t="s">
        <v>1210</v>
      </c>
      <c r="TSN95" s="673" t="s">
        <v>1210</v>
      </c>
      <c r="TSO95" s="673" t="s">
        <v>1210</v>
      </c>
      <c r="TSP95" s="673" t="s">
        <v>1210</v>
      </c>
      <c r="TSQ95" s="673" t="s">
        <v>1210</v>
      </c>
      <c r="TSR95" s="673" t="s">
        <v>1210</v>
      </c>
      <c r="TSS95" s="673" t="s">
        <v>1210</v>
      </c>
      <c r="TST95" s="673" t="s">
        <v>1210</v>
      </c>
      <c r="TSU95" s="673" t="s">
        <v>1210</v>
      </c>
      <c r="TSV95" s="673" t="s">
        <v>1210</v>
      </c>
      <c r="TSW95" s="673" t="s">
        <v>1210</v>
      </c>
      <c r="TSX95" s="673" t="s">
        <v>1210</v>
      </c>
      <c r="TSY95" s="673" t="s">
        <v>1210</v>
      </c>
      <c r="TSZ95" s="673" t="s">
        <v>1210</v>
      </c>
      <c r="TTA95" s="673" t="s">
        <v>1210</v>
      </c>
      <c r="TTB95" s="673" t="s">
        <v>1210</v>
      </c>
      <c r="TTC95" s="673" t="s">
        <v>1210</v>
      </c>
      <c r="TTD95" s="673" t="s">
        <v>1210</v>
      </c>
      <c r="TTE95" s="673" t="s">
        <v>1210</v>
      </c>
      <c r="TTF95" s="673" t="s">
        <v>1210</v>
      </c>
      <c r="TTG95" s="673" t="s">
        <v>1210</v>
      </c>
      <c r="TTH95" s="673" t="s">
        <v>1210</v>
      </c>
      <c r="TTI95" s="673" t="s">
        <v>1210</v>
      </c>
      <c r="TTJ95" s="673" t="s">
        <v>1210</v>
      </c>
      <c r="TTK95" s="673" t="s">
        <v>1210</v>
      </c>
      <c r="TTL95" s="673" t="s">
        <v>1210</v>
      </c>
      <c r="TTM95" s="673" t="s">
        <v>1210</v>
      </c>
      <c r="TTN95" s="673" t="s">
        <v>1210</v>
      </c>
      <c r="TTO95" s="673" t="s">
        <v>1210</v>
      </c>
      <c r="TTP95" s="673" t="s">
        <v>1210</v>
      </c>
      <c r="TTQ95" s="673" t="s">
        <v>1210</v>
      </c>
      <c r="TTR95" s="673" t="s">
        <v>1210</v>
      </c>
      <c r="TTS95" s="673" t="s">
        <v>1210</v>
      </c>
      <c r="TTT95" s="673" t="s">
        <v>1210</v>
      </c>
      <c r="TTU95" s="673" t="s">
        <v>1210</v>
      </c>
      <c r="TTV95" s="673" t="s">
        <v>1210</v>
      </c>
      <c r="TTW95" s="673" t="s">
        <v>1210</v>
      </c>
      <c r="TTX95" s="673" t="s">
        <v>1210</v>
      </c>
      <c r="TTY95" s="673" t="s">
        <v>1210</v>
      </c>
      <c r="TTZ95" s="673" t="s">
        <v>1210</v>
      </c>
      <c r="TUA95" s="673" t="s">
        <v>1210</v>
      </c>
      <c r="TUB95" s="673" t="s">
        <v>1210</v>
      </c>
      <c r="TUC95" s="673" t="s">
        <v>1210</v>
      </c>
      <c r="TUD95" s="673" t="s">
        <v>1210</v>
      </c>
      <c r="TUE95" s="673" t="s">
        <v>1210</v>
      </c>
      <c r="TUF95" s="673" t="s">
        <v>1210</v>
      </c>
      <c r="TUG95" s="673" t="s">
        <v>1210</v>
      </c>
      <c r="TUH95" s="673" t="s">
        <v>1210</v>
      </c>
      <c r="TUI95" s="673" t="s">
        <v>1210</v>
      </c>
      <c r="TUJ95" s="673" t="s">
        <v>1210</v>
      </c>
      <c r="TUK95" s="673" t="s">
        <v>1210</v>
      </c>
      <c r="TUL95" s="673" t="s">
        <v>1210</v>
      </c>
      <c r="TUM95" s="673" t="s">
        <v>1210</v>
      </c>
      <c r="TUN95" s="673" t="s">
        <v>1210</v>
      </c>
      <c r="TUO95" s="673" t="s">
        <v>1210</v>
      </c>
      <c r="TUP95" s="673" t="s">
        <v>1210</v>
      </c>
      <c r="TUQ95" s="673" t="s">
        <v>1210</v>
      </c>
      <c r="TUR95" s="673" t="s">
        <v>1210</v>
      </c>
      <c r="TUS95" s="673" t="s">
        <v>1210</v>
      </c>
      <c r="TUT95" s="673" t="s">
        <v>1210</v>
      </c>
      <c r="TUU95" s="673" t="s">
        <v>1210</v>
      </c>
      <c r="TUV95" s="673" t="s">
        <v>1210</v>
      </c>
      <c r="TUW95" s="673" t="s">
        <v>1210</v>
      </c>
      <c r="TUX95" s="673" t="s">
        <v>1210</v>
      </c>
      <c r="TUY95" s="673" t="s">
        <v>1210</v>
      </c>
      <c r="TUZ95" s="673" t="s">
        <v>1210</v>
      </c>
      <c r="TVA95" s="673" t="s">
        <v>1210</v>
      </c>
      <c r="TVB95" s="673" t="s">
        <v>1210</v>
      </c>
      <c r="TVC95" s="673" t="s">
        <v>1210</v>
      </c>
      <c r="TVD95" s="673" t="s">
        <v>1210</v>
      </c>
      <c r="TVE95" s="673" t="s">
        <v>1210</v>
      </c>
      <c r="TVF95" s="673" t="s">
        <v>1210</v>
      </c>
      <c r="TVG95" s="673" t="s">
        <v>1210</v>
      </c>
      <c r="TVH95" s="673" t="s">
        <v>1210</v>
      </c>
      <c r="TVI95" s="673" t="s">
        <v>1210</v>
      </c>
      <c r="TVJ95" s="673" t="s">
        <v>1210</v>
      </c>
      <c r="TVK95" s="673" t="s">
        <v>1210</v>
      </c>
      <c r="TVL95" s="673" t="s">
        <v>1210</v>
      </c>
      <c r="TVM95" s="673" t="s">
        <v>1210</v>
      </c>
      <c r="TVN95" s="673" t="s">
        <v>1210</v>
      </c>
      <c r="TVO95" s="673" t="s">
        <v>1210</v>
      </c>
      <c r="TVP95" s="673" t="s">
        <v>1210</v>
      </c>
      <c r="TVQ95" s="673" t="s">
        <v>1210</v>
      </c>
      <c r="TVR95" s="673" t="s">
        <v>1210</v>
      </c>
      <c r="TVS95" s="673" t="s">
        <v>1210</v>
      </c>
      <c r="TVT95" s="673" t="s">
        <v>1210</v>
      </c>
      <c r="TVU95" s="673" t="s">
        <v>1210</v>
      </c>
      <c r="TVV95" s="673" t="s">
        <v>1210</v>
      </c>
      <c r="TVW95" s="673" t="s">
        <v>1210</v>
      </c>
      <c r="TVX95" s="673" t="s">
        <v>1210</v>
      </c>
      <c r="TVY95" s="673" t="s">
        <v>1210</v>
      </c>
      <c r="TVZ95" s="673" t="s">
        <v>1210</v>
      </c>
      <c r="TWA95" s="673" t="s">
        <v>1210</v>
      </c>
      <c r="TWB95" s="673" t="s">
        <v>1210</v>
      </c>
      <c r="TWC95" s="673" t="s">
        <v>1210</v>
      </c>
      <c r="TWD95" s="673" t="s">
        <v>1210</v>
      </c>
      <c r="TWE95" s="673" t="s">
        <v>1210</v>
      </c>
      <c r="TWF95" s="673" t="s">
        <v>1210</v>
      </c>
      <c r="TWG95" s="673" t="s">
        <v>1210</v>
      </c>
      <c r="TWH95" s="673" t="s">
        <v>1210</v>
      </c>
      <c r="TWI95" s="673" t="s">
        <v>1210</v>
      </c>
      <c r="TWJ95" s="673" t="s">
        <v>1210</v>
      </c>
      <c r="TWK95" s="673" t="s">
        <v>1210</v>
      </c>
      <c r="TWL95" s="673" t="s">
        <v>1210</v>
      </c>
      <c r="TWM95" s="673" t="s">
        <v>1210</v>
      </c>
      <c r="TWN95" s="673" t="s">
        <v>1210</v>
      </c>
      <c r="TWO95" s="673" t="s">
        <v>1210</v>
      </c>
      <c r="TWP95" s="673" t="s">
        <v>1210</v>
      </c>
      <c r="TWQ95" s="673" t="s">
        <v>1210</v>
      </c>
      <c r="TWR95" s="673" t="s">
        <v>1210</v>
      </c>
      <c r="TWS95" s="673" t="s">
        <v>1210</v>
      </c>
      <c r="TWT95" s="673" t="s">
        <v>1210</v>
      </c>
      <c r="TWU95" s="673" t="s">
        <v>1210</v>
      </c>
      <c r="TWV95" s="673" t="s">
        <v>1210</v>
      </c>
      <c r="TWW95" s="673" t="s">
        <v>1210</v>
      </c>
      <c r="TWX95" s="673" t="s">
        <v>1210</v>
      </c>
      <c r="TWY95" s="673" t="s">
        <v>1210</v>
      </c>
      <c r="TWZ95" s="673" t="s">
        <v>1210</v>
      </c>
      <c r="TXA95" s="673" t="s">
        <v>1210</v>
      </c>
      <c r="TXB95" s="673" t="s">
        <v>1210</v>
      </c>
      <c r="TXC95" s="673" t="s">
        <v>1210</v>
      </c>
      <c r="TXD95" s="673" t="s">
        <v>1210</v>
      </c>
      <c r="TXE95" s="673" t="s">
        <v>1210</v>
      </c>
      <c r="TXF95" s="673" t="s">
        <v>1210</v>
      </c>
      <c r="TXG95" s="673" t="s">
        <v>1210</v>
      </c>
      <c r="TXH95" s="673" t="s">
        <v>1210</v>
      </c>
      <c r="TXI95" s="673" t="s">
        <v>1210</v>
      </c>
      <c r="TXJ95" s="673" t="s">
        <v>1210</v>
      </c>
      <c r="TXK95" s="673" t="s">
        <v>1210</v>
      </c>
      <c r="TXL95" s="673" t="s">
        <v>1210</v>
      </c>
      <c r="TXM95" s="673" t="s">
        <v>1210</v>
      </c>
      <c r="TXN95" s="673" t="s">
        <v>1210</v>
      </c>
      <c r="TXO95" s="673" t="s">
        <v>1210</v>
      </c>
      <c r="TXP95" s="673" t="s">
        <v>1210</v>
      </c>
      <c r="TXQ95" s="673" t="s">
        <v>1210</v>
      </c>
      <c r="TXR95" s="673" t="s">
        <v>1210</v>
      </c>
      <c r="TXS95" s="673" t="s">
        <v>1210</v>
      </c>
      <c r="TXT95" s="673" t="s">
        <v>1210</v>
      </c>
      <c r="TXU95" s="673" t="s">
        <v>1210</v>
      </c>
      <c r="TXV95" s="673" t="s">
        <v>1210</v>
      </c>
      <c r="TXW95" s="673" t="s">
        <v>1210</v>
      </c>
      <c r="TXX95" s="673" t="s">
        <v>1210</v>
      </c>
      <c r="TXY95" s="673" t="s">
        <v>1210</v>
      </c>
      <c r="TXZ95" s="673" t="s">
        <v>1210</v>
      </c>
      <c r="TYA95" s="673" t="s">
        <v>1210</v>
      </c>
      <c r="TYB95" s="673" t="s">
        <v>1210</v>
      </c>
      <c r="TYC95" s="673" t="s">
        <v>1210</v>
      </c>
      <c r="TYD95" s="673" t="s">
        <v>1210</v>
      </c>
      <c r="TYE95" s="673" t="s">
        <v>1210</v>
      </c>
      <c r="TYF95" s="673" t="s">
        <v>1210</v>
      </c>
      <c r="TYG95" s="673" t="s">
        <v>1210</v>
      </c>
      <c r="TYH95" s="673" t="s">
        <v>1210</v>
      </c>
      <c r="TYI95" s="673" t="s">
        <v>1210</v>
      </c>
      <c r="TYJ95" s="673" t="s">
        <v>1210</v>
      </c>
      <c r="TYK95" s="673" t="s">
        <v>1210</v>
      </c>
      <c r="TYL95" s="673" t="s">
        <v>1210</v>
      </c>
      <c r="TYM95" s="673" t="s">
        <v>1210</v>
      </c>
      <c r="TYN95" s="673" t="s">
        <v>1210</v>
      </c>
      <c r="TYO95" s="673" t="s">
        <v>1210</v>
      </c>
      <c r="TYP95" s="673" t="s">
        <v>1210</v>
      </c>
      <c r="TYQ95" s="673" t="s">
        <v>1210</v>
      </c>
      <c r="TYR95" s="673" t="s">
        <v>1210</v>
      </c>
      <c r="TYS95" s="673" t="s">
        <v>1210</v>
      </c>
      <c r="TYT95" s="673" t="s">
        <v>1210</v>
      </c>
      <c r="TYU95" s="673" t="s">
        <v>1210</v>
      </c>
      <c r="TYV95" s="673" t="s">
        <v>1210</v>
      </c>
      <c r="TYW95" s="673" t="s">
        <v>1210</v>
      </c>
      <c r="TYX95" s="673" t="s">
        <v>1210</v>
      </c>
      <c r="TYY95" s="673" t="s">
        <v>1210</v>
      </c>
      <c r="TYZ95" s="673" t="s">
        <v>1210</v>
      </c>
      <c r="TZA95" s="673" t="s">
        <v>1210</v>
      </c>
      <c r="TZB95" s="673" t="s">
        <v>1210</v>
      </c>
      <c r="TZC95" s="673" t="s">
        <v>1210</v>
      </c>
      <c r="TZD95" s="673" t="s">
        <v>1210</v>
      </c>
      <c r="TZE95" s="673" t="s">
        <v>1210</v>
      </c>
      <c r="TZF95" s="673" t="s">
        <v>1210</v>
      </c>
      <c r="TZG95" s="673" t="s">
        <v>1210</v>
      </c>
      <c r="TZH95" s="673" t="s">
        <v>1210</v>
      </c>
      <c r="TZI95" s="673" t="s">
        <v>1210</v>
      </c>
      <c r="TZJ95" s="673" t="s">
        <v>1210</v>
      </c>
      <c r="TZK95" s="673" t="s">
        <v>1210</v>
      </c>
      <c r="TZL95" s="673" t="s">
        <v>1210</v>
      </c>
      <c r="TZM95" s="673" t="s">
        <v>1210</v>
      </c>
      <c r="TZN95" s="673" t="s">
        <v>1210</v>
      </c>
      <c r="TZO95" s="673" t="s">
        <v>1210</v>
      </c>
      <c r="TZP95" s="673" t="s">
        <v>1210</v>
      </c>
      <c r="TZQ95" s="673" t="s">
        <v>1210</v>
      </c>
      <c r="TZR95" s="673" t="s">
        <v>1210</v>
      </c>
      <c r="TZS95" s="673" t="s">
        <v>1210</v>
      </c>
      <c r="TZT95" s="673" t="s">
        <v>1210</v>
      </c>
      <c r="TZU95" s="673" t="s">
        <v>1210</v>
      </c>
      <c r="TZV95" s="673" t="s">
        <v>1210</v>
      </c>
      <c r="TZW95" s="673" t="s">
        <v>1210</v>
      </c>
      <c r="TZX95" s="673" t="s">
        <v>1210</v>
      </c>
      <c r="TZY95" s="673" t="s">
        <v>1210</v>
      </c>
      <c r="TZZ95" s="673" t="s">
        <v>1210</v>
      </c>
      <c r="UAA95" s="673" t="s">
        <v>1210</v>
      </c>
      <c r="UAB95" s="673" t="s">
        <v>1210</v>
      </c>
      <c r="UAC95" s="673" t="s">
        <v>1210</v>
      </c>
      <c r="UAD95" s="673" t="s">
        <v>1210</v>
      </c>
      <c r="UAE95" s="673" t="s">
        <v>1210</v>
      </c>
      <c r="UAF95" s="673" t="s">
        <v>1210</v>
      </c>
      <c r="UAG95" s="673" t="s">
        <v>1210</v>
      </c>
      <c r="UAH95" s="673" t="s">
        <v>1210</v>
      </c>
      <c r="UAI95" s="673" t="s">
        <v>1210</v>
      </c>
      <c r="UAJ95" s="673" t="s">
        <v>1210</v>
      </c>
      <c r="UAK95" s="673" t="s">
        <v>1210</v>
      </c>
      <c r="UAL95" s="673" t="s">
        <v>1210</v>
      </c>
      <c r="UAM95" s="673" t="s">
        <v>1210</v>
      </c>
      <c r="UAN95" s="673" t="s">
        <v>1210</v>
      </c>
      <c r="UAO95" s="673" t="s">
        <v>1210</v>
      </c>
      <c r="UAP95" s="673" t="s">
        <v>1210</v>
      </c>
      <c r="UAQ95" s="673" t="s">
        <v>1210</v>
      </c>
      <c r="UAR95" s="673" t="s">
        <v>1210</v>
      </c>
      <c r="UAS95" s="673" t="s">
        <v>1210</v>
      </c>
      <c r="UAT95" s="673" t="s">
        <v>1210</v>
      </c>
      <c r="UAU95" s="673" t="s">
        <v>1210</v>
      </c>
      <c r="UAV95" s="673" t="s">
        <v>1210</v>
      </c>
      <c r="UAW95" s="673" t="s">
        <v>1210</v>
      </c>
      <c r="UAX95" s="673" t="s">
        <v>1210</v>
      </c>
      <c r="UAY95" s="673" t="s">
        <v>1210</v>
      </c>
      <c r="UAZ95" s="673" t="s">
        <v>1210</v>
      </c>
      <c r="UBA95" s="673" t="s">
        <v>1210</v>
      </c>
      <c r="UBB95" s="673" t="s">
        <v>1210</v>
      </c>
      <c r="UBC95" s="673" t="s">
        <v>1210</v>
      </c>
      <c r="UBD95" s="673" t="s">
        <v>1210</v>
      </c>
      <c r="UBE95" s="673" t="s">
        <v>1210</v>
      </c>
      <c r="UBF95" s="673" t="s">
        <v>1210</v>
      </c>
      <c r="UBG95" s="673" t="s">
        <v>1210</v>
      </c>
      <c r="UBH95" s="673" t="s">
        <v>1210</v>
      </c>
      <c r="UBI95" s="673" t="s">
        <v>1210</v>
      </c>
      <c r="UBJ95" s="673" t="s">
        <v>1210</v>
      </c>
      <c r="UBK95" s="673" t="s">
        <v>1210</v>
      </c>
      <c r="UBL95" s="673" t="s">
        <v>1210</v>
      </c>
      <c r="UBM95" s="673" t="s">
        <v>1210</v>
      </c>
      <c r="UBN95" s="673" t="s">
        <v>1210</v>
      </c>
      <c r="UBO95" s="673" t="s">
        <v>1210</v>
      </c>
      <c r="UBP95" s="673" t="s">
        <v>1210</v>
      </c>
      <c r="UBQ95" s="673" t="s">
        <v>1210</v>
      </c>
      <c r="UBR95" s="673" t="s">
        <v>1210</v>
      </c>
      <c r="UBS95" s="673" t="s">
        <v>1210</v>
      </c>
      <c r="UBT95" s="673" t="s">
        <v>1210</v>
      </c>
      <c r="UBU95" s="673" t="s">
        <v>1210</v>
      </c>
      <c r="UBV95" s="673" t="s">
        <v>1210</v>
      </c>
      <c r="UBW95" s="673" t="s">
        <v>1210</v>
      </c>
      <c r="UBX95" s="673" t="s">
        <v>1210</v>
      </c>
      <c r="UBY95" s="673" t="s">
        <v>1210</v>
      </c>
      <c r="UBZ95" s="673" t="s">
        <v>1210</v>
      </c>
      <c r="UCA95" s="673" t="s">
        <v>1210</v>
      </c>
      <c r="UCB95" s="673" t="s">
        <v>1210</v>
      </c>
      <c r="UCC95" s="673" t="s">
        <v>1210</v>
      </c>
      <c r="UCD95" s="673" t="s">
        <v>1210</v>
      </c>
      <c r="UCE95" s="673" t="s">
        <v>1210</v>
      </c>
      <c r="UCF95" s="673" t="s">
        <v>1210</v>
      </c>
      <c r="UCG95" s="673" t="s">
        <v>1210</v>
      </c>
      <c r="UCH95" s="673" t="s">
        <v>1210</v>
      </c>
      <c r="UCI95" s="673" t="s">
        <v>1210</v>
      </c>
      <c r="UCJ95" s="673" t="s">
        <v>1210</v>
      </c>
      <c r="UCK95" s="673" t="s">
        <v>1210</v>
      </c>
      <c r="UCL95" s="673" t="s">
        <v>1210</v>
      </c>
      <c r="UCM95" s="673" t="s">
        <v>1210</v>
      </c>
      <c r="UCN95" s="673" t="s">
        <v>1210</v>
      </c>
      <c r="UCO95" s="673" t="s">
        <v>1210</v>
      </c>
      <c r="UCP95" s="673" t="s">
        <v>1210</v>
      </c>
      <c r="UCQ95" s="673" t="s">
        <v>1210</v>
      </c>
      <c r="UCR95" s="673" t="s">
        <v>1210</v>
      </c>
      <c r="UCS95" s="673" t="s">
        <v>1210</v>
      </c>
      <c r="UCT95" s="673" t="s">
        <v>1210</v>
      </c>
      <c r="UCU95" s="673" t="s">
        <v>1210</v>
      </c>
      <c r="UCV95" s="673" t="s">
        <v>1210</v>
      </c>
      <c r="UCW95" s="673" t="s">
        <v>1210</v>
      </c>
      <c r="UCX95" s="673" t="s">
        <v>1210</v>
      </c>
      <c r="UCY95" s="673" t="s">
        <v>1210</v>
      </c>
      <c r="UCZ95" s="673" t="s">
        <v>1210</v>
      </c>
      <c r="UDA95" s="673" t="s">
        <v>1210</v>
      </c>
      <c r="UDB95" s="673" t="s">
        <v>1210</v>
      </c>
      <c r="UDC95" s="673" t="s">
        <v>1210</v>
      </c>
      <c r="UDD95" s="673" t="s">
        <v>1210</v>
      </c>
      <c r="UDE95" s="673" t="s">
        <v>1210</v>
      </c>
      <c r="UDF95" s="673" t="s">
        <v>1210</v>
      </c>
      <c r="UDG95" s="673" t="s">
        <v>1210</v>
      </c>
      <c r="UDH95" s="673" t="s">
        <v>1210</v>
      </c>
      <c r="UDI95" s="673" t="s">
        <v>1210</v>
      </c>
      <c r="UDJ95" s="673" t="s">
        <v>1210</v>
      </c>
      <c r="UDK95" s="673" t="s">
        <v>1210</v>
      </c>
      <c r="UDL95" s="673" t="s">
        <v>1210</v>
      </c>
      <c r="UDM95" s="673" t="s">
        <v>1210</v>
      </c>
      <c r="UDN95" s="673" t="s">
        <v>1210</v>
      </c>
      <c r="UDO95" s="673" t="s">
        <v>1210</v>
      </c>
      <c r="UDP95" s="673" t="s">
        <v>1210</v>
      </c>
      <c r="UDQ95" s="673" t="s">
        <v>1210</v>
      </c>
      <c r="UDR95" s="673" t="s">
        <v>1210</v>
      </c>
      <c r="UDS95" s="673" t="s">
        <v>1210</v>
      </c>
      <c r="UDT95" s="673" t="s">
        <v>1210</v>
      </c>
      <c r="UDU95" s="673" t="s">
        <v>1210</v>
      </c>
      <c r="UDV95" s="673" t="s">
        <v>1210</v>
      </c>
      <c r="UDW95" s="673" t="s">
        <v>1210</v>
      </c>
      <c r="UDX95" s="673" t="s">
        <v>1210</v>
      </c>
      <c r="UDY95" s="673" t="s">
        <v>1210</v>
      </c>
      <c r="UDZ95" s="673" t="s">
        <v>1210</v>
      </c>
      <c r="UEA95" s="673" t="s">
        <v>1210</v>
      </c>
      <c r="UEB95" s="673" t="s">
        <v>1210</v>
      </c>
      <c r="UEC95" s="673" t="s">
        <v>1210</v>
      </c>
      <c r="UED95" s="673" t="s">
        <v>1210</v>
      </c>
      <c r="UEE95" s="673" t="s">
        <v>1210</v>
      </c>
      <c r="UEF95" s="673" t="s">
        <v>1210</v>
      </c>
      <c r="UEG95" s="673" t="s">
        <v>1210</v>
      </c>
      <c r="UEH95" s="673" t="s">
        <v>1210</v>
      </c>
      <c r="UEI95" s="673" t="s">
        <v>1210</v>
      </c>
      <c r="UEJ95" s="673" t="s">
        <v>1210</v>
      </c>
      <c r="UEK95" s="673" t="s">
        <v>1210</v>
      </c>
      <c r="UEL95" s="673" t="s">
        <v>1210</v>
      </c>
      <c r="UEM95" s="673" t="s">
        <v>1210</v>
      </c>
      <c r="UEN95" s="673" t="s">
        <v>1210</v>
      </c>
      <c r="UEO95" s="673" t="s">
        <v>1210</v>
      </c>
      <c r="UEP95" s="673" t="s">
        <v>1210</v>
      </c>
      <c r="UEQ95" s="673" t="s">
        <v>1210</v>
      </c>
      <c r="UER95" s="673" t="s">
        <v>1210</v>
      </c>
      <c r="UES95" s="673" t="s">
        <v>1210</v>
      </c>
      <c r="UET95" s="673" t="s">
        <v>1210</v>
      </c>
      <c r="UEU95" s="673" t="s">
        <v>1210</v>
      </c>
      <c r="UEV95" s="673" t="s">
        <v>1210</v>
      </c>
      <c r="UEW95" s="673" t="s">
        <v>1210</v>
      </c>
      <c r="UEX95" s="673" t="s">
        <v>1210</v>
      </c>
      <c r="UEY95" s="673" t="s">
        <v>1210</v>
      </c>
      <c r="UEZ95" s="673" t="s">
        <v>1210</v>
      </c>
      <c r="UFA95" s="673" t="s">
        <v>1210</v>
      </c>
      <c r="UFB95" s="673" t="s">
        <v>1210</v>
      </c>
      <c r="UFC95" s="673" t="s">
        <v>1210</v>
      </c>
      <c r="UFD95" s="673" t="s">
        <v>1210</v>
      </c>
      <c r="UFE95" s="673" t="s">
        <v>1210</v>
      </c>
      <c r="UFF95" s="673" t="s">
        <v>1210</v>
      </c>
      <c r="UFG95" s="673" t="s">
        <v>1210</v>
      </c>
      <c r="UFH95" s="673" t="s">
        <v>1210</v>
      </c>
      <c r="UFI95" s="673" t="s">
        <v>1210</v>
      </c>
      <c r="UFJ95" s="673" t="s">
        <v>1210</v>
      </c>
      <c r="UFK95" s="673" t="s">
        <v>1210</v>
      </c>
      <c r="UFL95" s="673" t="s">
        <v>1210</v>
      </c>
      <c r="UFM95" s="673" t="s">
        <v>1210</v>
      </c>
      <c r="UFN95" s="673" t="s">
        <v>1210</v>
      </c>
      <c r="UFO95" s="673" t="s">
        <v>1210</v>
      </c>
      <c r="UFP95" s="673" t="s">
        <v>1210</v>
      </c>
      <c r="UFQ95" s="673" t="s">
        <v>1210</v>
      </c>
      <c r="UFR95" s="673" t="s">
        <v>1210</v>
      </c>
      <c r="UFS95" s="673" t="s">
        <v>1210</v>
      </c>
      <c r="UFT95" s="673" t="s">
        <v>1210</v>
      </c>
      <c r="UFU95" s="673" t="s">
        <v>1210</v>
      </c>
      <c r="UFV95" s="673" t="s">
        <v>1210</v>
      </c>
      <c r="UFW95" s="673" t="s">
        <v>1210</v>
      </c>
      <c r="UFX95" s="673" t="s">
        <v>1210</v>
      </c>
      <c r="UFY95" s="673" t="s">
        <v>1210</v>
      </c>
      <c r="UFZ95" s="673" t="s">
        <v>1210</v>
      </c>
      <c r="UGA95" s="673" t="s">
        <v>1210</v>
      </c>
      <c r="UGB95" s="673" t="s">
        <v>1210</v>
      </c>
      <c r="UGC95" s="673" t="s">
        <v>1210</v>
      </c>
      <c r="UGD95" s="673" t="s">
        <v>1210</v>
      </c>
      <c r="UGE95" s="673" t="s">
        <v>1210</v>
      </c>
      <c r="UGF95" s="673" t="s">
        <v>1210</v>
      </c>
      <c r="UGG95" s="673" t="s">
        <v>1210</v>
      </c>
      <c r="UGH95" s="673" t="s">
        <v>1210</v>
      </c>
      <c r="UGI95" s="673" t="s">
        <v>1210</v>
      </c>
      <c r="UGJ95" s="673" t="s">
        <v>1210</v>
      </c>
      <c r="UGK95" s="673" t="s">
        <v>1210</v>
      </c>
      <c r="UGL95" s="673" t="s">
        <v>1210</v>
      </c>
      <c r="UGM95" s="673" t="s">
        <v>1210</v>
      </c>
      <c r="UGN95" s="673" t="s">
        <v>1210</v>
      </c>
      <c r="UGO95" s="673" t="s">
        <v>1210</v>
      </c>
      <c r="UGP95" s="673" t="s">
        <v>1210</v>
      </c>
      <c r="UGQ95" s="673" t="s">
        <v>1210</v>
      </c>
      <c r="UGR95" s="673" t="s">
        <v>1210</v>
      </c>
      <c r="UGS95" s="673" t="s">
        <v>1210</v>
      </c>
      <c r="UGT95" s="673" t="s">
        <v>1210</v>
      </c>
      <c r="UGU95" s="673" t="s">
        <v>1210</v>
      </c>
      <c r="UGV95" s="673" t="s">
        <v>1210</v>
      </c>
      <c r="UGW95" s="673" t="s">
        <v>1210</v>
      </c>
      <c r="UGX95" s="673" t="s">
        <v>1210</v>
      </c>
      <c r="UGY95" s="673" t="s">
        <v>1210</v>
      </c>
      <c r="UGZ95" s="673" t="s">
        <v>1210</v>
      </c>
      <c r="UHA95" s="673" t="s">
        <v>1210</v>
      </c>
      <c r="UHB95" s="673" t="s">
        <v>1210</v>
      </c>
      <c r="UHC95" s="673" t="s">
        <v>1210</v>
      </c>
      <c r="UHD95" s="673" t="s">
        <v>1210</v>
      </c>
      <c r="UHE95" s="673" t="s">
        <v>1210</v>
      </c>
      <c r="UHF95" s="673" t="s">
        <v>1210</v>
      </c>
      <c r="UHG95" s="673" t="s">
        <v>1210</v>
      </c>
      <c r="UHH95" s="673" t="s">
        <v>1210</v>
      </c>
      <c r="UHI95" s="673" t="s">
        <v>1210</v>
      </c>
      <c r="UHJ95" s="673" t="s">
        <v>1210</v>
      </c>
      <c r="UHK95" s="673" t="s">
        <v>1210</v>
      </c>
      <c r="UHL95" s="673" t="s">
        <v>1210</v>
      </c>
      <c r="UHM95" s="673" t="s">
        <v>1210</v>
      </c>
      <c r="UHN95" s="673" t="s">
        <v>1210</v>
      </c>
      <c r="UHO95" s="673" t="s">
        <v>1210</v>
      </c>
      <c r="UHP95" s="673" t="s">
        <v>1210</v>
      </c>
      <c r="UHQ95" s="673" t="s">
        <v>1210</v>
      </c>
      <c r="UHR95" s="673" t="s">
        <v>1210</v>
      </c>
      <c r="UHS95" s="673" t="s">
        <v>1210</v>
      </c>
      <c r="UHT95" s="673" t="s">
        <v>1210</v>
      </c>
      <c r="UHU95" s="673" t="s">
        <v>1210</v>
      </c>
      <c r="UHV95" s="673" t="s">
        <v>1210</v>
      </c>
      <c r="UHW95" s="673" t="s">
        <v>1210</v>
      </c>
      <c r="UHX95" s="673" t="s">
        <v>1210</v>
      </c>
      <c r="UHY95" s="673" t="s">
        <v>1210</v>
      </c>
      <c r="UHZ95" s="673" t="s">
        <v>1210</v>
      </c>
      <c r="UIA95" s="673" t="s">
        <v>1210</v>
      </c>
      <c r="UIB95" s="673" t="s">
        <v>1210</v>
      </c>
      <c r="UIC95" s="673" t="s">
        <v>1210</v>
      </c>
      <c r="UID95" s="673" t="s">
        <v>1210</v>
      </c>
      <c r="UIE95" s="673" t="s">
        <v>1210</v>
      </c>
      <c r="UIF95" s="673" t="s">
        <v>1210</v>
      </c>
      <c r="UIG95" s="673" t="s">
        <v>1210</v>
      </c>
      <c r="UIH95" s="673" t="s">
        <v>1210</v>
      </c>
      <c r="UII95" s="673" t="s">
        <v>1210</v>
      </c>
      <c r="UIJ95" s="673" t="s">
        <v>1210</v>
      </c>
      <c r="UIK95" s="673" t="s">
        <v>1210</v>
      </c>
      <c r="UIL95" s="673" t="s">
        <v>1210</v>
      </c>
      <c r="UIM95" s="673" t="s">
        <v>1210</v>
      </c>
      <c r="UIN95" s="673" t="s">
        <v>1210</v>
      </c>
      <c r="UIO95" s="673" t="s">
        <v>1210</v>
      </c>
      <c r="UIP95" s="673" t="s">
        <v>1210</v>
      </c>
      <c r="UIQ95" s="673" t="s">
        <v>1210</v>
      </c>
      <c r="UIR95" s="673" t="s">
        <v>1210</v>
      </c>
      <c r="UIS95" s="673" t="s">
        <v>1210</v>
      </c>
      <c r="UIT95" s="673" t="s">
        <v>1210</v>
      </c>
      <c r="UIU95" s="673" t="s">
        <v>1210</v>
      </c>
      <c r="UIV95" s="673" t="s">
        <v>1210</v>
      </c>
      <c r="UIW95" s="673" t="s">
        <v>1210</v>
      </c>
      <c r="UIX95" s="673" t="s">
        <v>1210</v>
      </c>
      <c r="UIY95" s="673" t="s">
        <v>1210</v>
      </c>
      <c r="UIZ95" s="673" t="s">
        <v>1210</v>
      </c>
      <c r="UJA95" s="673" t="s">
        <v>1210</v>
      </c>
      <c r="UJB95" s="673" t="s">
        <v>1210</v>
      </c>
      <c r="UJC95" s="673" t="s">
        <v>1210</v>
      </c>
      <c r="UJD95" s="673" t="s">
        <v>1210</v>
      </c>
      <c r="UJE95" s="673" t="s">
        <v>1210</v>
      </c>
      <c r="UJF95" s="673" t="s">
        <v>1210</v>
      </c>
      <c r="UJG95" s="673" t="s">
        <v>1210</v>
      </c>
      <c r="UJH95" s="673" t="s">
        <v>1210</v>
      </c>
      <c r="UJI95" s="673" t="s">
        <v>1210</v>
      </c>
      <c r="UJJ95" s="673" t="s">
        <v>1210</v>
      </c>
      <c r="UJK95" s="673" t="s">
        <v>1210</v>
      </c>
      <c r="UJL95" s="673" t="s">
        <v>1210</v>
      </c>
      <c r="UJM95" s="673" t="s">
        <v>1210</v>
      </c>
      <c r="UJN95" s="673" t="s">
        <v>1210</v>
      </c>
      <c r="UJO95" s="673" t="s">
        <v>1210</v>
      </c>
      <c r="UJP95" s="673" t="s">
        <v>1210</v>
      </c>
      <c r="UJQ95" s="673" t="s">
        <v>1210</v>
      </c>
      <c r="UJR95" s="673" t="s">
        <v>1210</v>
      </c>
      <c r="UJS95" s="673" t="s">
        <v>1210</v>
      </c>
      <c r="UJT95" s="673" t="s">
        <v>1210</v>
      </c>
      <c r="UJU95" s="673" t="s">
        <v>1210</v>
      </c>
      <c r="UJV95" s="673" t="s">
        <v>1210</v>
      </c>
      <c r="UJW95" s="673" t="s">
        <v>1210</v>
      </c>
      <c r="UJX95" s="673" t="s">
        <v>1210</v>
      </c>
      <c r="UJY95" s="673" t="s">
        <v>1210</v>
      </c>
      <c r="UJZ95" s="673" t="s">
        <v>1210</v>
      </c>
      <c r="UKA95" s="673" t="s">
        <v>1210</v>
      </c>
      <c r="UKB95" s="673" t="s">
        <v>1210</v>
      </c>
      <c r="UKC95" s="673" t="s">
        <v>1210</v>
      </c>
      <c r="UKD95" s="673" t="s">
        <v>1210</v>
      </c>
      <c r="UKE95" s="673" t="s">
        <v>1210</v>
      </c>
      <c r="UKF95" s="673" t="s">
        <v>1210</v>
      </c>
      <c r="UKG95" s="673" t="s">
        <v>1210</v>
      </c>
      <c r="UKH95" s="673" t="s">
        <v>1210</v>
      </c>
      <c r="UKI95" s="673" t="s">
        <v>1210</v>
      </c>
      <c r="UKJ95" s="673" t="s">
        <v>1210</v>
      </c>
      <c r="UKK95" s="673" t="s">
        <v>1210</v>
      </c>
      <c r="UKL95" s="673" t="s">
        <v>1210</v>
      </c>
      <c r="UKM95" s="673" t="s">
        <v>1210</v>
      </c>
      <c r="UKN95" s="673" t="s">
        <v>1210</v>
      </c>
      <c r="UKO95" s="673" t="s">
        <v>1210</v>
      </c>
      <c r="UKP95" s="673" t="s">
        <v>1210</v>
      </c>
      <c r="UKQ95" s="673" t="s">
        <v>1210</v>
      </c>
      <c r="UKR95" s="673" t="s">
        <v>1210</v>
      </c>
      <c r="UKS95" s="673" t="s">
        <v>1210</v>
      </c>
      <c r="UKT95" s="673" t="s">
        <v>1210</v>
      </c>
      <c r="UKU95" s="673" t="s">
        <v>1210</v>
      </c>
      <c r="UKV95" s="673" t="s">
        <v>1210</v>
      </c>
      <c r="UKW95" s="673" t="s">
        <v>1210</v>
      </c>
      <c r="UKX95" s="673" t="s">
        <v>1210</v>
      </c>
      <c r="UKY95" s="673" t="s">
        <v>1210</v>
      </c>
      <c r="UKZ95" s="673" t="s">
        <v>1210</v>
      </c>
      <c r="ULA95" s="673" t="s">
        <v>1210</v>
      </c>
      <c r="ULB95" s="673" t="s">
        <v>1210</v>
      </c>
      <c r="ULC95" s="673" t="s">
        <v>1210</v>
      </c>
      <c r="ULD95" s="673" t="s">
        <v>1210</v>
      </c>
      <c r="ULE95" s="673" t="s">
        <v>1210</v>
      </c>
      <c r="ULF95" s="673" t="s">
        <v>1210</v>
      </c>
      <c r="ULG95" s="673" t="s">
        <v>1210</v>
      </c>
      <c r="ULH95" s="673" t="s">
        <v>1210</v>
      </c>
      <c r="ULI95" s="673" t="s">
        <v>1210</v>
      </c>
      <c r="ULJ95" s="673" t="s">
        <v>1210</v>
      </c>
      <c r="ULK95" s="673" t="s">
        <v>1210</v>
      </c>
      <c r="ULL95" s="673" t="s">
        <v>1210</v>
      </c>
      <c r="ULM95" s="673" t="s">
        <v>1210</v>
      </c>
      <c r="ULN95" s="673" t="s">
        <v>1210</v>
      </c>
      <c r="ULO95" s="673" t="s">
        <v>1210</v>
      </c>
      <c r="ULP95" s="673" t="s">
        <v>1210</v>
      </c>
      <c r="ULQ95" s="673" t="s">
        <v>1210</v>
      </c>
      <c r="ULR95" s="673" t="s">
        <v>1210</v>
      </c>
      <c r="ULS95" s="673" t="s">
        <v>1210</v>
      </c>
      <c r="ULT95" s="673" t="s">
        <v>1210</v>
      </c>
      <c r="ULU95" s="673" t="s">
        <v>1210</v>
      </c>
      <c r="ULV95" s="673" t="s">
        <v>1210</v>
      </c>
      <c r="ULW95" s="673" t="s">
        <v>1210</v>
      </c>
      <c r="ULX95" s="673" t="s">
        <v>1210</v>
      </c>
      <c r="ULY95" s="673" t="s">
        <v>1210</v>
      </c>
      <c r="ULZ95" s="673" t="s">
        <v>1210</v>
      </c>
      <c r="UMA95" s="673" t="s">
        <v>1210</v>
      </c>
      <c r="UMB95" s="673" t="s">
        <v>1210</v>
      </c>
      <c r="UMC95" s="673" t="s">
        <v>1210</v>
      </c>
      <c r="UMD95" s="673" t="s">
        <v>1210</v>
      </c>
      <c r="UME95" s="673" t="s">
        <v>1210</v>
      </c>
      <c r="UMF95" s="673" t="s">
        <v>1210</v>
      </c>
      <c r="UMG95" s="673" t="s">
        <v>1210</v>
      </c>
      <c r="UMH95" s="673" t="s">
        <v>1210</v>
      </c>
      <c r="UMI95" s="673" t="s">
        <v>1210</v>
      </c>
      <c r="UMJ95" s="673" t="s">
        <v>1210</v>
      </c>
      <c r="UMK95" s="673" t="s">
        <v>1210</v>
      </c>
      <c r="UML95" s="673" t="s">
        <v>1210</v>
      </c>
      <c r="UMM95" s="673" t="s">
        <v>1210</v>
      </c>
      <c r="UMN95" s="673" t="s">
        <v>1210</v>
      </c>
      <c r="UMO95" s="673" t="s">
        <v>1210</v>
      </c>
      <c r="UMP95" s="673" t="s">
        <v>1210</v>
      </c>
      <c r="UMQ95" s="673" t="s">
        <v>1210</v>
      </c>
      <c r="UMR95" s="673" t="s">
        <v>1210</v>
      </c>
      <c r="UMS95" s="673" t="s">
        <v>1210</v>
      </c>
      <c r="UMT95" s="673" t="s">
        <v>1210</v>
      </c>
      <c r="UMU95" s="673" t="s">
        <v>1210</v>
      </c>
      <c r="UMV95" s="673" t="s">
        <v>1210</v>
      </c>
      <c r="UMW95" s="673" t="s">
        <v>1210</v>
      </c>
      <c r="UMX95" s="673" t="s">
        <v>1210</v>
      </c>
      <c r="UMY95" s="673" t="s">
        <v>1210</v>
      </c>
      <c r="UMZ95" s="673" t="s">
        <v>1210</v>
      </c>
      <c r="UNA95" s="673" t="s">
        <v>1210</v>
      </c>
      <c r="UNB95" s="673" t="s">
        <v>1210</v>
      </c>
      <c r="UNC95" s="673" t="s">
        <v>1210</v>
      </c>
      <c r="UND95" s="673" t="s">
        <v>1210</v>
      </c>
      <c r="UNE95" s="673" t="s">
        <v>1210</v>
      </c>
      <c r="UNF95" s="673" t="s">
        <v>1210</v>
      </c>
      <c r="UNG95" s="673" t="s">
        <v>1210</v>
      </c>
      <c r="UNH95" s="673" t="s">
        <v>1210</v>
      </c>
      <c r="UNI95" s="673" t="s">
        <v>1210</v>
      </c>
      <c r="UNJ95" s="673" t="s">
        <v>1210</v>
      </c>
      <c r="UNK95" s="673" t="s">
        <v>1210</v>
      </c>
      <c r="UNL95" s="673" t="s">
        <v>1210</v>
      </c>
      <c r="UNM95" s="673" t="s">
        <v>1210</v>
      </c>
      <c r="UNN95" s="673" t="s">
        <v>1210</v>
      </c>
      <c r="UNO95" s="673" t="s">
        <v>1210</v>
      </c>
      <c r="UNP95" s="673" t="s">
        <v>1210</v>
      </c>
      <c r="UNQ95" s="673" t="s">
        <v>1210</v>
      </c>
      <c r="UNR95" s="673" t="s">
        <v>1210</v>
      </c>
      <c r="UNS95" s="673" t="s">
        <v>1210</v>
      </c>
      <c r="UNT95" s="673" t="s">
        <v>1210</v>
      </c>
      <c r="UNU95" s="673" t="s">
        <v>1210</v>
      </c>
      <c r="UNV95" s="673" t="s">
        <v>1210</v>
      </c>
      <c r="UNW95" s="673" t="s">
        <v>1210</v>
      </c>
      <c r="UNX95" s="673" t="s">
        <v>1210</v>
      </c>
      <c r="UNY95" s="673" t="s">
        <v>1210</v>
      </c>
      <c r="UNZ95" s="673" t="s">
        <v>1210</v>
      </c>
      <c r="UOA95" s="673" t="s">
        <v>1210</v>
      </c>
      <c r="UOB95" s="673" t="s">
        <v>1210</v>
      </c>
      <c r="UOC95" s="673" t="s">
        <v>1210</v>
      </c>
      <c r="UOD95" s="673" t="s">
        <v>1210</v>
      </c>
      <c r="UOE95" s="673" t="s">
        <v>1210</v>
      </c>
      <c r="UOF95" s="673" t="s">
        <v>1210</v>
      </c>
      <c r="UOG95" s="673" t="s">
        <v>1210</v>
      </c>
      <c r="UOH95" s="673" t="s">
        <v>1210</v>
      </c>
      <c r="UOI95" s="673" t="s">
        <v>1210</v>
      </c>
      <c r="UOJ95" s="673" t="s">
        <v>1210</v>
      </c>
      <c r="UOK95" s="673" t="s">
        <v>1210</v>
      </c>
      <c r="UOL95" s="673" t="s">
        <v>1210</v>
      </c>
      <c r="UOM95" s="673" t="s">
        <v>1210</v>
      </c>
      <c r="UON95" s="673" t="s">
        <v>1210</v>
      </c>
      <c r="UOO95" s="673" t="s">
        <v>1210</v>
      </c>
      <c r="UOP95" s="673" t="s">
        <v>1210</v>
      </c>
      <c r="UOQ95" s="673" t="s">
        <v>1210</v>
      </c>
      <c r="UOR95" s="673" t="s">
        <v>1210</v>
      </c>
      <c r="UOS95" s="673" t="s">
        <v>1210</v>
      </c>
      <c r="UOT95" s="673" t="s">
        <v>1210</v>
      </c>
      <c r="UOU95" s="673" t="s">
        <v>1210</v>
      </c>
      <c r="UOV95" s="673" t="s">
        <v>1210</v>
      </c>
      <c r="UOW95" s="673" t="s">
        <v>1210</v>
      </c>
      <c r="UOX95" s="673" t="s">
        <v>1210</v>
      </c>
      <c r="UOY95" s="673" t="s">
        <v>1210</v>
      </c>
      <c r="UOZ95" s="673" t="s">
        <v>1210</v>
      </c>
      <c r="UPA95" s="673" t="s">
        <v>1210</v>
      </c>
      <c r="UPB95" s="673" t="s">
        <v>1210</v>
      </c>
      <c r="UPC95" s="673" t="s">
        <v>1210</v>
      </c>
      <c r="UPD95" s="673" t="s">
        <v>1210</v>
      </c>
      <c r="UPE95" s="673" t="s">
        <v>1210</v>
      </c>
      <c r="UPF95" s="673" t="s">
        <v>1210</v>
      </c>
      <c r="UPG95" s="673" t="s">
        <v>1210</v>
      </c>
      <c r="UPH95" s="673" t="s">
        <v>1210</v>
      </c>
      <c r="UPI95" s="673" t="s">
        <v>1210</v>
      </c>
      <c r="UPJ95" s="673" t="s">
        <v>1210</v>
      </c>
      <c r="UPK95" s="673" t="s">
        <v>1210</v>
      </c>
      <c r="UPL95" s="673" t="s">
        <v>1210</v>
      </c>
      <c r="UPM95" s="673" t="s">
        <v>1210</v>
      </c>
      <c r="UPN95" s="673" t="s">
        <v>1210</v>
      </c>
      <c r="UPO95" s="673" t="s">
        <v>1210</v>
      </c>
      <c r="UPP95" s="673" t="s">
        <v>1210</v>
      </c>
      <c r="UPQ95" s="673" t="s">
        <v>1210</v>
      </c>
      <c r="UPR95" s="673" t="s">
        <v>1210</v>
      </c>
      <c r="UPS95" s="673" t="s">
        <v>1210</v>
      </c>
      <c r="UPT95" s="673" t="s">
        <v>1210</v>
      </c>
      <c r="UPU95" s="673" t="s">
        <v>1210</v>
      </c>
      <c r="UPV95" s="673" t="s">
        <v>1210</v>
      </c>
      <c r="UPW95" s="673" t="s">
        <v>1210</v>
      </c>
      <c r="UPX95" s="673" t="s">
        <v>1210</v>
      </c>
      <c r="UPY95" s="673" t="s">
        <v>1210</v>
      </c>
      <c r="UPZ95" s="673" t="s">
        <v>1210</v>
      </c>
      <c r="UQA95" s="673" t="s">
        <v>1210</v>
      </c>
      <c r="UQB95" s="673" t="s">
        <v>1210</v>
      </c>
      <c r="UQC95" s="673" t="s">
        <v>1210</v>
      </c>
      <c r="UQD95" s="673" t="s">
        <v>1210</v>
      </c>
      <c r="UQE95" s="673" t="s">
        <v>1210</v>
      </c>
      <c r="UQF95" s="673" t="s">
        <v>1210</v>
      </c>
      <c r="UQG95" s="673" t="s">
        <v>1210</v>
      </c>
      <c r="UQH95" s="673" t="s">
        <v>1210</v>
      </c>
      <c r="UQI95" s="673" t="s">
        <v>1210</v>
      </c>
      <c r="UQJ95" s="673" t="s">
        <v>1210</v>
      </c>
      <c r="UQK95" s="673" t="s">
        <v>1210</v>
      </c>
      <c r="UQL95" s="673" t="s">
        <v>1210</v>
      </c>
      <c r="UQM95" s="673" t="s">
        <v>1210</v>
      </c>
      <c r="UQN95" s="673" t="s">
        <v>1210</v>
      </c>
      <c r="UQO95" s="673" t="s">
        <v>1210</v>
      </c>
      <c r="UQP95" s="673" t="s">
        <v>1210</v>
      </c>
      <c r="UQQ95" s="673" t="s">
        <v>1210</v>
      </c>
      <c r="UQR95" s="673" t="s">
        <v>1210</v>
      </c>
      <c r="UQS95" s="673" t="s">
        <v>1210</v>
      </c>
      <c r="UQT95" s="673" t="s">
        <v>1210</v>
      </c>
      <c r="UQU95" s="673" t="s">
        <v>1210</v>
      </c>
      <c r="UQV95" s="673" t="s">
        <v>1210</v>
      </c>
      <c r="UQW95" s="673" t="s">
        <v>1210</v>
      </c>
      <c r="UQX95" s="673" t="s">
        <v>1210</v>
      </c>
      <c r="UQY95" s="673" t="s">
        <v>1210</v>
      </c>
      <c r="UQZ95" s="673" t="s">
        <v>1210</v>
      </c>
      <c r="URA95" s="673" t="s">
        <v>1210</v>
      </c>
      <c r="URB95" s="673" t="s">
        <v>1210</v>
      </c>
      <c r="URC95" s="673" t="s">
        <v>1210</v>
      </c>
      <c r="URD95" s="673" t="s">
        <v>1210</v>
      </c>
      <c r="URE95" s="673" t="s">
        <v>1210</v>
      </c>
      <c r="URF95" s="673" t="s">
        <v>1210</v>
      </c>
      <c r="URG95" s="673" t="s">
        <v>1210</v>
      </c>
      <c r="URH95" s="673" t="s">
        <v>1210</v>
      </c>
      <c r="URI95" s="673" t="s">
        <v>1210</v>
      </c>
      <c r="URJ95" s="673" t="s">
        <v>1210</v>
      </c>
      <c r="URK95" s="673" t="s">
        <v>1210</v>
      </c>
      <c r="URL95" s="673" t="s">
        <v>1210</v>
      </c>
      <c r="URM95" s="673" t="s">
        <v>1210</v>
      </c>
      <c r="URN95" s="673" t="s">
        <v>1210</v>
      </c>
      <c r="URO95" s="673" t="s">
        <v>1210</v>
      </c>
      <c r="URP95" s="673" t="s">
        <v>1210</v>
      </c>
      <c r="URQ95" s="673" t="s">
        <v>1210</v>
      </c>
      <c r="URR95" s="673" t="s">
        <v>1210</v>
      </c>
      <c r="URS95" s="673" t="s">
        <v>1210</v>
      </c>
      <c r="URT95" s="673" t="s">
        <v>1210</v>
      </c>
      <c r="URU95" s="673" t="s">
        <v>1210</v>
      </c>
      <c r="URV95" s="673" t="s">
        <v>1210</v>
      </c>
      <c r="URW95" s="673" t="s">
        <v>1210</v>
      </c>
      <c r="URX95" s="673" t="s">
        <v>1210</v>
      </c>
      <c r="URY95" s="673" t="s">
        <v>1210</v>
      </c>
      <c r="URZ95" s="673" t="s">
        <v>1210</v>
      </c>
      <c r="USA95" s="673" t="s">
        <v>1210</v>
      </c>
      <c r="USB95" s="673" t="s">
        <v>1210</v>
      </c>
      <c r="USC95" s="673" t="s">
        <v>1210</v>
      </c>
      <c r="USD95" s="673" t="s">
        <v>1210</v>
      </c>
      <c r="USE95" s="673" t="s">
        <v>1210</v>
      </c>
      <c r="USF95" s="673" t="s">
        <v>1210</v>
      </c>
      <c r="USG95" s="673" t="s">
        <v>1210</v>
      </c>
      <c r="USH95" s="673" t="s">
        <v>1210</v>
      </c>
      <c r="USI95" s="673" t="s">
        <v>1210</v>
      </c>
      <c r="USJ95" s="673" t="s">
        <v>1210</v>
      </c>
      <c r="USK95" s="673" t="s">
        <v>1210</v>
      </c>
      <c r="USL95" s="673" t="s">
        <v>1210</v>
      </c>
      <c r="USM95" s="673" t="s">
        <v>1210</v>
      </c>
      <c r="USN95" s="673" t="s">
        <v>1210</v>
      </c>
      <c r="USO95" s="673" t="s">
        <v>1210</v>
      </c>
      <c r="USP95" s="673" t="s">
        <v>1210</v>
      </c>
      <c r="USQ95" s="673" t="s">
        <v>1210</v>
      </c>
      <c r="USR95" s="673" t="s">
        <v>1210</v>
      </c>
      <c r="USS95" s="673" t="s">
        <v>1210</v>
      </c>
      <c r="UST95" s="673" t="s">
        <v>1210</v>
      </c>
      <c r="USU95" s="673" t="s">
        <v>1210</v>
      </c>
      <c r="USV95" s="673" t="s">
        <v>1210</v>
      </c>
      <c r="USW95" s="673" t="s">
        <v>1210</v>
      </c>
      <c r="USX95" s="673" t="s">
        <v>1210</v>
      </c>
      <c r="USY95" s="673" t="s">
        <v>1210</v>
      </c>
      <c r="USZ95" s="673" t="s">
        <v>1210</v>
      </c>
      <c r="UTA95" s="673" t="s">
        <v>1210</v>
      </c>
      <c r="UTB95" s="673" t="s">
        <v>1210</v>
      </c>
      <c r="UTC95" s="673" t="s">
        <v>1210</v>
      </c>
      <c r="UTD95" s="673" t="s">
        <v>1210</v>
      </c>
      <c r="UTE95" s="673" t="s">
        <v>1210</v>
      </c>
      <c r="UTF95" s="673" t="s">
        <v>1210</v>
      </c>
      <c r="UTG95" s="673" t="s">
        <v>1210</v>
      </c>
      <c r="UTH95" s="673" t="s">
        <v>1210</v>
      </c>
      <c r="UTI95" s="673" t="s">
        <v>1210</v>
      </c>
      <c r="UTJ95" s="673" t="s">
        <v>1210</v>
      </c>
      <c r="UTK95" s="673" t="s">
        <v>1210</v>
      </c>
      <c r="UTL95" s="673" t="s">
        <v>1210</v>
      </c>
      <c r="UTM95" s="673" t="s">
        <v>1210</v>
      </c>
      <c r="UTN95" s="673" t="s">
        <v>1210</v>
      </c>
      <c r="UTO95" s="673" t="s">
        <v>1210</v>
      </c>
      <c r="UTP95" s="673" t="s">
        <v>1210</v>
      </c>
      <c r="UTQ95" s="673" t="s">
        <v>1210</v>
      </c>
      <c r="UTR95" s="673" t="s">
        <v>1210</v>
      </c>
      <c r="UTS95" s="673" t="s">
        <v>1210</v>
      </c>
      <c r="UTT95" s="673" t="s">
        <v>1210</v>
      </c>
      <c r="UTU95" s="673" t="s">
        <v>1210</v>
      </c>
      <c r="UTV95" s="673" t="s">
        <v>1210</v>
      </c>
      <c r="UTW95" s="673" t="s">
        <v>1210</v>
      </c>
      <c r="UTX95" s="673" t="s">
        <v>1210</v>
      </c>
      <c r="UTY95" s="673" t="s">
        <v>1210</v>
      </c>
      <c r="UTZ95" s="673" t="s">
        <v>1210</v>
      </c>
      <c r="UUA95" s="673" t="s">
        <v>1210</v>
      </c>
      <c r="UUB95" s="673" t="s">
        <v>1210</v>
      </c>
      <c r="UUC95" s="673" t="s">
        <v>1210</v>
      </c>
      <c r="UUD95" s="673" t="s">
        <v>1210</v>
      </c>
      <c r="UUE95" s="673" t="s">
        <v>1210</v>
      </c>
      <c r="UUF95" s="673" t="s">
        <v>1210</v>
      </c>
      <c r="UUG95" s="673" t="s">
        <v>1210</v>
      </c>
      <c r="UUH95" s="673" t="s">
        <v>1210</v>
      </c>
      <c r="UUI95" s="673" t="s">
        <v>1210</v>
      </c>
      <c r="UUJ95" s="673" t="s">
        <v>1210</v>
      </c>
      <c r="UUK95" s="673" t="s">
        <v>1210</v>
      </c>
      <c r="UUL95" s="673" t="s">
        <v>1210</v>
      </c>
      <c r="UUM95" s="673" t="s">
        <v>1210</v>
      </c>
      <c r="UUN95" s="673" t="s">
        <v>1210</v>
      </c>
      <c r="UUO95" s="673" t="s">
        <v>1210</v>
      </c>
      <c r="UUP95" s="673" t="s">
        <v>1210</v>
      </c>
      <c r="UUQ95" s="673" t="s">
        <v>1210</v>
      </c>
      <c r="UUR95" s="673" t="s">
        <v>1210</v>
      </c>
      <c r="UUS95" s="673" t="s">
        <v>1210</v>
      </c>
      <c r="UUT95" s="673" t="s">
        <v>1210</v>
      </c>
      <c r="UUU95" s="673" t="s">
        <v>1210</v>
      </c>
      <c r="UUV95" s="673" t="s">
        <v>1210</v>
      </c>
      <c r="UUW95" s="673" t="s">
        <v>1210</v>
      </c>
      <c r="UUX95" s="673" t="s">
        <v>1210</v>
      </c>
      <c r="UUY95" s="673" t="s">
        <v>1210</v>
      </c>
      <c r="UUZ95" s="673" t="s">
        <v>1210</v>
      </c>
      <c r="UVA95" s="673" t="s">
        <v>1210</v>
      </c>
      <c r="UVB95" s="673" t="s">
        <v>1210</v>
      </c>
      <c r="UVC95" s="673" t="s">
        <v>1210</v>
      </c>
      <c r="UVD95" s="673" t="s">
        <v>1210</v>
      </c>
      <c r="UVE95" s="673" t="s">
        <v>1210</v>
      </c>
      <c r="UVF95" s="673" t="s">
        <v>1210</v>
      </c>
      <c r="UVG95" s="673" t="s">
        <v>1210</v>
      </c>
      <c r="UVH95" s="673" t="s">
        <v>1210</v>
      </c>
      <c r="UVI95" s="673" t="s">
        <v>1210</v>
      </c>
      <c r="UVJ95" s="673" t="s">
        <v>1210</v>
      </c>
      <c r="UVK95" s="673" t="s">
        <v>1210</v>
      </c>
      <c r="UVL95" s="673" t="s">
        <v>1210</v>
      </c>
      <c r="UVM95" s="673" t="s">
        <v>1210</v>
      </c>
      <c r="UVN95" s="673" t="s">
        <v>1210</v>
      </c>
      <c r="UVO95" s="673" t="s">
        <v>1210</v>
      </c>
      <c r="UVP95" s="673" t="s">
        <v>1210</v>
      </c>
      <c r="UVQ95" s="673" t="s">
        <v>1210</v>
      </c>
      <c r="UVR95" s="673" t="s">
        <v>1210</v>
      </c>
      <c r="UVS95" s="673" t="s">
        <v>1210</v>
      </c>
      <c r="UVT95" s="673" t="s">
        <v>1210</v>
      </c>
      <c r="UVU95" s="673" t="s">
        <v>1210</v>
      </c>
      <c r="UVV95" s="673" t="s">
        <v>1210</v>
      </c>
      <c r="UVW95" s="673" t="s">
        <v>1210</v>
      </c>
      <c r="UVX95" s="673" t="s">
        <v>1210</v>
      </c>
      <c r="UVY95" s="673" t="s">
        <v>1210</v>
      </c>
      <c r="UVZ95" s="673" t="s">
        <v>1210</v>
      </c>
      <c r="UWA95" s="673" t="s">
        <v>1210</v>
      </c>
      <c r="UWB95" s="673" t="s">
        <v>1210</v>
      </c>
      <c r="UWC95" s="673" t="s">
        <v>1210</v>
      </c>
      <c r="UWD95" s="673" t="s">
        <v>1210</v>
      </c>
      <c r="UWE95" s="673" t="s">
        <v>1210</v>
      </c>
      <c r="UWF95" s="673" t="s">
        <v>1210</v>
      </c>
      <c r="UWG95" s="673" t="s">
        <v>1210</v>
      </c>
      <c r="UWH95" s="673" t="s">
        <v>1210</v>
      </c>
      <c r="UWI95" s="673" t="s">
        <v>1210</v>
      </c>
      <c r="UWJ95" s="673" t="s">
        <v>1210</v>
      </c>
      <c r="UWK95" s="673" t="s">
        <v>1210</v>
      </c>
      <c r="UWL95" s="673" t="s">
        <v>1210</v>
      </c>
      <c r="UWM95" s="673" t="s">
        <v>1210</v>
      </c>
      <c r="UWN95" s="673" t="s">
        <v>1210</v>
      </c>
      <c r="UWO95" s="673" t="s">
        <v>1210</v>
      </c>
      <c r="UWP95" s="673" t="s">
        <v>1210</v>
      </c>
      <c r="UWQ95" s="673" t="s">
        <v>1210</v>
      </c>
      <c r="UWR95" s="673" t="s">
        <v>1210</v>
      </c>
      <c r="UWS95" s="673" t="s">
        <v>1210</v>
      </c>
      <c r="UWT95" s="673" t="s">
        <v>1210</v>
      </c>
      <c r="UWU95" s="673" t="s">
        <v>1210</v>
      </c>
      <c r="UWV95" s="673" t="s">
        <v>1210</v>
      </c>
      <c r="UWW95" s="673" t="s">
        <v>1210</v>
      </c>
      <c r="UWX95" s="673" t="s">
        <v>1210</v>
      </c>
      <c r="UWY95" s="673" t="s">
        <v>1210</v>
      </c>
      <c r="UWZ95" s="673" t="s">
        <v>1210</v>
      </c>
      <c r="UXA95" s="673" t="s">
        <v>1210</v>
      </c>
      <c r="UXB95" s="673" t="s">
        <v>1210</v>
      </c>
      <c r="UXC95" s="673" t="s">
        <v>1210</v>
      </c>
      <c r="UXD95" s="673" t="s">
        <v>1210</v>
      </c>
      <c r="UXE95" s="673" t="s">
        <v>1210</v>
      </c>
      <c r="UXF95" s="673" t="s">
        <v>1210</v>
      </c>
      <c r="UXG95" s="673" t="s">
        <v>1210</v>
      </c>
      <c r="UXH95" s="673" t="s">
        <v>1210</v>
      </c>
      <c r="UXI95" s="673" t="s">
        <v>1210</v>
      </c>
      <c r="UXJ95" s="673" t="s">
        <v>1210</v>
      </c>
      <c r="UXK95" s="673" t="s">
        <v>1210</v>
      </c>
      <c r="UXL95" s="673" t="s">
        <v>1210</v>
      </c>
      <c r="UXM95" s="673" t="s">
        <v>1210</v>
      </c>
      <c r="UXN95" s="673" t="s">
        <v>1210</v>
      </c>
      <c r="UXO95" s="673" t="s">
        <v>1210</v>
      </c>
      <c r="UXP95" s="673" t="s">
        <v>1210</v>
      </c>
      <c r="UXQ95" s="673" t="s">
        <v>1210</v>
      </c>
      <c r="UXR95" s="673" t="s">
        <v>1210</v>
      </c>
      <c r="UXS95" s="673" t="s">
        <v>1210</v>
      </c>
      <c r="UXT95" s="673" t="s">
        <v>1210</v>
      </c>
      <c r="UXU95" s="673" t="s">
        <v>1210</v>
      </c>
      <c r="UXV95" s="673" t="s">
        <v>1210</v>
      </c>
      <c r="UXW95" s="673" t="s">
        <v>1210</v>
      </c>
      <c r="UXX95" s="673" t="s">
        <v>1210</v>
      </c>
      <c r="UXY95" s="673" t="s">
        <v>1210</v>
      </c>
      <c r="UXZ95" s="673" t="s">
        <v>1210</v>
      </c>
      <c r="UYA95" s="673" t="s">
        <v>1210</v>
      </c>
      <c r="UYB95" s="673" t="s">
        <v>1210</v>
      </c>
      <c r="UYC95" s="673" t="s">
        <v>1210</v>
      </c>
      <c r="UYD95" s="673" t="s">
        <v>1210</v>
      </c>
      <c r="UYE95" s="673" t="s">
        <v>1210</v>
      </c>
      <c r="UYF95" s="673" t="s">
        <v>1210</v>
      </c>
      <c r="UYG95" s="673" t="s">
        <v>1210</v>
      </c>
      <c r="UYH95" s="673" t="s">
        <v>1210</v>
      </c>
      <c r="UYI95" s="673" t="s">
        <v>1210</v>
      </c>
      <c r="UYJ95" s="673" t="s">
        <v>1210</v>
      </c>
      <c r="UYK95" s="673" t="s">
        <v>1210</v>
      </c>
      <c r="UYL95" s="673" t="s">
        <v>1210</v>
      </c>
      <c r="UYM95" s="673" t="s">
        <v>1210</v>
      </c>
      <c r="UYN95" s="673" t="s">
        <v>1210</v>
      </c>
      <c r="UYO95" s="673" t="s">
        <v>1210</v>
      </c>
      <c r="UYP95" s="673" t="s">
        <v>1210</v>
      </c>
      <c r="UYQ95" s="673" t="s">
        <v>1210</v>
      </c>
      <c r="UYR95" s="673" t="s">
        <v>1210</v>
      </c>
      <c r="UYS95" s="673" t="s">
        <v>1210</v>
      </c>
      <c r="UYT95" s="673" t="s">
        <v>1210</v>
      </c>
      <c r="UYU95" s="673" t="s">
        <v>1210</v>
      </c>
      <c r="UYV95" s="673" t="s">
        <v>1210</v>
      </c>
      <c r="UYW95" s="673" t="s">
        <v>1210</v>
      </c>
      <c r="UYX95" s="673" t="s">
        <v>1210</v>
      </c>
      <c r="UYY95" s="673" t="s">
        <v>1210</v>
      </c>
      <c r="UYZ95" s="673" t="s">
        <v>1210</v>
      </c>
      <c r="UZA95" s="673" t="s">
        <v>1210</v>
      </c>
      <c r="UZB95" s="673" t="s">
        <v>1210</v>
      </c>
      <c r="UZC95" s="673" t="s">
        <v>1210</v>
      </c>
      <c r="UZD95" s="673" t="s">
        <v>1210</v>
      </c>
      <c r="UZE95" s="673" t="s">
        <v>1210</v>
      </c>
      <c r="UZF95" s="673" t="s">
        <v>1210</v>
      </c>
      <c r="UZG95" s="673" t="s">
        <v>1210</v>
      </c>
      <c r="UZH95" s="673" t="s">
        <v>1210</v>
      </c>
      <c r="UZI95" s="673" t="s">
        <v>1210</v>
      </c>
      <c r="UZJ95" s="673" t="s">
        <v>1210</v>
      </c>
      <c r="UZK95" s="673" t="s">
        <v>1210</v>
      </c>
      <c r="UZL95" s="673" t="s">
        <v>1210</v>
      </c>
      <c r="UZM95" s="673" t="s">
        <v>1210</v>
      </c>
      <c r="UZN95" s="673" t="s">
        <v>1210</v>
      </c>
      <c r="UZO95" s="673" t="s">
        <v>1210</v>
      </c>
      <c r="UZP95" s="673" t="s">
        <v>1210</v>
      </c>
      <c r="UZQ95" s="673" t="s">
        <v>1210</v>
      </c>
      <c r="UZR95" s="673" t="s">
        <v>1210</v>
      </c>
      <c r="UZS95" s="673" t="s">
        <v>1210</v>
      </c>
      <c r="UZT95" s="673" t="s">
        <v>1210</v>
      </c>
      <c r="UZU95" s="673" t="s">
        <v>1210</v>
      </c>
      <c r="UZV95" s="673" t="s">
        <v>1210</v>
      </c>
      <c r="UZW95" s="673" t="s">
        <v>1210</v>
      </c>
      <c r="UZX95" s="673" t="s">
        <v>1210</v>
      </c>
      <c r="UZY95" s="673" t="s">
        <v>1210</v>
      </c>
      <c r="UZZ95" s="673" t="s">
        <v>1210</v>
      </c>
      <c r="VAA95" s="673" t="s">
        <v>1210</v>
      </c>
      <c r="VAB95" s="673" t="s">
        <v>1210</v>
      </c>
      <c r="VAC95" s="673" t="s">
        <v>1210</v>
      </c>
      <c r="VAD95" s="673" t="s">
        <v>1210</v>
      </c>
      <c r="VAE95" s="673" t="s">
        <v>1210</v>
      </c>
      <c r="VAF95" s="673" t="s">
        <v>1210</v>
      </c>
      <c r="VAG95" s="673" t="s">
        <v>1210</v>
      </c>
      <c r="VAH95" s="673" t="s">
        <v>1210</v>
      </c>
      <c r="VAI95" s="673" t="s">
        <v>1210</v>
      </c>
      <c r="VAJ95" s="673" t="s">
        <v>1210</v>
      </c>
      <c r="VAK95" s="673" t="s">
        <v>1210</v>
      </c>
      <c r="VAL95" s="673" t="s">
        <v>1210</v>
      </c>
      <c r="VAM95" s="673" t="s">
        <v>1210</v>
      </c>
      <c r="VAN95" s="673" t="s">
        <v>1210</v>
      </c>
      <c r="VAO95" s="673" t="s">
        <v>1210</v>
      </c>
      <c r="VAP95" s="673" t="s">
        <v>1210</v>
      </c>
      <c r="VAQ95" s="673" t="s">
        <v>1210</v>
      </c>
      <c r="VAR95" s="673" t="s">
        <v>1210</v>
      </c>
      <c r="VAS95" s="673" t="s">
        <v>1210</v>
      </c>
      <c r="VAT95" s="673" t="s">
        <v>1210</v>
      </c>
      <c r="VAU95" s="673" t="s">
        <v>1210</v>
      </c>
      <c r="VAV95" s="673" t="s">
        <v>1210</v>
      </c>
      <c r="VAW95" s="673" t="s">
        <v>1210</v>
      </c>
      <c r="VAX95" s="673" t="s">
        <v>1210</v>
      </c>
      <c r="VAY95" s="673" t="s">
        <v>1210</v>
      </c>
      <c r="VAZ95" s="673" t="s">
        <v>1210</v>
      </c>
      <c r="VBA95" s="673" t="s">
        <v>1210</v>
      </c>
      <c r="VBB95" s="673" t="s">
        <v>1210</v>
      </c>
      <c r="VBC95" s="673" t="s">
        <v>1210</v>
      </c>
      <c r="VBD95" s="673" t="s">
        <v>1210</v>
      </c>
      <c r="VBE95" s="673" t="s">
        <v>1210</v>
      </c>
      <c r="VBF95" s="673" t="s">
        <v>1210</v>
      </c>
      <c r="VBG95" s="673" t="s">
        <v>1210</v>
      </c>
      <c r="VBH95" s="673" t="s">
        <v>1210</v>
      </c>
      <c r="VBI95" s="673" t="s">
        <v>1210</v>
      </c>
      <c r="VBJ95" s="673" t="s">
        <v>1210</v>
      </c>
      <c r="VBK95" s="673" t="s">
        <v>1210</v>
      </c>
      <c r="VBL95" s="673" t="s">
        <v>1210</v>
      </c>
      <c r="VBM95" s="673" t="s">
        <v>1210</v>
      </c>
      <c r="VBN95" s="673" t="s">
        <v>1210</v>
      </c>
      <c r="VBO95" s="673" t="s">
        <v>1210</v>
      </c>
      <c r="VBP95" s="673" t="s">
        <v>1210</v>
      </c>
      <c r="VBQ95" s="673" t="s">
        <v>1210</v>
      </c>
      <c r="VBR95" s="673" t="s">
        <v>1210</v>
      </c>
      <c r="VBS95" s="673" t="s">
        <v>1210</v>
      </c>
      <c r="VBT95" s="673" t="s">
        <v>1210</v>
      </c>
      <c r="VBU95" s="673" t="s">
        <v>1210</v>
      </c>
      <c r="VBV95" s="673" t="s">
        <v>1210</v>
      </c>
      <c r="VBW95" s="673" t="s">
        <v>1210</v>
      </c>
      <c r="VBX95" s="673" t="s">
        <v>1210</v>
      </c>
      <c r="VBY95" s="673" t="s">
        <v>1210</v>
      </c>
      <c r="VBZ95" s="673" t="s">
        <v>1210</v>
      </c>
      <c r="VCA95" s="673" t="s">
        <v>1210</v>
      </c>
      <c r="VCB95" s="673" t="s">
        <v>1210</v>
      </c>
      <c r="VCC95" s="673" t="s">
        <v>1210</v>
      </c>
      <c r="VCD95" s="673" t="s">
        <v>1210</v>
      </c>
      <c r="VCE95" s="673" t="s">
        <v>1210</v>
      </c>
      <c r="VCF95" s="673" t="s">
        <v>1210</v>
      </c>
      <c r="VCG95" s="673" t="s">
        <v>1210</v>
      </c>
      <c r="VCH95" s="673" t="s">
        <v>1210</v>
      </c>
      <c r="VCI95" s="673" t="s">
        <v>1210</v>
      </c>
      <c r="VCJ95" s="673" t="s">
        <v>1210</v>
      </c>
      <c r="VCK95" s="673" t="s">
        <v>1210</v>
      </c>
      <c r="VCL95" s="673" t="s">
        <v>1210</v>
      </c>
      <c r="VCM95" s="673" t="s">
        <v>1210</v>
      </c>
      <c r="VCN95" s="673" t="s">
        <v>1210</v>
      </c>
      <c r="VCO95" s="673" t="s">
        <v>1210</v>
      </c>
      <c r="VCP95" s="673" t="s">
        <v>1210</v>
      </c>
      <c r="VCQ95" s="673" t="s">
        <v>1210</v>
      </c>
      <c r="VCR95" s="673" t="s">
        <v>1210</v>
      </c>
      <c r="VCS95" s="673" t="s">
        <v>1210</v>
      </c>
      <c r="VCT95" s="673" t="s">
        <v>1210</v>
      </c>
      <c r="VCU95" s="673" t="s">
        <v>1210</v>
      </c>
      <c r="VCV95" s="673" t="s">
        <v>1210</v>
      </c>
      <c r="VCW95" s="673" t="s">
        <v>1210</v>
      </c>
      <c r="VCX95" s="673" t="s">
        <v>1210</v>
      </c>
      <c r="VCY95" s="673" t="s">
        <v>1210</v>
      </c>
      <c r="VCZ95" s="673" t="s">
        <v>1210</v>
      </c>
      <c r="VDA95" s="673" t="s">
        <v>1210</v>
      </c>
      <c r="VDB95" s="673" t="s">
        <v>1210</v>
      </c>
      <c r="VDC95" s="673" t="s">
        <v>1210</v>
      </c>
      <c r="VDD95" s="673" t="s">
        <v>1210</v>
      </c>
      <c r="VDE95" s="673" t="s">
        <v>1210</v>
      </c>
      <c r="VDF95" s="673" t="s">
        <v>1210</v>
      </c>
      <c r="VDG95" s="673" t="s">
        <v>1210</v>
      </c>
      <c r="VDH95" s="673" t="s">
        <v>1210</v>
      </c>
      <c r="VDI95" s="673" t="s">
        <v>1210</v>
      </c>
      <c r="VDJ95" s="673" t="s">
        <v>1210</v>
      </c>
      <c r="VDK95" s="673" t="s">
        <v>1210</v>
      </c>
      <c r="VDL95" s="673" t="s">
        <v>1210</v>
      </c>
      <c r="VDM95" s="673" t="s">
        <v>1210</v>
      </c>
      <c r="VDN95" s="673" t="s">
        <v>1210</v>
      </c>
      <c r="VDO95" s="673" t="s">
        <v>1210</v>
      </c>
      <c r="VDP95" s="673" t="s">
        <v>1210</v>
      </c>
      <c r="VDQ95" s="673" t="s">
        <v>1210</v>
      </c>
      <c r="VDR95" s="673" t="s">
        <v>1210</v>
      </c>
      <c r="VDS95" s="673" t="s">
        <v>1210</v>
      </c>
      <c r="VDT95" s="673" t="s">
        <v>1210</v>
      </c>
      <c r="VDU95" s="673" t="s">
        <v>1210</v>
      </c>
      <c r="VDV95" s="673" t="s">
        <v>1210</v>
      </c>
      <c r="VDW95" s="673" t="s">
        <v>1210</v>
      </c>
      <c r="VDX95" s="673" t="s">
        <v>1210</v>
      </c>
      <c r="VDY95" s="673" t="s">
        <v>1210</v>
      </c>
      <c r="VDZ95" s="673" t="s">
        <v>1210</v>
      </c>
      <c r="VEA95" s="673" t="s">
        <v>1210</v>
      </c>
      <c r="VEB95" s="673" t="s">
        <v>1210</v>
      </c>
      <c r="VEC95" s="673" t="s">
        <v>1210</v>
      </c>
      <c r="VED95" s="673" t="s">
        <v>1210</v>
      </c>
      <c r="VEE95" s="673" t="s">
        <v>1210</v>
      </c>
      <c r="VEF95" s="673" t="s">
        <v>1210</v>
      </c>
      <c r="VEG95" s="673" t="s">
        <v>1210</v>
      </c>
      <c r="VEH95" s="673" t="s">
        <v>1210</v>
      </c>
      <c r="VEI95" s="673" t="s">
        <v>1210</v>
      </c>
      <c r="VEJ95" s="673" t="s">
        <v>1210</v>
      </c>
      <c r="VEK95" s="673" t="s">
        <v>1210</v>
      </c>
      <c r="VEL95" s="673" t="s">
        <v>1210</v>
      </c>
      <c r="VEM95" s="673" t="s">
        <v>1210</v>
      </c>
      <c r="VEN95" s="673" t="s">
        <v>1210</v>
      </c>
      <c r="VEO95" s="673" t="s">
        <v>1210</v>
      </c>
      <c r="VEP95" s="673" t="s">
        <v>1210</v>
      </c>
      <c r="VEQ95" s="673" t="s">
        <v>1210</v>
      </c>
      <c r="VER95" s="673" t="s">
        <v>1210</v>
      </c>
      <c r="VES95" s="673" t="s">
        <v>1210</v>
      </c>
      <c r="VET95" s="673" t="s">
        <v>1210</v>
      </c>
      <c r="VEU95" s="673" t="s">
        <v>1210</v>
      </c>
      <c r="VEV95" s="673" t="s">
        <v>1210</v>
      </c>
      <c r="VEW95" s="673" t="s">
        <v>1210</v>
      </c>
      <c r="VEX95" s="673" t="s">
        <v>1210</v>
      </c>
      <c r="VEY95" s="673" t="s">
        <v>1210</v>
      </c>
      <c r="VEZ95" s="673" t="s">
        <v>1210</v>
      </c>
      <c r="VFA95" s="673" t="s">
        <v>1210</v>
      </c>
      <c r="VFB95" s="673" t="s">
        <v>1210</v>
      </c>
      <c r="VFC95" s="673" t="s">
        <v>1210</v>
      </c>
      <c r="VFD95" s="673" t="s">
        <v>1210</v>
      </c>
      <c r="VFE95" s="673" t="s">
        <v>1210</v>
      </c>
      <c r="VFF95" s="673" t="s">
        <v>1210</v>
      </c>
      <c r="VFG95" s="673" t="s">
        <v>1210</v>
      </c>
      <c r="VFH95" s="673" t="s">
        <v>1210</v>
      </c>
      <c r="VFI95" s="673" t="s">
        <v>1210</v>
      </c>
      <c r="VFJ95" s="673" t="s">
        <v>1210</v>
      </c>
      <c r="VFK95" s="673" t="s">
        <v>1210</v>
      </c>
      <c r="VFL95" s="673" t="s">
        <v>1210</v>
      </c>
      <c r="VFM95" s="673" t="s">
        <v>1210</v>
      </c>
      <c r="VFN95" s="673" t="s">
        <v>1210</v>
      </c>
      <c r="VFO95" s="673" t="s">
        <v>1210</v>
      </c>
      <c r="VFP95" s="673" t="s">
        <v>1210</v>
      </c>
      <c r="VFQ95" s="673" t="s">
        <v>1210</v>
      </c>
      <c r="VFR95" s="673" t="s">
        <v>1210</v>
      </c>
      <c r="VFS95" s="673" t="s">
        <v>1210</v>
      </c>
      <c r="VFT95" s="673" t="s">
        <v>1210</v>
      </c>
      <c r="VFU95" s="673" t="s">
        <v>1210</v>
      </c>
      <c r="VFV95" s="673" t="s">
        <v>1210</v>
      </c>
      <c r="VFW95" s="673" t="s">
        <v>1210</v>
      </c>
      <c r="VFX95" s="673" t="s">
        <v>1210</v>
      </c>
      <c r="VFY95" s="673" t="s">
        <v>1210</v>
      </c>
      <c r="VFZ95" s="673" t="s">
        <v>1210</v>
      </c>
      <c r="VGA95" s="673" t="s">
        <v>1210</v>
      </c>
      <c r="VGB95" s="673" t="s">
        <v>1210</v>
      </c>
      <c r="VGC95" s="673" t="s">
        <v>1210</v>
      </c>
      <c r="VGD95" s="673" t="s">
        <v>1210</v>
      </c>
      <c r="VGE95" s="673" t="s">
        <v>1210</v>
      </c>
      <c r="VGF95" s="673" t="s">
        <v>1210</v>
      </c>
      <c r="VGG95" s="673" t="s">
        <v>1210</v>
      </c>
      <c r="VGH95" s="673" t="s">
        <v>1210</v>
      </c>
      <c r="VGI95" s="673" t="s">
        <v>1210</v>
      </c>
      <c r="VGJ95" s="673" t="s">
        <v>1210</v>
      </c>
      <c r="VGK95" s="673" t="s">
        <v>1210</v>
      </c>
      <c r="VGL95" s="673" t="s">
        <v>1210</v>
      </c>
      <c r="VGM95" s="673" t="s">
        <v>1210</v>
      </c>
      <c r="VGN95" s="673" t="s">
        <v>1210</v>
      </c>
      <c r="VGO95" s="673" t="s">
        <v>1210</v>
      </c>
      <c r="VGP95" s="673" t="s">
        <v>1210</v>
      </c>
      <c r="VGQ95" s="673" t="s">
        <v>1210</v>
      </c>
      <c r="VGR95" s="673" t="s">
        <v>1210</v>
      </c>
      <c r="VGS95" s="673" t="s">
        <v>1210</v>
      </c>
      <c r="VGT95" s="673" t="s">
        <v>1210</v>
      </c>
      <c r="VGU95" s="673" t="s">
        <v>1210</v>
      </c>
      <c r="VGV95" s="673" t="s">
        <v>1210</v>
      </c>
      <c r="VGW95" s="673" t="s">
        <v>1210</v>
      </c>
      <c r="VGX95" s="673" t="s">
        <v>1210</v>
      </c>
      <c r="VGY95" s="673" t="s">
        <v>1210</v>
      </c>
      <c r="VGZ95" s="673" t="s">
        <v>1210</v>
      </c>
      <c r="VHA95" s="673" t="s">
        <v>1210</v>
      </c>
      <c r="VHB95" s="673" t="s">
        <v>1210</v>
      </c>
      <c r="VHC95" s="673" t="s">
        <v>1210</v>
      </c>
      <c r="VHD95" s="673" t="s">
        <v>1210</v>
      </c>
      <c r="VHE95" s="673" t="s">
        <v>1210</v>
      </c>
      <c r="VHF95" s="673" t="s">
        <v>1210</v>
      </c>
      <c r="VHG95" s="673" t="s">
        <v>1210</v>
      </c>
      <c r="VHH95" s="673" t="s">
        <v>1210</v>
      </c>
      <c r="VHI95" s="673" t="s">
        <v>1210</v>
      </c>
      <c r="VHJ95" s="673" t="s">
        <v>1210</v>
      </c>
      <c r="VHK95" s="673" t="s">
        <v>1210</v>
      </c>
      <c r="VHL95" s="673" t="s">
        <v>1210</v>
      </c>
      <c r="VHM95" s="673" t="s">
        <v>1210</v>
      </c>
      <c r="VHN95" s="673" t="s">
        <v>1210</v>
      </c>
      <c r="VHO95" s="673" t="s">
        <v>1210</v>
      </c>
      <c r="VHP95" s="673" t="s">
        <v>1210</v>
      </c>
      <c r="VHQ95" s="673" t="s">
        <v>1210</v>
      </c>
      <c r="VHR95" s="673" t="s">
        <v>1210</v>
      </c>
      <c r="VHS95" s="673" t="s">
        <v>1210</v>
      </c>
      <c r="VHT95" s="673" t="s">
        <v>1210</v>
      </c>
      <c r="VHU95" s="673" t="s">
        <v>1210</v>
      </c>
      <c r="VHV95" s="673" t="s">
        <v>1210</v>
      </c>
      <c r="VHW95" s="673" t="s">
        <v>1210</v>
      </c>
      <c r="VHX95" s="673" t="s">
        <v>1210</v>
      </c>
      <c r="VHY95" s="673" t="s">
        <v>1210</v>
      </c>
      <c r="VHZ95" s="673" t="s">
        <v>1210</v>
      </c>
      <c r="VIA95" s="673" t="s">
        <v>1210</v>
      </c>
      <c r="VIB95" s="673" t="s">
        <v>1210</v>
      </c>
      <c r="VIC95" s="673" t="s">
        <v>1210</v>
      </c>
      <c r="VID95" s="673" t="s">
        <v>1210</v>
      </c>
      <c r="VIE95" s="673" t="s">
        <v>1210</v>
      </c>
      <c r="VIF95" s="673" t="s">
        <v>1210</v>
      </c>
      <c r="VIG95" s="673" t="s">
        <v>1210</v>
      </c>
      <c r="VIH95" s="673" t="s">
        <v>1210</v>
      </c>
      <c r="VII95" s="673" t="s">
        <v>1210</v>
      </c>
      <c r="VIJ95" s="673" t="s">
        <v>1210</v>
      </c>
      <c r="VIK95" s="673" t="s">
        <v>1210</v>
      </c>
      <c r="VIL95" s="673" t="s">
        <v>1210</v>
      </c>
      <c r="VIM95" s="673" t="s">
        <v>1210</v>
      </c>
      <c r="VIN95" s="673" t="s">
        <v>1210</v>
      </c>
      <c r="VIO95" s="673" t="s">
        <v>1210</v>
      </c>
      <c r="VIP95" s="673" t="s">
        <v>1210</v>
      </c>
      <c r="VIQ95" s="673" t="s">
        <v>1210</v>
      </c>
      <c r="VIR95" s="673" t="s">
        <v>1210</v>
      </c>
      <c r="VIS95" s="673" t="s">
        <v>1210</v>
      </c>
      <c r="VIT95" s="673" t="s">
        <v>1210</v>
      </c>
      <c r="VIU95" s="673" t="s">
        <v>1210</v>
      </c>
      <c r="VIV95" s="673" t="s">
        <v>1210</v>
      </c>
      <c r="VIW95" s="673" t="s">
        <v>1210</v>
      </c>
      <c r="VIX95" s="673" t="s">
        <v>1210</v>
      </c>
      <c r="VIY95" s="673" t="s">
        <v>1210</v>
      </c>
      <c r="VIZ95" s="673" t="s">
        <v>1210</v>
      </c>
      <c r="VJA95" s="673" t="s">
        <v>1210</v>
      </c>
      <c r="VJB95" s="673" t="s">
        <v>1210</v>
      </c>
      <c r="VJC95" s="673" t="s">
        <v>1210</v>
      </c>
      <c r="VJD95" s="673" t="s">
        <v>1210</v>
      </c>
      <c r="VJE95" s="673" t="s">
        <v>1210</v>
      </c>
      <c r="VJF95" s="673" t="s">
        <v>1210</v>
      </c>
      <c r="VJG95" s="673" t="s">
        <v>1210</v>
      </c>
      <c r="VJH95" s="673" t="s">
        <v>1210</v>
      </c>
      <c r="VJI95" s="673" t="s">
        <v>1210</v>
      </c>
      <c r="VJJ95" s="673" t="s">
        <v>1210</v>
      </c>
      <c r="VJK95" s="673" t="s">
        <v>1210</v>
      </c>
      <c r="VJL95" s="673" t="s">
        <v>1210</v>
      </c>
      <c r="VJM95" s="673" t="s">
        <v>1210</v>
      </c>
      <c r="VJN95" s="673" t="s">
        <v>1210</v>
      </c>
      <c r="VJO95" s="673" t="s">
        <v>1210</v>
      </c>
      <c r="VJP95" s="673" t="s">
        <v>1210</v>
      </c>
      <c r="VJQ95" s="673" t="s">
        <v>1210</v>
      </c>
      <c r="VJR95" s="673" t="s">
        <v>1210</v>
      </c>
      <c r="VJS95" s="673" t="s">
        <v>1210</v>
      </c>
      <c r="VJT95" s="673" t="s">
        <v>1210</v>
      </c>
      <c r="VJU95" s="673" t="s">
        <v>1210</v>
      </c>
      <c r="VJV95" s="673" t="s">
        <v>1210</v>
      </c>
      <c r="VJW95" s="673" t="s">
        <v>1210</v>
      </c>
      <c r="VJX95" s="673" t="s">
        <v>1210</v>
      </c>
      <c r="VJY95" s="673" t="s">
        <v>1210</v>
      </c>
      <c r="VJZ95" s="673" t="s">
        <v>1210</v>
      </c>
      <c r="VKA95" s="673" t="s">
        <v>1210</v>
      </c>
      <c r="VKB95" s="673" t="s">
        <v>1210</v>
      </c>
      <c r="VKC95" s="673" t="s">
        <v>1210</v>
      </c>
      <c r="VKD95" s="673" t="s">
        <v>1210</v>
      </c>
      <c r="VKE95" s="673" t="s">
        <v>1210</v>
      </c>
      <c r="VKF95" s="673" t="s">
        <v>1210</v>
      </c>
      <c r="VKG95" s="673" t="s">
        <v>1210</v>
      </c>
      <c r="VKH95" s="673" t="s">
        <v>1210</v>
      </c>
      <c r="VKI95" s="673" t="s">
        <v>1210</v>
      </c>
      <c r="VKJ95" s="673" t="s">
        <v>1210</v>
      </c>
      <c r="VKK95" s="673" t="s">
        <v>1210</v>
      </c>
      <c r="VKL95" s="673" t="s">
        <v>1210</v>
      </c>
      <c r="VKM95" s="673" t="s">
        <v>1210</v>
      </c>
      <c r="VKN95" s="673" t="s">
        <v>1210</v>
      </c>
      <c r="VKO95" s="673" t="s">
        <v>1210</v>
      </c>
      <c r="VKP95" s="673" t="s">
        <v>1210</v>
      </c>
      <c r="VKQ95" s="673" t="s">
        <v>1210</v>
      </c>
      <c r="VKR95" s="673" t="s">
        <v>1210</v>
      </c>
      <c r="VKS95" s="673" t="s">
        <v>1210</v>
      </c>
      <c r="VKT95" s="673" t="s">
        <v>1210</v>
      </c>
      <c r="VKU95" s="673" t="s">
        <v>1210</v>
      </c>
      <c r="VKV95" s="673" t="s">
        <v>1210</v>
      </c>
      <c r="VKW95" s="673" t="s">
        <v>1210</v>
      </c>
      <c r="VKX95" s="673" t="s">
        <v>1210</v>
      </c>
      <c r="VKY95" s="673" t="s">
        <v>1210</v>
      </c>
      <c r="VKZ95" s="673" t="s">
        <v>1210</v>
      </c>
      <c r="VLA95" s="673" t="s">
        <v>1210</v>
      </c>
      <c r="VLB95" s="673" t="s">
        <v>1210</v>
      </c>
      <c r="VLC95" s="673" t="s">
        <v>1210</v>
      </c>
      <c r="VLD95" s="673" t="s">
        <v>1210</v>
      </c>
      <c r="VLE95" s="673" t="s">
        <v>1210</v>
      </c>
      <c r="VLF95" s="673" t="s">
        <v>1210</v>
      </c>
      <c r="VLG95" s="673" t="s">
        <v>1210</v>
      </c>
      <c r="VLH95" s="673" t="s">
        <v>1210</v>
      </c>
      <c r="VLI95" s="673" t="s">
        <v>1210</v>
      </c>
      <c r="VLJ95" s="673" t="s">
        <v>1210</v>
      </c>
      <c r="VLK95" s="673" t="s">
        <v>1210</v>
      </c>
      <c r="VLL95" s="673" t="s">
        <v>1210</v>
      </c>
      <c r="VLM95" s="673" t="s">
        <v>1210</v>
      </c>
      <c r="VLN95" s="673" t="s">
        <v>1210</v>
      </c>
      <c r="VLO95" s="673" t="s">
        <v>1210</v>
      </c>
      <c r="VLP95" s="673" t="s">
        <v>1210</v>
      </c>
      <c r="VLQ95" s="673" t="s">
        <v>1210</v>
      </c>
      <c r="VLR95" s="673" t="s">
        <v>1210</v>
      </c>
      <c r="VLS95" s="673" t="s">
        <v>1210</v>
      </c>
      <c r="VLT95" s="673" t="s">
        <v>1210</v>
      </c>
      <c r="VLU95" s="673" t="s">
        <v>1210</v>
      </c>
      <c r="VLV95" s="673" t="s">
        <v>1210</v>
      </c>
      <c r="VLW95" s="673" t="s">
        <v>1210</v>
      </c>
      <c r="VLX95" s="673" t="s">
        <v>1210</v>
      </c>
      <c r="VLY95" s="673" t="s">
        <v>1210</v>
      </c>
      <c r="VLZ95" s="673" t="s">
        <v>1210</v>
      </c>
      <c r="VMA95" s="673" t="s">
        <v>1210</v>
      </c>
      <c r="VMB95" s="673" t="s">
        <v>1210</v>
      </c>
      <c r="VMC95" s="673" t="s">
        <v>1210</v>
      </c>
      <c r="VMD95" s="673" t="s">
        <v>1210</v>
      </c>
      <c r="VME95" s="673" t="s">
        <v>1210</v>
      </c>
      <c r="VMF95" s="673" t="s">
        <v>1210</v>
      </c>
      <c r="VMG95" s="673" t="s">
        <v>1210</v>
      </c>
      <c r="VMH95" s="673" t="s">
        <v>1210</v>
      </c>
      <c r="VMI95" s="673" t="s">
        <v>1210</v>
      </c>
      <c r="VMJ95" s="673" t="s">
        <v>1210</v>
      </c>
      <c r="VMK95" s="673" t="s">
        <v>1210</v>
      </c>
      <c r="VML95" s="673" t="s">
        <v>1210</v>
      </c>
      <c r="VMM95" s="673" t="s">
        <v>1210</v>
      </c>
      <c r="VMN95" s="673" t="s">
        <v>1210</v>
      </c>
      <c r="VMO95" s="673" t="s">
        <v>1210</v>
      </c>
      <c r="VMP95" s="673" t="s">
        <v>1210</v>
      </c>
      <c r="VMQ95" s="673" t="s">
        <v>1210</v>
      </c>
      <c r="VMR95" s="673" t="s">
        <v>1210</v>
      </c>
      <c r="VMS95" s="673" t="s">
        <v>1210</v>
      </c>
      <c r="VMT95" s="673" t="s">
        <v>1210</v>
      </c>
      <c r="VMU95" s="673" t="s">
        <v>1210</v>
      </c>
      <c r="VMV95" s="673" t="s">
        <v>1210</v>
      </c>
      <c r="VMW95" s="673" t="s">
        <v>1210</v>
      </c>
      <c r="VMX95" s="673" t="s">
        <v>1210</v>
      </c>
      <c r="VMY95" s="673" t="s">
        <v>1210</v>
      </c>
      <c r="VMZ95" s="673" t="s">
        <v>1210</v>
      </c>
      <c r="VNA95" s="673" t="s">
        <v>1210</v>
      </c>
      <c r="VNB95" s="673" t="s">
        <v>1210</v>
      </c>
      <c r="VNC95" s="673" t="s">
        <v>1210</v>
      </c>
      <c r="VND95" s="673" t="s">
        <v>1210</v>
      </c>
      <c r="VNE95" s="673" t="s">
        <v>1210</v>
      </c>
      <c r="VNF95" s="673" t="s">
        <v>1210</v>
      </c>
      <c r="VNG95" s="673" t="s">
        <v>1210</v>
      </c>
      <c r="VNH95" s="673" t="s">
        <v>1210</v>
      </c>
      <c r="VNI95" s="673" t="s">
        <v>1210</v>
      </c>
      <c r="VNJ95" s="673" t="s">
        <v>1210</v>
      </c>
      <c r="VNK95" s="673" t="s">
        <v>1210</v>
      </c>
      <c r="VNL95" s="673" t="s">
        <v>1210</v>
      </c>
      <c r="VNM95" s="673" t="s">
        <v>1210</v>
      </c>
      <c r="VNN95" s="673" t="s">
        <v>1210</v>
      </c>
      <c r="VNO95" s="673" t="s">
        <v>1210</v>
      </c>
      <c r="VNP95" s="673" t="s">
        <v>1210</v>
      </c>
      <c r="VNQ95" s="673" t="s">
        <v>1210</v>
      </c>
      <c r="VNR95" s="673" t="s">
        <v>1210</v>
      </c>
      <c r="VNS95" s="673" t="s">
        <v>1210</v>
      </c>
      <c r="VNT95" s="673" t="s">
        <v>1210</v>
      </c>
      <c r="VNU95" s="673" t="s">
        <v>1210</v>
      </c>
      <c r="VNV95" s="673" t="s">
        <v>1210</v>
      </c>
      <c r="VNW95" s="673" t="s">
        <v>1210</v>
      </c>
      <c r="VNX95" s="673" t="s">
        <v>1210</v>
      </c>
      <c r="VNY95" s="673" t="s">
        <v>1210</v>
      </c>
      <c r="VNZ95" s="673" t="s">
        <v>1210</v>
      </c>
      <c r="VOA95" s="673" t="s">
        <v>1210</v>
      </c>
      <c r="VOB95" s="673" t="s">
        <v>1210</v>
      </c>
      <c r="VOC95" s="673" t="s">
        <v>1210</v>
      </c>
      <c r="VOD95" s="673" t="s">
        <v>1210</v>
      </c>
      <c r="VOE95" s="673" t="s">
        <v>1210</v>
      </c>
      <c r="VOF95" s="673" t="s">
        <v>1210</v>
      </c>
      <c r="VOG95" s="673" t="s">
        <v>1210</v>
      </c>
      <c r="VOH95" s="673" t="s">
        <v>1210</v>
      </c>
      <c r="VOI95" s="673" t="s">
        <v>1210</v>
      </c>
      <c r="VOJ95" s="673" t="s">
        <v>1210</v>
      </c>
      <c r="VOK95" s="673" t="s">
        <v>1210</v>
      </c>
      <c r="VOL95" s="673" t="s">
        <v>1210</v>
      </c>
      <c r="VOM95" s="673" t="s">
        <v>1210</v>
      </c>
      <c r="VON95" s="673" t="s">
        <v>1210</v>
      </c>
      <c r="VOO95" s="673" t="s">
        <v>1210</v>
      </c>
      <c r="VOP95" s="673" t="s">
        <v>1210</v>
      </c>
      <c r="VOQ95" s="673" t="s">
        <v>1210</v>
      </c>
      <c r="VOR95" s="673" t="s">
        <v>1210</v>
      </c>
      <c r="VOS95" s="673" t="s">
        <v>1210</v>
      </c>
      <c r="VOT95" s="673" t="s">
        <v>1210</v>
      </c>
      <c r="VOU95" s="673" t="s">
        <v>1210</v>
      </c>
      <c r="VOV95" s="673" t="s">
        <v>1210</v>
      </c>
      <c r="VOW95" s="673" t="s">
        <v>1210</v>
      </c>
      <c r="VOX95" s="673" t="s">
        <v>1210</v>
      </c>
      <c r="VOY95" s="673" t="s">
        <v>1210</v>
      </c>
      <c r="VOZ95" s="673" t="s">
        <v>1210</v>
      </c>
      <c r="VPA95" s="673" t="s">
        <v>1210</v>
      </c>
      <c r="VPB95" s="673" t="s">
        <v>1210</v>
      </c>
      <c r="VPC95" s="673" t="s">
        <v>1210</v>
      </c>
      <c r="VPD95" s="673" t="s">
        <v>1210</v>
      </c>
      <c r="VPE95" s="673" t="s">
        <v>1210</v>
      </c>
      <c r="VPF95" s="673" t="s">
        <v>1210</v>
      </c>
      <c r="VPG95" s="673" t="s">
        <v>1210</v>
      </c>
      <c r="VPH95" s="673" t="s">
        <v>1210</v>
      </c>
      <c r="VPI95" s="673" t="s">
        <v>1210</v>
      </c>
      <c r="VPJ95" s="673" t="s">
        <v>1210</v>
      </c>
      <c r="VPK95" s="673" t="s">
        <v>1210</v>
      </c>
      <c r="VPL95" s="673" t="s">
        <v>1210</v>
      </c>
      <c r="VPM95" s="673" t="s">
        <v>1210</v>
      </c>
      <c r="VPN95" s="673" t="s">
        <v>1210</v>
      </c>
      <c r="VPO95" s="673" t="s">
        <v>1210</v>
      </c>
      <c r="VPP95" s="673" t="s">
        <v>1210</v>
      </c>
      <c r="VPQ95" s="673" t="s">
        <v>1210</v>
      </c>
      <c r="VPR95" s="673" t="s">
        <v>1210</v>
      </c>
      <c r="VPS95" s="673" t="s">
        <v>1210</v>
      </c>
      <c r="VPT95" s="673" t="s">
        <v>1210</v>
      </c>
      <c r="VPU95" s="673" t="s">
        <v>1210</v>
      </c>
      <c r="VPV95" s="673" t="s">
        <v>1210</v>
      </c>
      <c r="VPW95" s="673" t="s">
        <v>1210</v>
      </c>
      <c r="VPX95" s="673" t="s">
        <v>1210</v>
      </c>
      <c r="VPY95" s="673" t="s">
        <v>1210</v>
      </c>
      <c r="VPZ95" s="673" t="s">
        <v>1210</v>
      </c>
      <c r="VQA95" s="673" t="s">
        <v>1210</v>
      </c>
      <c r="VQB95" s="673" t="s">
        <v>1210</v>
      </c>
      <c r="VQC95" s="673" t="s">
        <v>1210</v>
      </c>
      <c r="VQD95" s="673" t="s">
        <v>1210</v>
      </c>
      <c r="VQE95" s="673" t="s">
        <v>1210</v>
      </c>
      <c r="VQF95" s="673" t="s">
        <v>1210</v>
      </c>
      <c r="VQG95" s="673" t="s">
        <v>1210</v>
      </c>
      <c r="VQH95" s="673" t="s">
        <v>1210</v>
      </c>
      <c r="VQI95" s="673" t="s">
        <v>1210</v>
      </c>
      <c r="VQJ95" s="673" t="s">
        <v>1210</v>
      </c>
      <c r="VQK95" s="673" t="s">
        <v>1210</v>
      </c>
      <c r="VQL95" s="673" t="s">
        <v>1210</v>
      </c>
      <c r="VQM95" s="673" t="s">
        <v>1210</v>
      </c>
      <c r="VQN95" s="673" t="s">
        <v>1210</v>
      </c>
      <c r="VQO95" s="673" t="s">
        <v>1210</v>
      </c>
      <c r="VQP95" s="673" t="s">
        <v>1210</v>
      </c>
      <c r="VQQ95" s="673" t="s">
        <v>1210</v>
      </c>
      <c r="VQR95" s="673" t="s">
        <v>1210</v>
      </c>
      <c r="VQS95" s="673" t="s">
        <v>1210</v>
      </c>
      <c r="VQT95" s="673" t="s">
        <v>1210</v>
      </c>
      <c r="VQU95" s="673" t="s">
        <v>1210</v>
      </c>
      <c r="VQV95" s="673" t="s">
        <v>1210</v>
      </c>
      <c r="VQW95" s="673" t="s">
        <v>1210</v>
      </c>
      <c r="VQX95" s="673" t="s">
        <v>1210</v>
      </c>
      <c r="VQY95" s="673" t="s">
        <v>1210</v>
      </c>
      <c r="VQZ95" s="673" t="s">
        <v>1210</v>
      </c>
      <c r="VRA95" s="673" t="s">
        <v>1210</v>
      </c>
      <c r="VRB95" s="673" t="s">
        <v>1210</v>
      </c>
      <c r="VRC95" s="673" t="s">
        <v>1210</v>
      </c>
      <c r="VRD95" s="673" t="s">
        <v>1210</v>
      </c>
      <c r="VRE95" s="673" t="s">
        <v>1210</v>
      </c>
      <c r="VRF95" s="673" t="s">
        <v>1210</v>
      </c>
      <c r="VRG95" s="673" t="s">
        <v>1210</v>
      </c>
      <c r="VRH95" s="673" t="s">
        <v>1210</v>
      </c>
      <c r="VRI95" s="673" t="s">
        <v>1210</v>
      </c>
      <c r="VRJ95" s="673" t="s">
        <v>1210</v>
      </c>
      <c r="VRK95" s="673" t="s">
        <v>1210</v>
      </c>
      <c r="VRL95" s="673" t="s">
        <v>1210</v>
      </c>
      <c r="VRM95" s="673" t="s">
        <v>1210</v>
      </c>
      <c r="VRN95" s="673" t="s">
        <v>1210</v>
      </c>
      <c r="VRO95" s="673" t="s">
        <v>1210</v>
      </c>
      <c r="VRP95" s="673" t="s">
        <v>1210</v>
      </c>
      <c r="VRQ95" s="673" t="s">
        <v>1210</v>
      </c>
      <c r="VRR95" s="673" t="s">
        <v>1210</v>
      </c>
      <c r="VRS95" s="673" t="s">
        <v>1210</v>
      </c>
      <c r="VRT95" s="673" t="s">
        <v>1210</v>
      </c>
      <c r="VRU95" s="673" t="s">
        <v>1210</v>
      </c>
      <c r="VRV95" s="673" t="s">
        <v>1210</v>
      </c>
      <c r="VRW95" s="673" t="s">
        <v>1210</v>
      </c>
      <c r="VRX95" s="673" t="s">
        <v>1210</v>
      </c>
      <c r="VRY95" s="673" t="s">
        <v>1210</v>
      </c>
      <c r="VRZ95" s="673" t="s">
        <v>1210</v>
      </c>
      <c r="VSA95" s="673" t="s">
        <v>1210</v>
      </c>
      <c r="VSB95" s="673" t="s">
        <v>1210</v>
      </c>
      <c r="VSC95" s="673" t="s">
        <v>1210</v>
      </c>
      <c r="VSD95" s="673" t="s">
        <v>1210</v>
      </c>
      <c r="VSE95" s="673" t="s">
        <v>1210</v>
      </c>
      <c r="VSF95" s="673" t="s">
        <v>1210</v>
      </c>
      <c r="VSG95" s="673" t="s">
        <v>1210</v>
      </c>
      <c r="VSH95" s="673" t="s">
        <v>1210</v>
      </c>
      <c r="VSI95" s="673" t="s">
        <v>1210</v>
      </c>
      <c r="VSJ95" s="673" t="s">
        <v>1210</v>
      </c>
      <c r="VSK95" s="673" t="s">
        <v>1210</v>
      </c>
      <c r="VSL95" s="673" t="s">
        <v>1210</v>
      </c>
      <c r="VSM95" s="673" t="s">
        <v>1210</v>
      </c>
      <c r="VSN95" s="673" t="s">
        <v>1210</v>
      </c>
      <c r="VSO95" s="673" t="s">
        <v>1210</v>
      </c>
      <c r="VSP95" s="673" t="s">
        <v>1210</v>
      </c>
      <c r="VSQ95" s="673" t="s">
        <v>1210</v>
      </c>
      <c r="VSR95" s="673" t="s">
        <v>1210</v>
      </c>
      <c r="VSS95" s="673" t="s">
        <v>1210</v>
      </c>
      <c r="VST95" s="673" t="s">
        <v>1210</v>
      </c>
      <c r="VSU95" s="673" t="s">
        <v>1210</v>
      </c>
      <c r="VSV95" s="673" t="s">
        <v>1210</v>
      </c>
      <c r="VSW95" s="673" t="s">
        <v>1210</v>
      </c>
      <c r="VSX95" s="673" t="s">
        <v>1210</v>
      </c>
      <c r="VSY95" s="673" t="s">
        <v>1210</v>
      </c>
      <c r="VSZ95" s="673" t="s">
        <v>1210</v>
      </c>
      <c r="VTA95" s="673" t="s">
        <v>1210</v>
      </c>
      <c r="VTB95" s="673" t="s">
        <v>1210</v>
      </c>
      <c r="VTC95" s="673" t="s">
        <v>1210</v>
      </c>
      <c r="VTD95" s="673" t="s">
        <v>1210</v>
      </c>
      <c r="VTE95" s="673" t="s">
        <v>1210</v>
      </c>
      <c r="VTF95" s="673" t="s">
        <v>1210</v>
      </c>
      <c r="VTG95" s="673" t="s">
        <v>1210</v>
      </c>
      <c r="VTH95" s="673" t="s">
        <v>1210</v>
      </c>
      <c r="VTI95" s="673" t="s">
        <v>1210</v>
      </c>
      <c r="VTJ95" s="673" t="s">
        <v>1210</v>
      </c>
      <c r="VTK95" s="673" t="s">
        <v>1210</v>
      </c>
      <c r="VTL95" s="673" t="s">
        <v>1210</v>
      </c>
      <c r="VTM95" s="673" t="s">
        <v>1210</v>
      </c>
      <c r="VTN95" s="673" t="s">
        <v>1210</v>
      </c>
      <c r="VTO95" s="673" t="s">
        <v>1210</v>
      </c>
      <c r="VTP95" s="673" t="s">
        <v>1210</v>
      </c>
      <c r="VTQ95" s="673" t="s">
        <v>1210</v>
      </c>
      <c r="VTR95" s="673" t="s">
        <v>1210</v>
      </c>
      <c r="VTS95" s="673" t="s">
        <v>1210</v>
      </c>
      <c r="VTT95" s="673" t="s">
        <v>1210</v>
      </c>
      <c r="VTU95" s="673" t="s">
        <v>1210</v>
      </c>
      <c r="VTV95" s="673" t="s">
        <v>1210</v>
      </c>
      <c r="VTW95" s="673" t="s">
        <v>1210</v>
      </c>
      <c r="VTX95" s="673" t="s">
        <v>1210</v>
      </c>
      <c r="VTY95" s="673" t="s">
        <v>1210</v>
      </c>
      <c r="VTZ95" s="673" t="s">
        <v>1210</v>
      </c>
      <c r="VUA95" s="673" t="s">
        <v>1210</v>
      </c>
      <c r="VUB95" s="673" t="s">
        <v>1210</v>
      </c>
      <c r="VUC95" s="673" t="s">
        <v>1210</v>
      </c>
      <c r="VUD95" s="673" t="s">
        <v>1210</v>
      </c>
      <c r="VUE95" s="673" t="s">
        <v>1210</v>
      </c>
      <c r="VUF95" s="673" t="s">
        <v>1210</v>
      </c>
      <c r="VUG95" s="673" t="s">
        <v>1210</v>
      </c>
      <c r="VUH95" s="673" t="s">
        <v>1210</v>
      </c>
      <c r="VUI95" s="673" t="s">
        <v>1210</v>
      </c>
      <c r="VUJ95" s="673" t="s">
        <v>1210</v>
      </c>
      <c r="VUK95" s="673" t="s">
        <v>1210</v>
      </c>
      <c r="VUL95" s="673" t="s">
        <v>1210</v>
      </c>
      <c r="VUM95" s="673" t="s">
        <v>1210</v>
      </c>
      <c r="VUN95" s="673" t="s">
        <v>1210</v>
      </c>
      <c r="VUO95" s="673" t="s">
        <v>1210</v>
      </c>
      <c r="VUP95" s="673" t="s">
        <v>1210</v>
      </c>
      <c r="VUQ95" s="673" t="s">
        <v>1210</v>
      </c>
      <c r="VUR95" s="673" t="s">
        <v>1210</v>
      </c>
      <c r="VUS95" s="673" t="s">
        <v>1210</v>
      </c>
      <c r="VUT95" s="673" t="s">
        <v>1210</v>
      </c>
      <c r="VUU95" s="673" t="s">
        <v>1210</v>
      </c>
      <c r="VUV95" s="673" t="s">
        <v>1210</v>
      </c>
      <c r="VUW95" s="673" t="s">
        <v>1210</v>
      </c>
      <c r="VUX95" s="673" t="s">
        <v>1210</v>
      </c>
      <c r="VUY95" s="673" t="s">
        <v>1210</v>
      </c>
      <c r="VUZ95" s="673" t="s">
        <v>1210</v>
      </c>
      <c r="VVA95" s="673" t="s">
        <v>1210</v>
      </c>
      <c r="VVB95" s="673" t="s">
        <v>1210</v>
      </c>
      <c r="VVC95" s="673" t="s">
        <v>1210</v>
      </c>
      <c r="VVD95" s="673" t="s">
        <v>1210</v>
      </c>
      <c r="VVE95" s="673" t="s">
        <v>1210</v>
      </c>
      <c r="VVF95" s="673" t="s">
        <v>1210</v>
      </c>
      <c r="VVG95" s="673" t="s">
        <v>1210</v>
      </c>
      <c r="VVH95" s="673" t="s">
        <v>1210</v>
      </c>
      <c r="VVI95" s="673" t="s">
        <v>1210</v>
      </c>
      <c r="VVJ95" s="673" t="s">
        <v>1210</v>
      </c>
      <c r="VVK95" s="673" t="s">
        <v>1210</v>
      </c>
      <c r="VVL95" s="673" t="s">
        <v>1210</v>
      </c>
      <c r="VVM95" s="673" t="s">
        <v>1210</v>
      </c>
      <c r="VVN95" s="673" t="s">
        <v>1210</v>
      </c>
      <c r="VVO95" s="673" t="s">
        <v>1210</v>
      </c>
      <c r="VVP95" s="673" t="s">
        <v>1210</v>
      </c>
      <c r="VVQ95" s="673" t="s">
        <v>1210</v>
      </c>
      <c r="VVR95" s="673" t="s">
        <v>1210</v>
      </c>
      <c r="VVS95" s="673" t="s">
        <v>1210</v>
      </c>
      <c r="VVT95" s="673" t="s">
        <v>1210</v>
      </c>
      <c r="VVU95" s="673" t="s">
        <v>1210</v>
      </c>
      <c r="VVV95" s="673" t="s">
        <v>1210</v>
      </c>
      <c r="VVW95" s="673" t="s">
        <v>1210</v>
      </c>
      <c r="VVX95" s="673" t="s">
        <v>1210</v>
      </c>
      <c r="VVY95" s="673" t="s">
        <v>1210</v>
      </c>
      <c r="VVZ95" s="673" t="s">
        <v>1210</v>
      </c>
      <c r="VWA95" s="673" t="s">
        <v>1210</v>
      </c>
      <c r="VWB95" s="673" t="s">
        <v>1210</v>
      </c>
      <c r="VWC95" s="673" t="s">
        <v>1210</v>
      </c>
      <c r="VWD95" s="673" t="s">
        <v>1210</v>
      </c>
      <c r="VWE95" s="673" t="s">
        <v>1210</v>
      </c>
      <c r="VWF95" s="673" t="s">
        <v>1210</v>
      </c>
      <c r="VWG95" s="673" t="s">
        <v>1210</v>
      </c>
      <c r="VWH95" s="673" t="s">
        <v>1210</v>
      </c>
      <c r="VWI95" s="673" t="s">
        <v>1210</v>
      </c>
      <c r="VWJ95" s="673" t="s">
        <v>1210</v>
      </c>
      <c r="VWK95" s="673" t="s">
        <v>1210</v>
      </c>
      <c r="VWL95" s="673" t="s">
        <v>1210</v>
      </c>
      <c r="VWM95" s="673" t="s">
        <v>1210</v>
      </c>
      <c r="VWN95" s="673" t="s">
        <v>1210</v>
      </c>
      <c r="VWO95" s="673" t="s">
        <v>1210</v>
      </c>
      <c r="VWP95" s="673" t="s">
        <v>1210</v>
      </c>
      <c r="VWQ95" s="673" t="s">
        <v>1210</v>
      </c>
      <c r="VWR95" s="673" t="s">
        <v>1210</v>
      </c>
      <c r="VWS95" s="673" t="s">
        <v>1210</v>
      </c>
      <c r="VWT95" s="673" t="s">
        <v>1210</v>
      </c>
      <c r="VWU95" s="673" t="s">
        <v>1210</v>
      </c>
      <c r="VWV95" s="673" t="s">
        <v>1210</v>
      </c>
      <c r="VWW95" s="673" t="s">
        <v>1210</v>
      </c>
      <c r="VWX95" s="673" t="s">
        <v>1210</v>
      </c>
      <c r="VWY95" s="673" t="s">
        <v>1210</v>
      </c>
      <c r="VWZ95" s="673" t="s">
        <v>1210</v>
      </c>
      <c r="VXA95" s="673" t="s">
        <v>1210</v>
      </c>
      <c r="VXB95" s="673" t="s">
        <v>1210</v>
      </c>
      <c r="VXC95" s="673" t="s">
        <v>1210</v>
      </c>
      <c r="VXD95" s="673" t="s">
        <v>1210</v>
      </c>
      <c r="VXE95" s="673" t="s">
        <v>1210</v>
      </c>
      <c r="VXF95" s="673" t="s">
        <v>1210</v>
      </c>
      <c r="VXG95" s="673" t="s">
        <v>1210</v>
      </c>
      <c r="VXH95" s="673" t="s">
        <v>1210</v>
      </c>
      <c r="VXI95" s="673" t="s">
        <v>1210</v>
      </c>
      <c r="VXJ95" s="673" t="s">
        <v>1210</v>
      </c>
      <c r="VXK95" s="673" t="s">
        <v>1210</v>
      </c>
      <c r="VXL95" s="673" t="s">
        <v>1210</v>
      </c>
      <c r="VXM95" s="673" t="s">
        <v>1210</v>
      </c>
      <c r="VXN95" s="673" t="s">
        <v>1210</v>
      </c>
      <c r="VXO95" s="673" t="s">
        <v>1210</v>
      </c>
      <c r="VXP95" s="673" t="s">
        <v>1210</v>
      </c>
      <c r="VXQ95" s="673" t="s">
        <v>1210</v>
      </c>
      <c r="VXR95" s="673" t="s">
        <v>1210</v>
      </c>
      <c r="VXS95" s="673" t="s">
        <v>1210</v>
      </c>
      <c r="VXT95" s="673" t="s">
        <v>1210</v>
      </c>
      <c r="VXU95" s="673" t="s">
        <v>1210</v>
      </c>
      <c r="VXV95" s="673" t="s">
        <v>1210</v>
      </c>
      <c r="VXW95" s="673" t="s">
        <v>1210</v>
      </c>
      <c r="VXX95" s="673" t="s">
        <v>1210</v>
      </c>
      <c r="VXY95" s="673" t="s">
        <v>1210</v>
      </c>
      <c r="VXZ95" s="673" t="s">
        <v>1210</v>
      </c>
      <c r="VYA95" s="673" t="s">
        <v>1210</v>
      </c>
      <c r="VYB95" s="673" t="s">
        <v>1210</v>
      </c>
      <c r="VYC95" s="673" t="s">
        <v>1210</v>
      </c>
      <c r="VYD95" s="673" t="s">
        <v>1210</v>
      </c>
      <c r="VYE95" s="673" t="s">
        <v>1210</v>
      </c>
      <c r="VYF95" s="673" t="s">
        <v>1210</v>
      </c>
      <c r="VYG95" s="673" t="s">
        <v>1210</v>
      </c>
      <c r="VYH95" s="673" t="s">
        <v>1210</v>
      </c>
      <c r="VYI95" s="673" t="s">
        <v>1210</v>
      </c>
      <c r="VYJ95" s="673" t="s">
        <v>1210</v>
      </c>
      <c r="VYK95" s="673" t="s">
        <v>1210</v>
      </c>
      <c r="VYL95" s="673" t="s">
        <v>1210</v>
      </c>
      <c r="VYM95" s="673" t="s">
        <v>1210</v>
      </c>
      <c r="VYN95" s="673" t="s">
        <v>1210</v>
      </c>
      <c r="VYO95" s="673" t="s">
        <v>1210</v>
      </c>
      <c r="VYP95" s="673" t="s">
        <v>1210</v>
      </c>
      <c r="VYQ95" s="673" t="s">
        <v>1210</v>
      </c>
      <c r="VYR95" s="673" t="s">
        <v>1210</v>
      </c>
      <c r="VYS95" s="673" t="s">
        <v>1210</v>
      </c>
      <c r="VYT95" s="673" t="s">
        <v>1210</v>
      </c>
      <c r="VYU95" s="673" t="s">
        <v>1210</v>
      </c>
      <c r="VYV95" s="673" t="s">
        <v>1210</v>
      </c>
      <c r="VYW95" s="673" t="s">
        <v>1210</v>
      </c>
      <c r="VYX95" s="673" t="s">
        <v>1210</v>
      </c>
      <c r="VYY95" s="673" t="s">
        <v>1210</v>
      </c>
      <c r="VYZ95" s="673" t="s">
        <v>1210</v>
      </c>
      <c r="VZA95" s="673" t="s">
        <v>1210</v>
      </c>
      <c r="VZB95" s="673" t="s">
        <v>1210</v>
      </c>
      <c r="VZC95" s="673" t="s">
        <v>1210</v>
      </c>
      <c r="VZD95" s="673" t="s">
        <v>1210</v>
      </c>
      <c r="VZE95" s="673" t="s">
        <v>1210</v>
      </c>
      <c r="VZF95" s="673" t="s">
        <v>1210</v>
      </c>
      <c r="VZG95" s="673" t="s">
        <v>1210</v>
      </c>
      <c r="VZH95" s="673" t="s">
        <v>1210</v>
      </c>
      <c r="VZI95" s="673" t="s">
        <v>1210</v>
      </c>
      <c r="VZJ95" s="673" t="s">
        <v>1210</v>
      </c>
      <c r="VZK95" s="673" t="s">
        <v>1210</v>
      </c>
      <c r="VZL95" s="673" t="s">
        <v>1210</v>
      </c>
      <c r="VZM95" s="673" t="s">
        <v>1210</v>
      </c>
      <c r="VZN95" s="673" t="s">
        <v>1210</v>
      </c>
      <c r="VZO95" s="673" t="s">
        <v>1210</v>
      </c>
      <c r="VZP95" s="673" t="s">
        <v>1210</v>
      </c>
      <c r="VZQ95" s="673" t="s">
        <v>1210</v>
      </c>
      <c r="VZR95" s="673" t="s">
        <v>1210</v>
      </c>
      <c r="VZS95" s="673" t="s">
        <v>1210</v>
      </c>
      <c r="VZT95" s="673" t="s">
        <v>1210</v>
      </c>
      <c r="VZU95" s="673" t="s">
        <v>1210</v>
      </c>
      <c r="VZV95" s="673" t="s">
        <v>1210</v>
      </c>
      <c r="VZW95" s="673" t="s">
        <v>1210</v>
      </c>
      <c r="VZX95" s="673" t="s">
        <v>1210</v>
      </c>
      <c r="VZY95" s="673" t="s">
        <v>1210</v>
      </c>
      <c r="VZZ95" s="673" t="s">
        <v>1210</v>
      </c>
      <c r="WAA95" s="673" t="s">
        <v>1210</v>
      </c>
      <c r="WAB95" s="673" t="s">
        <v>1210</v>
      </c>
      <c r="WAC95" s="673" t="s">
        <v>1210</v>
      </c>
      <c r="WAD95" s="673" t="s">
        <v>1210</v>
      </c>
      <c r="WAE95" s="673" t="s">
        <v>1210</v>
      </c>
      <c r="WAF95" s="673" t="s">
        <v>1210</v>
      </c>
      <c r="WAG95" s="673" t="s">
        <v>1210</v>
      </c>
      <c r="WAH95" s="673" t="s">
        <v>1210</v>
      </c>
      <c r="WAI95" s="673" t="s">
        <v>1210</v>
      </c>
      <c r="WAJ95" s="673" t="s">
        <v>1210</v>
      </c>
      <c r="WAK95" s="673" t="s">
        <v>1210</v>
      </c>
      <c r="WAL95" s="673" t="s">
        <v>1210</v>
      </c>
      <c r="WAM95" s="673" t="s">
        <v>1210</v>
      </c>
      <c r="WAN95" s="673" t="s">
        <v>1210</v>
      </c>
      <c r="WAO95" s="673" t="s">
        <v>1210</v>
      </c>
      <c r="WAP95" s="673" t="s">
        <v>1210</v>
      </c>
      <c r="WAQ95" s="673" t="s">
        <v>1210</v>
      </c>
      <c r="WAR95" s="673" t="s">
        <v>1210</v>
      </c>
      <c r="WAS95" s="673" t="s">
        <v>1210</v>
      </c>
      <c r="WAT95" s="673" t="s">
        <v>1210</v>
      </c>
      <c r="WAU95" s="673" t="s">
        <v>1210</v>
      </c>
      <c r="WAV95" s="673" t="s">
        <v>1210</v>
      </c>
      <c r="WAW95" s="673" t="s">
        <v>1210</v>
      </c>
      <c r="WAX95" s="673" t="s">
        <v>1210</v>
      </c>
      <c r="WAY95" s="673" t="s">
        <v>1210</v>
      </c>
      <c r="WAZ95" s="673" t="s">
        <v>1210</v>
      </c>
      <c r="WBA95" s="673" t="s">
        <v>1210</v>
      </c>
      <c r="WBB95" s="673" t="s">
        <v>1210</v>
      </c>
      <c r="WBC95" s="673" t="s">
        <v>1210</v>
      </c>
      <c r="WBD95" s="673" t="s">
        <v>1210</v>
      </c>
      <c r="WBE95" s="673" t="s">
        <v>1210</v>
      </c>
      <c r="WBF95" s="673" t="s">
        <v>1210</v>
      </c>
      <c r="WBG95" s="673" t="s">
        <v>1210</v>
      </c>
      <c r="WBH95" s="673" t="s">
        <v>1210</v>
      </c>
      <c r="WBI95" s="673" t="s">
        <v>1210</v>
      </c>
      <c r="WBJ95" s="673" t="s">
        <v>1210</v>
      </c>
      <c r="WBK95" s="673" t="s">
        <v>1210</v>
      </c>
      <c r="WBL95" s="673" t="s">
        <v>1210</v>
      </c>
      <c r="WBM95" s="673" t="s">
        <v>1210</v>
      </c>
      <c r="WBN95" s="673" t="s">
        <v>1210</v>
      </c>
      <c r="WBO95" s="673" t="s">
        <v>1210</v>
      </c>
      <c r="WBP95" s="673" t="s">
        <v>1210</v>
      </c>
      <c r="WBQ95" s="673" t="s">
        <v>1210</v>
      </c>
      <c r="WBR95" s="673" t="s">
        <v>1210</v>
      </c>
      <c r="WBS95" s="673" t="s">
        <v>1210</v>
      </c>
      <c r="WBT95" s="673" t="s">
        <v>1210</v>
      </c>
      <c r="WBU95" s="673" t="s">
        <v>1210</v>
      </c>
      <c r="WBV95" s="673" t="s">
        <v>1210</v>
      </c>
      <c r="WBW95" s="673" t="s">
        <v>1210</v>
      </c>
      <c r="WBX95" s="673" t="s">
        <v>1210</v>
      </c>
      <c r="WBY95" s="673" t="s">
        <v>1210</v>
      </c>
      <c r="WBZ95" s="673" t="s">
        <v>1210</v>
      </c>
      <c r="WCA95" s="673" t="s">
        <v>1210</v>
      </c>
      <c r="WCB95" s="673" t="s">
        <v>1210</v>
      </c>
      <c r="WCC95" s="673" t="s">
        <v>1210</v>
      </c>
      <c r="WCD95" s="673" t="s">
        <v>1210</v>
      </c>
      <c r="WCE95" s="673" t="s">
        <v>1210</v>
      </c>
      <c r="WCF95" s="673" t="s">
        <v>1210</v>
      </c>
      <c r="WCG95" s="673" t="s">
        <v>1210</v>
      </c>
      <c r="WCH95" s="673" t="s">
        <v>1210</v>
      </c>
      <c r="WCI95" s="673" t="s">
        <v>1210</v>
      </c>
      <c r="WCJ95" s="673" t="s">
        <v>1210</v>
      </c>
      <c r="WCK95" s="673" t="s">
        <v>1210</v>
      </c>
      <c r="WCL95" s="673" t="s">
        <v>1210</v>
      </c>
      <c r="WCM95" s="673" t="s">
        <v>1210</v>
      </c>
      <c r="WCN95" s="673" t="s">
        <v>1210</v>
      </c>
      <c r="WCO95" s="673" t="s">
        <v>1210</v>
      </c>
      <c r="WCP95" s="673" t="s">
        <v>1210</v>
      </c>
      <c r="WCQ95" s="673" t="s">
        <v>1210</v>
      </c>
      <c r="WCR95" s="673" t="s">
        <v>1210</v>
      </c>
      <c r="WCS95" s="673" t="s">
        <v>1210</v>
      </c>
      <c r="WCT95" s="673" t="s">
        <v>1210</v>
      </c>
      <c r="WCU95" s="673" t="s">
        <v>1210</v>
      </c>
      <c r="WCV95" s="673" t="s">
        <v>1210</v>
      </c>
      <c r="WCW95" s="673" t="s">
        <v>1210</v>
      </c>
      <c r="WCX95" s="673" t="s">
        <v>1210</v>
      </c>
      <c r="WCY95" s="673" t="s">
        <v>1210</v>
      </c>
      <c r="WCZ95" s="673" t="s">
        <v>1210</v>
      </c>
      <c r="WDA95" s="673" t="s">
        <v>1210</v>
      </c>
      <c r="WDB95" s="673" t="s">
        <v>1210</v>
      </c>
      <c r="WDC95" s="673" t="s">
        <v>1210</v>
      </c>
      <c r="WDD95" s="673" t="s">
        <v>1210</v>
      </c>
      <c r="WDE95" s="673" t="s">
        <v>1210</v>
      </c>
      <c r="WDF95" s="673" t="s">
        <v>1210</v>
      </c>
      <c r="WDG95" s="673" t="s">
        <v>1210</v>
      </c>
      <c r="WDH95" s="673" t="s">
        <v>1210</v>
      </c>
      <c r="WDI95" s="673" t="s">
        <v>1210</v>
      </c>
      <c r="WDJ95" s="673" t="s">
        <v>1210</v>
      </c>
      <c r="WDK95" s="673" t="s">
        <v>1210</v>
      </c>
      <c r="WDL95" s="673" t="s">
        <v>1210</v>
      </c>
      <c r="WDM95" s="673" t="s">
        <v>1210</v>
      </c>
      <c r="WDN95" s="673" t="s">
        <v>1210</v>
      </c>
      <c r="WDO95" s="673" t="s">
        <v>1210</v>
      </c>
      <c r="WDP95" s="673" t="s">
        <v>1210</v>
      </c>
      <c r="WDQ95" s="673" t="s">
        <v>1210</v>
      </c>
      <c r="WDR95" s="673" t="s">
        <v>1210</v>
      </c>
      <c r="WDS95" s="673" t="s">
        <v>1210</v>
      </c>
      <c r="WDT95" s="673" t="s">
        <v>1210</v>
      </c>
      <c r="WDU95" s="673" t="s">
        <v>1210</v>
      </c>
      <c r="WDV95" s="673" t="s">
        <v>1210</v>
      </c>
      <c r="WDW95" s="673" t="s">
        <v>1210</v>
      </c>
      <c r="WDX95" s="673" t="s">
        <v>1210</v>
      </c>
      <c r="WDY95" s="673" t="s">
        <v>1210</v>
      </c>
      <c r="WDZ95" s="673" t="s">
        <v>1210</v>
      </c>
      <c r="WEA95" s="673" t="s">
        <v>1210</v>
      </c>
      <c r="WEB95" s="673" t="s">
        <v>1210</v>
      </c>
      <c r="WEC95" s="673" t="s">
        <v>1210</v>
      </c>
      <c r="WED95" s="673" t="s">
        <v>1210</v>
      </c>
      <c r="WEE95" s="673" t="s">
        <v>1210</v>
      </c>
      <c r="WEF95" s="673" t="s">
        <v>1210</v>
      </c>
      <c r="WEG95" s="673" t="s">
        <v>1210</v>
      </c>
      <c r="WEH95" s="673" t="s">
        <v>1210</v>
      </c>
      <c r="WEI95" s="673" t="s">
        <v>1210</v>
      </c>
      <c r="WEJ95" s="673" t="s">
        <v>1210</v>
      </c>
      <c r="WEK95" s="673" t="s">
        <v>1210</v>
      </c>
      <c r="WEL95" s="673" t="s">
        <v>1210</v>
      </c>
      <c r="WEM95" s="673" t="s">
        <v>1210</v>
      </c>
      <c r="WEN95" s="673" t="s">
        <v>1210</v>
      </c>
      <c r="WEO95" s="673" t="s">
        <v>1210</v>
      </c>
      <c r="WEP95" s="673" t="s">
        <v>1210</v>
      </c>
      <c r="WEQ95" s="673" t="s">
        <v>1210</v>
      </c>
      <c r="WER95" s="673" t="s">
        <v>1210</v>
      </c>
      <c r="WES95" s="673" t="s">
        <v>1210</v>
      </c>
      <c r="WET95" s="673" t="s">
        <v>1210</v>
      </c>
      <c r="WEU95" s="673" t="s">
        <v>1210</v>
      </c>
      <c r="WEV95" s="673" t="s">
        <v>1210</v>
      </c>
      <c r="WEW95" s="673" t="s">
        <v>1210</v>
      </c>
      <c r="WEX95" s="673" t="s">
        <v>1210</v>
      </c>
      <c r="WEY95" s="673" t="s">
        <v>1210</v>
      </c>
      <c r="WEZ95" s="673" t="s">
        <v>1210</v>
      </c>
      <c r="WFA95" s="673" t="s">
        <v>1210</v>
      </c>
      <c r="WFB95" s="673" t="s">
        <v>1210</v>
      </c>
      <c r="WFC95" s="673" t="s">
        <v>1210</v>
      </c>
      <c r="WFD95" s="673" t="s">
        <v>1210</v>
      </c>
      <c r="WFE95" s="673" t="s">
        <v>1210</v>
      </c>
      <c r="WFF95" s="673" t="s">
        <v>1210</v>
      </c>
      <c r="WFG95" s="673" t="s">
        <v>1210</v>
      </c>
      <c r="WFH95" s="673" t="s">
        <v>1210</v>
      </c>
      <c r="WFI95" s="673" t="s">
        <v>1210</v>
      </c>
      <c r="WFJ95" s="673" t="s">
        <v>1210</v>
      </c>
      <c r="WFK95" s="673" t="s">
        <v>1210</v>
      </c>
      <c r="WFL95" s="673" t="s">
        <v>1210</v>
      </c>
      <c r="WFM95" s="673" t="s">
        <v>1210</v>
      </c>
      <c r="WFN95" s="673" t="s">
        <v>1210</v>
      </c>
      <c r="WFO95" s="673" t="s">
        <v>1210</v>
      </c>
      <c r="WFP95" s="673" t="s">
        <v>1210</v>
      </c>
      <c r="WFQ95" s="673" t="s">
        <v>1210</v>
      </c>
      <c r="WFR95" s="673" t="s">
        <v>1210</v>
      </c>
      <c r="WFS95" s="673" t="s">
        <v>1210</v>
      </c>
      <c r="WFT95" s="673" t="s">
        <v>1210</v>
      </c>
      <c r="WFU95" s="673" t="s">
        <v>1210</v>
      </c>
      <c r="WFV95" s="673" t="s">
        <v>1210</v>
      </c>
      <c r="WFW95" s="673" t="s">
        <v>1210</v>
      </c>
      <c r="WFX95" s="673" t="s">
        <v>1210</v>
      </c>
      <c r="WFY95" s="673" t="s">
        <v>1210</v>
      </c>
      <c r="WFZ95" s="673" t="s">
        <v>1210</v>
      </c>
      <c r="WGA95" s="673" t="s">
        <v>1210</v>
      </c>
      <c r="WGB95" s="673" t="s">
        <v>1210</v>
      </c>
      <c r="WGC95" s="673" t="s">
        <v>1210</v>
      </c>
      <c r="WGD95" s="673" t="s">
        <v>1210</v>
      </c>
      <c r="WGE95" s="673" t="s">
        <v>1210</v>
      </c>
      <c r="WGF95" s="673" t="s">
        <v>1210</v>
      </c>
      <c r="WGG95" s="673" t="s">
        <v>1210</v>
      </c>
      <c r="WGH95" s="673" t="s">
        <v>1210</v>
      </c>
      <c r="WGI95" s="673" t="s">
        <v>1210</v>
      </c>
      <c r="WGJ95" s="673" t="s">
        <v>1210</v>
      </c>
      <c r="WGK95" s="673" t="s">
        <v>1210</v>
      </c>
      <c r="WGL95" s="673" t="s">
        <v>1210</v>
      </c>
      <c r="WGM95" s="673" t="s">
        <v>1210</v>
      </c>
      <c r="WGN95" s="673" t="s">
        <v>1210</v>
      </c>
      <c r="WGO95" s="673" t="s">
        <v>1210</v>
      </c>
      <c r="WGP95" s="673" t="s">
        <v>1210</v>
      </c>
      <c r="WGQ95" s="673" t="s">
        <v>1210</v>
      </c>
      <c r="WGR95" s="673" t="s">
        <v>1210</v>
      </c>
      <c r="WGS95" s="673" t="s">
        <v>1210</v>
      </c>
      <c r="WGT95" s="673" t="s">
        <v>1210</v>
      </c>
      <c r="WGU95" s="673" t="s">
        <v>1210</v>
      </c>
      <c r="WGV95" s="673" t="s">
        <v>1210</v>
      </c>
      <c r="WGW95" s="673" t="s">
        <v>1210</v>
      </c>
      <c r="WGX95" s="673" t="s">
        <v>1210</v>
      </c>
      <c r="WGY95" s="673" t="s">
        <v>1210</v>
      </c>
      <c r="WGZ95" s="673" t="s">
        <v>1210</v>
      </c>
      <c r="WHA95" s="673" t="s">
        <v>1210</v>
      </c>
      <c r="WHB95" s="673" t="s">
        <v>1210</v>
      </c>
      <c r="WHC95" s="673" t="s">
        <v>1210</v>
      </c>
      <c r="WHD95" s="673" t="s">
        <v>1210</v>
      </c>
      <c r="WHE95" s="673" t="s">
        <v>1210</v>
      </c>
      <c r="WHF95" s="673" t="s">
        <v>1210</v>
      </c>
      <c r="WHG95" s="673" t="s">
        <v>1210</v>
      </c>
      <c r="WHH95" s="673" t="s">
        <v>1210</v>
      </c>
      <c r="WHI95" s="673" t="s">
        <v>1210</v>
      </c>
      <c r="WHJ95" s="673" t="s">
        <v>1210</v>
      </c>
      <c r="WHK95" s="673" t="s">
        <v>1210</v>
      </c>
      <c r="WHL95" s="673" t="s">
        <v>1210</v>
      </c>
      <c r="WHM95" s="673" t="s">
        <v>1210</v>
      </c>
      <c r="WHN95" s="673" t="s">
        <v>1210</v>
      </c>
      <c r="WHO95" s="673" t="s">
        <v>1210</v>
      </c>
      <c r="WHP95" s="673" t="s">
        <v>1210</v>
      </c>
      <c r="WHQ95" s="673" t="s">
        <v>1210</v>
      </c>
      <c r="WHR95" s="673" t="s">
        <v>1210</v>
      </c>
      <c r="WHS95" s="673" t="s">
        <v>1210</v>
      </c>
      <c r="WHT95" s="673" t="s">
        <v>1210</v>
      </c>
      <c r="WHU95" s="673" t="s">
        <v>1210</v>
      </c>
      <c r="WHV95" s="673" t="s">
        <v>1210</v>
      </c>
      <c r="WHW95" s="673" t="s">
        <v>1210</v>
      </c>
      <c r="WHX95" s="673" t="s">
        <v>1210</v>
      </c>
      <c r="WHY95" s="673" t="s">
        <v>1210</v>
      </c>
      <c r="WHZ95" s="673" t="s">
        <v>1210</v>
      </c>
      <c r="WIA95" s="673" t="s">
        <v>1210</v>
      </c>
      <c r="WIB95" s="673" t="s">
        <v>1210</v>
      </c>
      <c r="WIC95" s="673" t="s">
        <v>1210</v>
      </c>
      <c r="WID95" s="673" t="s">
        <v>1210</v>
      </c>
      <c r="WIE95" s="673" t="s">
        <v>1210</v>
      </c>
      <c r="WIF95" s="673" t="s">
        <v>1210</v>
      </c>
      <c r="WIG95" s="673" t="s">
        <v>1210</v>
      </c>
      <c r="WIH95" s="673" t="s">
        <v>1210</v>
      </c>
      <c r="WII95" s="673" t="s">
        <v>1210</v>
      </c>
      <c r="WIJ95" s="673" t="s">
        <v>1210</v>
      </c>
      <c r="WIK95" s="673" t="s">
        <v>1210</v>
      </c>
      <c r="WIL95" s="673" t="s">
        <v>1210</v>
      </c>
      <c r="WIM95" s="673" t="s">
        <v>1210</v>
      </c>
      <c r="WIN95" s="673" t="s">
        <v>1210</v>
      </c>
      <c r="WIO95" s="673" t="s">
        <v>1210</v>
      </c>
      <c r="WIP95" s="673" t="s">
        <v>1210</v>
      </c>
      <c r="WIQ95" s="673" t="s">
        <v>1210</v>
      </c>
      <c r="WIR95" s="673" t="s">
        <v>1210</v>
      </c>
      <c r="WIS95" s="673" t="s">
        <v>1210</v>
      </c>
      <c r="WIT95" s="673" t="s">
        <v>1210</v>
      </c>
      <c r="WIU95" s="673" t="s">
        <v>1210</v>
      </c>
      <c r="WIV95" s="673" t="s">
        <v>1210</v>
      </c>
      <c r="WIW95" s="673" t="s">
        <v>1210</v>
      </c>
      <c r="WIX95" s="673" t="s">
        <v>1210</v>
      </c>
      <c r="WIY95" s="673" t="s">
        <v>1210</v>
      </c>
      <c r="WIZ95" s="673" t="s">
        <v>1210</v>
      </c>
      <c r="WJA95" s="673" t="s">
        <v>1210</v>
      </c>
      <c r="WJB95" s="673" t="s">
        <v>1210</v>
      </c>
      <c r="WJC95" s="673" t="s">
        <v>1210</v>
      </c>
      <c r="WJD95" s="673" t="s">
        <v>1210</v>
      </c>
      <c r="WJE95" s="673" t="s">
        <v>1210</v>
      </c>
      <c r="WJF95" s="673" t="s">
        <v>1210</v>
      </c>
      <c r="WJG95" s="673" t="s">
        <v>1210</v>
      </c>
      <c r="WJH95" s="673" t="s">
        <v>1210</v>
      </c>
      <c r="WJI95" s="673" t="s">
        <v>1210</v>
      </c>
      <c r="WJJ95" s="673" t="s">
        <v>1210</v>
      </c>
      <c r="WJK95" s="673" t="s">
        <v>1210</v>
      </c>
      <c r="WJL95" s="673" t="s">
        <v>1210</v>
      </c>
      <c r="WJM95" s="673" t="s">
        <v>1210</v>
      </c>
      <c r="WJN95" s="673" t="s">
        <v>1210</v>
      </c>
      <c r="WJO95" s="673" t="s">
        <v>1210</v>
      </c>
      <c r="WJP95" s="673" t="s">
        <v>1210</v>
      </c>
      <c r="WJQ95" s="673" t="s">
        <v>1210</v>
      </c>
      <c r="WJR95" s="673" t="s">
        <v>1210</v>
      </c>
      <c r="WJS95" s="673" t="s">
        <v>1210</v>
      </c>
      <c r="WJT95" s="673" t="s">
        <v>1210</v>
      </c>
      <c r="WJU95" s="673" t="s">
        <v>1210</v>
      </c>
      <c r="WJV95" s="673" t="s">
        <v>1210</v>
      </c>
      <c r="WJW95" s="673" t="s">
        <v>1210</v>
      </c>
      <c r="WJX95" s="673" t="s">
        <v>1210</v>
      </c>
      <c r="WJY95" s="673" t="s">
        <v>1210</v>
      </c>
      <c r="WJZ95" s="673" t="s">
        <v>1210</v>
      </c>
      <c r="WKA95" s="673" t="s">
        <v>1210</v>
      </c>
      <c r="WKB95" s="673" t="s">
        <v>1210</v>
      </c>
      <c r="WKC95" s="673" t="s">
        <v>1210</v>
      </c>
      <c r="WKD95" s="673" t="s">
        <v>1210</v>
      </c>
      <c r="WKE95" s="673" t="s">
        <v>1210</v>
      </c>
      <c r="WKF95" s="673" t="s">
        <v>1210</v>
      </c>
      <c r="WKG95" s="673" t="s">
        <v>1210</v>
      </c>
      <c r="WKH95" s="673" t="s">
        <v>1210</v>
      </c>
      <c r="WKI95" s="673" t="s">
        <v>1210</v>
      </c>
      <c r="WKJ95" s="673" t="s">
        <v>1210</v>
      </c>
      <c r="WKK95" s="673" t="s">
        <v>1210</v>
      </c>
      <c r="WKL95" s="673" t="s">
        <v>1210</v>
      </c>
      <c r="WKM95" s="673" t="s">
        <v>1210</v>
      </c>
      <c r="WKN95" s="673" t="s">
        <v>1210</v>
      </c>
      <c r="WKO95" s="673" t="s">
        <v>1210</v>
      </c>
      <c r="WKP95" s="673" t="s">
        <v>1210</v>
      </c>
      <c r="WKQ95" s="673" t="s">
        <v>1210</v>
      </c>
      <c r="WKR95" s="673" t="s">
        <v>1210</v>
      </c>
      <c r="WKS95" s="673" t="s">
        <v>1210</v>
      </c>
      <c r="WKT95" s="673" t="s">
        <v>1210</v>
      </c>
      <c r="WKU95" s="673" t="s">
        <v>1210</v>
      </c>
      <c r="WKV95" s="673" t="s">
        <v>1210</v>
      </c>
      <c r="WKW95" s="673" t="s">
        <v>1210</v>
      </c>
      <c r="WKX95" s="673" t="s">
        <v>1210</v>
      </c>
      <c r="WKY95" s="673" t="s">
        <v>1210</v>
      </c>
      <c r="WKZ95" s="673" t="s">
        <v>1210</v>
      </c>
      <c r="WLA95" s="673" t="s">
        <v>1210</v>
      </c>
      <c r="WLB95" s="673" t="s">
        <v>1210</v>
      </c>
      <c r="WLC95" s="673" t="s">
        <v>1210</v>
      </c>
      <c r="WLD95" s="673" t="s">
        <v>1210</v>
      </c>
      <c r="WLE95" s="673" t="s">
        <v>1210</v>
      </c>
      <c r="WLF95" s="673" t="s">
        <v>1210</v>
      </c>
      <c r="WLG95" s="673" t="s">
        <v>1210</v>
      </c>
      <c r="WLH95" s="673" t="s">
        <v>1210</v>
      </c>
      <c r="WLI95" s="673" t="s">
        <v>1210</v>
      </c>
      <c r="WLJ95" s="673" t="s">
        <v>1210</v>
      </c>
      <c r="WLK95" s="673" t="s">
        <v>1210</v>
      </c>
      <c r="WLL95" s="673" t="s">
        <v>1210</v>
      </c>
      <c r="WLM95" s="673" t="s">
        <v>1210</v>
      </c>
      <c r="WLN95" s="673" t="s">
        <v>1210</v>
      </c>
      <c r="WLO95" s="673" t="s">
        <v>1210</v>
      </c>
      <c r="WLP95" s="673" t="s">
        <v>1210</v>
      </c>
      <c r="WLQ95" s="673" t="s">
        <v>1210</v>
      </c>
      <c r="WLR95" s="673" t="s">
        <v>1210</v>
      </c>
      <c r="WLS95" s="673" t="s">
        <v>1210</v>
      </c>
      <c r="WLT95" s="673" t="s">
        <v>1210</v>
      </c>
      <c r="WLU95" s="673" t="s">
        <v>1210</v>
      </c>
      <c r="WLV95" s="673" t="s">
        <v>1210</v>
      </c>
      <c r="WLW95" s="673" t="s">
        <v>1210</v>
      </c>
      <c r="WLX95" s="673" t="s">
        <v>1210</v>
      </c>
      <c r="WLY95" s="673" t="s">
        <v>1210</v>
      </c>
      <c r="WLZ95" s="673" t="s">
        <v>1210</v>
      </c>
      <c r="WMA95" s="673" t="s">
        <v>1210</v>
      </c>
      <c r="WMB95" s="673" t="s">
        <v>1210</v>
      </c>
      <c r="WMC95" s="673" t="s">
        <v>1210</v>
      </c>
      <c r="WMD95" s="673" t="s">
        <v>1210</v>
      </c>
      <c r="WME95" s="673" t="s">
        <v>1210</v>
      </c>
      <c r="WMF95" s="673" t="s">
        <v>1210</v>
      </c>
      <c r="WMG95" s="673" t="s">
        <v>1210</v>
      </c>
      <c r="WMH95" s="673" t="s">
        <v>1210</v>
      </c>
      <c r="WMI95" s="673" t="s">
        <v>1210</v>
      </c>
      <c r="WMJ95" s="673" t="s">
        <v>1210</v>
      </c>
      <c r="WMK95" s="673" t="s">
        <v>1210</v>
      </c>
      <c r="WML95" s="673" t="s">
        <v>1210</v>
      </c>
      <c r="WMM95" s="673" t="s">
        <v>1210</v>
      </c>
      <c r="WMN95" s="673" t="s">
        <v>1210</v>
      </c>
      <c r="WMO95" s="673" t="s">
        <v>1210</v>
      </c>
      <c r="WMP95" s="673" t="s">
        <v>1210</v>
      </c>
      <c r="WMQ95" s="673" t="s">
        <v>1210</v>
      </c>
      <c r="WMR95" s="673" t="s">
        <v>1210</v>
      </c>
      <c r="WMS95" s="673" t="s">
        <v>1210</v>
      </c>
      <c r="WMT95" s="673" t="s">
        <v>1210</v>
      </c>
      <c r="WMU95" s="673" t="s">
        <v>1210</v>
      </c>
      <c r="WMV95" s="673" t="s">
        <v>1210</v>
      </c>
      <c r="WMW95" s="673" t="s">
        <v>1210</v>
      </c>
      <c r="WMX95" s="673" t="s">
        <v>1210</v>
      </c>
      <c r="WMY95" s="673" t="s">
        <v>1210</v>
      </c>
      <c r="WMZ95" s="673" t="s">
        <v>1210</v>
      </c>
      <c r="WNA95" s="673" t="s">
        <v>1210</v>
      </c>
      <c r="WNB95" s="673" t="s">
        <v>1210</v>
      </c>
      <c r="WNC95" s="673" t="s">
        <v>1210</v>
      </c>
      <c r="WND95" s="673" t="s">
        <v>1210</v>
      </c>
      <c r="WNE95" s="673" t="s">
        <v>1210</v>
      </c>
      <c r="WNF95" s="673" t="s">
        <v>1210</v>
      </c>
      <c r="WNG95" s="673" t="s">
        <v>1210</v>
      </c>
      <c r="WNH95" s="673" t="s">
        <v>1210</v>
      </c>
      <c r="WNI95" s="673" t="s">
        <v>1210</v>
      </c>
      <c r="WNJ95" s="673" t="s">
        <v>1210</v>
      </c>
      <c r="WNK95" s="673" t="s">
        <v>1210</v>
      </c>
      <c r="WNL95" s="673" t="s">
        <v>1210</v>
      </c>
      <c r="WNM95" s="673" t="s">
        <v>1210</v>
      </c>
      <c r="WNN95" s="673" t="s">
        <v>1210</v>
      </c>
      <c r="WNO95" s="673" t="s">
        <v>1210</v>
      </c>
      <c r="WNP95" s="673" t="s">
        <v>1210</v>
      </c>
      <c r="WNQ95" s="673" t="s">
        <v>1210</v>
      </c>
      <c r="WNR95" s="673" t="s">
        <v>1210</v>
      </c>
      <c r="WNS95" s="673" t="s">
        <v>1210</v>
      </c>
      <c r="WNT95" s="673" t="s">
        <v>1210</v>
      </c>
      <c r="WNU95" s="673" t="s">
        <v>1210</v>
      </c>
      <c r="WNV95" s="673" t="s">
        <v>1210</v>
      </c>
      <c r="WNW95" s="673" t="s">
        <v>1210</v>
      </c>
      <c r="WNX95" s="673" t="s">
        <v>1210</v>
      </c>
      <c r="WNY95" s="673" t="s">
        <v>1210</v>
      </c>
      <c r="WNZ95" s="673" t="s">
        <v>1210</v>
      </c>
      <c r="WOA95" s="673" t="s">
        <v>1210</v>
      </c>
      <c r="WOB95" s="673" t="s">
        <v>1210</v>
      </c>
      <c r="WOC95" s="673" t="s">
        <v>1210</v>
      </c>
      <c r="WOD95" s="673" t="s">
        <v>1210</v>
      </c>
      <c r="WOE95" s="673" t="s">
        <v>1210</v>
      </c>
      <c r="WOF95" s="673" t="s">
        <v>1210</v>
      </c>
      <c r="WOG95" s="673" t="s">
        <v>1210</v>
      </c>
      <c r="WOH95" s="673" t="s">
        <v>1210</v>
      </c>
      <c r="WOI95" s="673" t="s">
        <v>1210</v>
      </c>
      <c r="WOJ95" s="673" t="s">
        <v>1210</v>
      </c>
      <c r="WOK95" s="673" t="s">
        <v>1210</v>
      </c>
      <c r="WOL95" s="673" t="s">
        <v>1210</v>
      </c>
      <c r="WOM95" s="673" t="s">
        <v>1210</v>
      </c>
      <c r="WON95" s="673" t="s">
        <v>1210</v>
      </c>
      <c r="WOO95" s="673" t="s">
        <v>1210</v>
      </c>
      <c r="WOP95" s="673" t="s">
        <v>1210</v>
      </c>
      <c r="WOQ95" s="673" t="s">
        <v>1210</v>
      </c>
      <c r="WOR95" s="673" t="s">
        <v>1210</v>
      </c>
      <c r="WOS95" s="673" t="s">
        <v>1210</v>
      </c>
      <c r="WOT95" s="673" t="s">
        <v>1210</v>
      </c>
      <c r="WOU95" s="673" t="s">
        <v>1210</v>
      </c>
      <c r="WOV95" s="673" t="s">
        <v>1210</v>
      </c>
      <c r="WOW95" s="673" t="s">
        <v>1210</v>
      </c>
      <c r="WOX95" s="673" t="s">
        <v>1210</v>
      </c>
      <c r="WOY95" s="673" t="s">
        <v>1210</v>
      </c>
      <c r="WOZ95" s="673" t="s">
        <v>1210</v>
      </c>
      <c r="WPA95" s="673" t="s">
        <v>1210</v>
      </c>
      <c r="WPB95" s="673" t="s">
        <v>1210</v>
      </c>
      <c r="WPC95" s="673" t="s">
        <v>1210</v>
      </c>
      <c r="WPD95" s="673" t="s">
        <v>1210</v>
      </c>
      <c r="WPE95" s="673" t="s">
        <v>1210</v>
      </c>
      <c r="WPF95" s="673" t="s">
        <v>1210</v>
      </c>
      <c r="WPG95" s="673" t="s">
        <v>1210</v>
      </c>
      <c r="WPH95" s="673" t="s">
        <v>1210</v>
      </c>
      <c r="WPI95" s="673" t="s">
        <v>1210</v>
      </c>
      <c r="WPJ95" s="673" t="s">
        <v>1210</v>
      </c>
      <c r="WPK95" s="673" t="s">
        <v>1210</v>
      </c>
      <c r="WPL95" s="673" t="s">
        <v>1210</v>
      </c>
      <c r="WPM95" s="673" t="s">
        <v>1210</v>
      </c>
      <c r="WPN95" s="673" t="s">
        <v>1210</v>
      </c>
      <c r="WPO95" s="673" t="s">
        <v>1210</v>
      </c>
      <c r="WPP95" s="673" t="s">
        <v>1210</v>
      </c>
      <c r="WPQ95" s="673" t="s">
        <v>1210</v>
      </c>
      <c r="WPR95" s="673" t="s">
        <v>1210</v>
      </c>
      <c r="WPS95" s="673" t="s">
        <v>1210</v>
      </c>
      <c r="WPT95" s="673" t="s">
        <v>1210</v>
      </c>
      <c r="WPU95" s="673" t="s">
        <v>1210</v>
      </c>
      <c r="WPV95" s="673" t="s">
        <v>1210</v>
      </c>
      <c r="WPW95" s="673" t="s">
        <v>1210</v>
      </c>
      <c r="WPX95" s="673" t="s">
        <v>1210</v>
      </c>
      <c r="WPY95" s="673" t="s">
        <v>1210</v>
      </c>
      <c r="WPZ95" s="673" t="s">
        <v>1210</v>
      </c>
      <c r="WQA95" s="673" t="s">
        <v>1210</v>
      </c>
      <c r="WQB95" s="673" t="s">
        <v>1210</v>
      </c>
      <c r="WQC95" s="673" t="s">
        <v>1210</v>
      </c>
      <c r="WQD95" s="673" t="s">
        <v>1210</v>
      </c>
      <c r="WQE95" s="673" t="s">
        <v>1210</v>
      </c>
      <c r="WQF95" s="673" t="s">
        <v>1210</v>
      </c>
      <c r="WQG95" s="673" t="s">
        <v>1210</v>
      </c>
      <c r="WQH95" s="673" t="s">
        <v>1210</v>
      </c>
      <c r="WQI95" s="673" t="s">
        <v>1210</v>
      </c>
      <c r="WQJ95" s="673" t="s">
        <v>1210</v>
      </c>
      <c r="WQK95" s="673" t="s">
        <v>1210</v>
      </c>
      <c r="WQL95" s="673" t="s">
        <v>1210</v>
      </c>
      <c r="WQM95" s="673" t="s">
        <v>1210</v>
      </c>
      <c r="WQN95" s="673" t="s">
        <v>1210</v>
      </c>
      <c r="WQO95" s="673" t="s">
        <v>1210</v>
      </c>
      <c r="WQP95" s="673" t="s">
        <v>1210</v>
      </c>
      <c r="WQQ95" s="673" t="s">
        <v>1210</v>
      </c>
      <c r="WQR95" s="673" t="s">
        <v>1210</v>
      </c>
      <c r="WQS95" s="673" t="s">
        <v>1210</v>
      </c>
      <c r="WQT95" s="673" t="s">
        <v>1210</v>
      </c>
      <c r="WQU95" s="673" t="s">
        <v>1210</v>
      </c>
      <c r="WQV95" s="673" t="s">
        <v>1210</v>
      </c>
      <c r="WQW95" s="673" t="s">
        <v>1210</v>
      </c>
      <c r="WQX95" s="673" t="s">
        <v>1210</v>
      </c>
      <c r="WQY95" s="673" t="s">
        <v>1210</v>
      </c>
      <c r="WQZ95" s="673" t="s">
        <v>1210</v>
      </c>
      <c r="WRA95" s="673" t="s">
        <v>1210</v>
      </c>
      <c r="WRB95" s="673" t="s">
        <v>1210</v>
      </c>
      <c r="WRC95" s="673" t="s">
        <v>1210</v>
      </c>
      <c r="WRD95" s="673" t="s">
        <v>1210</v>
      </c>
      <c r="WRE95" s="673" t="s">
        <v>1210</v>
      </c>
      <c r="WRF95" s="673" t="s">
        <v>1210</v>
      </c>
      <c r="WRG95" s="673" t="s">
        <v>1210</v>
      </c>
      <c r="WRH95" s="673" t="s">
        <v>1210</v>
      </c>
      <c r="WRI95" s="673" t="s">
        <v>1210</v>
      </c>
      <c r="WRJ95" s="673" t="s">
        <v>1210</v>
      </c>
      <c r="WRK95" s="673" t="s">
        <v>1210</v>
      </c>
      <c r="WRL95" s="673" t="s">
        <v>1210</v>
      </c>
      <c r="WRM95" s="673" t="s">
        <v>1210</v>
      </c>
      <c r="WRN95" s="673" t="s">
        <v>1210</v>
      </c>
      <c r="WRO95" s="673" t="s">
        <v>1210</v>
      </c>
      <c r="WRP95" s="673" t="s">
        <v>1210</v>
      </c>
      <c r="WRQ95" s="673" t="s">
        <v>1210</v>
      </c>
      <c r="WRR95" s="673" t="s">
        <v>1210</v>
      </c>
      <c r="WRS95" s="673" t="s">
        <v>1210</v>
      </c>
      <c r="WRT95" s="673" t="s">
        <v>1210</v>
      </c>
      <c r="WRU95" s="673" t="s">
        <v>1210</v>
      </c>
      <c r="WRV95" s="673" t="s">
        <v>1210</v>
      </c>
      <c r="WRW95" s="673" t="s">
        <v>1210</v>
      </c>
      <c r="WRX95" s="673" t="s">
        <v>1210</v>
      </c>
      <c r="WRY95" s="673" t="s">
        <v>1210</v>
      </c>
      <c r="WRZ95" s="673" t="s">
        <v>1210</v>
      </c>
      <c r="WSA95" s="673" t="s">
        <v>1210</v>
      </c>
      <c r="WSB95" s="673" t="s">
        <v>1210</v>
      </c>
      <c r="WSC95" s="673" t="s">
        <v>1210</v>
      </c>
      <c r="WSD95" s="673" t="s">
        <v>1210</v>
      </c>
      <c r="WSE95" s="673" t="s">
        <v>1210</v>
      </c>
      <c r="WSF95" s="673" t="s">
        <v>1210</v>
      </c>
      <c r="WSG95" s="673" t="s">
        <v>1210</v>
      </c>
      <c r="WSH95" s="673" t="s">
        <v>1210</v>
      </c>
      <c r="WSI95" s="673" t="s">
        <v>1210</v>
      </c>
      <c r="WSJ95" s="673" t="s">
        <v>1210</v>
      </c>
      <c r="WSK95" s="673" t="s">
        <v>1210</v>
      </c>
      <c r="WSL95" s="673" t="s">
        <v>1210</v>
      </c>
      <c r="WSM95" s="673" t="s">
        <v>1210</v>
      </c>
      <c r="WSN95" s="673" t="s">
        <v>1210</v>
      </c>
      <c r="WSO95" s="673" t="s">
        <v>1210</v>
      </c>
      <c r="WSP95" s="673" t="s">
        <v>1210</v>
      </c>
      <c r="WSQ95" s="673" t="s">
        <v>1210</v>
      </c>
      <c r="WSR95" s="673" t="s">
        <v>1210</v>
      </c>
      <c r="WSS95" s="673" t="s">
        <v>1210</v>
      </c>
      <c r="WST95" s="673" t="s">
        <v>1210</v>
      </c>
      <c r="WSU95" s="673" t="s">
        <v>1210</v>
      </c>
      <c r="WSV95" s="673" t="s">
        <v>1210</v>
      </c>
      <c r="WSW95" s="673" t="s">
        <v>1210</v>
      </c>
      <c r="WSX95" s="673" t="s">
        <v>1210</v>
      </c>
      <c r="WSY95" s="673" t="s">
        <v>1210</v>
      </c>
      <c r="WSZ95" s="673" t="s">
        <v>1210</v>
      </c>
      <c r="WTA95" s="673" t="s">
        <v>1210</v>
      </c>
      <c r="WTB95" s="673" t="s">
        <v>1210</v>
      </c>
      <c r="WTC95" s="673" t="s">
        <v>1210</v>
      </c>
      <c r="WTD95" s="673" t="s">
        <v>1210</v>
      </c>
      <c r="WTE95" s="673" t="s">
        <v>1210</v>
      </c>
      <c r="WTF95" s="673" t="s">
        <v>1210</v>
      </c>
      <c r="WTG95" s="673" t="s">
        <v>1210</v>
      </c>
      <c r="WTH95" s="673" t="s">
        <v>1210</v>
      </c>
      <c r="WTI95" s="673" t="s">
        <v>1210</v>
      </c>
      <c r="WTJ95" s="673" t="s">
        <v>1210</v>
      </c>
      <c r="WTK95" s="673" t="s">
        <v>1210</v>
      </c>
      <c r="WTL95" s="673" t="s">
        <v>1210</v>
      </c>
      <c r="WTM95" s="673" t="s">
        <v>1210</v>
      </c>
      <c r="WTN95" s="673" t="s">
        <v>1210</v>
      </c>
      <c r="WTO95" s="673" t="s">
        <v>1210</v>
      </c>
      <c r="WTP95" s="673" t="s">
        <v>1210</v>
      </c>
      <c r="WTQ95" s="673" t="s">
        <v>1210</v>
      </c>
      <c r="WTR95" s="673" t="s">
        <v>1210</v>
      </c>
      <c r="WTS95" s="673" t="s">
        <v>1210</v>
      </c>
      <c r="WTT95" s="673" t="s">
        <v>1210</v>
      </c>
      <c r="WTU95" s="673" t="s">
        <v>1210</v>
      </c>
      <c r="WTV95" s="673" t="s">
        <v>1210</v>
      </c>
      <c r="WTW95" s="673" t="s">
        <v>1210</v>
      </c>
      <c r="WTX95" s="673" t="s">
        <v>1210</v>
      </c>
      <c r="WTY95" s="673" t="s">
        <v>1210</v>
      </c>
      <c r="WTZ95" s="673" t="s">
        <v>1210</v>
      </c>
      <c r="WUA95" s="673" t="s">
        <v>1210</v>
      </c>
      <c r="WUB95" s="673" t="s">
        <v>1210</v>
      </c>
      <c r="WUC95" s="673" t="s">
        <v>1210</v>
      </c>
      <c r="WUD95" s="673" t="s">
        <v>1210</v>
      </c>
      <c r="WUE95" s="673" t="s">
        <v>1210</v>
      </c>
      <c r="WUF95" s="673" t="s">
        <v>1210</v>
      </c>
      <c r="WUG95" s="673" t="s">
        <v>1210</v>
      </c>
      <c r="WUH95" s="673" t="s">
        <v>1210</v>
      </c>
      <c r="WUI95" s="673" t="s">
        <v>1210</v>
      </c>
      <c r="WUJ95" s="673" t="s">
        <v>1210</v>
      </c>
      <c r="WUK95" s="673" t="s">
        <v>1210</v>
      </c>
      <c r="WUL95" s="673" t="s">
        <v>1210</v>
      </c>
      <c r="WUM95" s="673" t="s">
        <v>1210</v>
      </c>
      <c r="WUN95" s="673" t="s">
        <v>1210</v>
      </c>
      <c r="WUO95" s="673" t="s">
        <v>1210</v>
      </c>
      <c r="WUP95" s="673" t="s">
        <v>1210</v>
      </c>
      <c r="WUQ95" s="673" t="s">
        <v>1210</v>
      </c>
      <c r="WUR95" s="673" t="s">
        <v>1210</v>
      </c>
      <c r="WUS95" s="673" t="s">
        <v>1210</v>
      </c>
      <c r="WUT95" s="673" t="s">
        <v>1210</v>
      </c>
      <c r="WUU95" s="673" t="s">
        <v>1210</v>
      </c>
      <c r="WUV95" s="673" t="s">
        <v>1210</v>
      </c>
      <c r="WUW95" s="673" t="s">
        <v>1210</v>
      </c>
      <c r="WUX95" s="673" t="s">
        <v>1210</v>
      </c>
      <c r="WUY95" s="673" t="s">
        <v>1210</v>
      </c>
      <c r="WUZ95" s="673" t="s">
        <v>1210</v>
      </c>
      <c r="WVA95" s="673" t="s">
        <v>1210</v>
      </c>
      <c r="WVB95" s="673" t="s">
        <v>1210</v>
      </c>
      <c r="WVC95" s="673" t="s">
        <v>1210</v>
      </c>
      <c r="WVD95" s="673" t="s">
        <v>1210</v>
      </c>
      <c r="WVE95" s="673" t="s">
        <v>1210</v>
      </c>
      <c r="WVF95" s="673" t="s">
        <v>1210</v>
      </c>
      <c r="WVG95" s="673" t="s">
        <v>1210</v>
      </c>
      <c r="WVH95" s="673" t="s">
        <v>1210</v>
      </c>
      <c r="WVI95" s="673" t="s">
        <v>1210</v>
      </c>
      <c r="WVJ95" s="673" t="s">
        <v>1210</v>
      </c>
      <c r="WVK95" s="673" t="s">
        <v>1210</v>
      </c>
      <c r="WVL95" s="673" t="s">
        <v>1210</v>
      </c>
      <c r="WVM95" s="673" t="s">
        <v>1210</v>
      </c>
      <c r="WVN95" s="673" t="s">
        <v>1210</v>
      </c>
      <c r="WVO95" s="673" t="s">
        <v>1210</v>
      </c>
      <c r="WVP95" s="673" t="s">
        <v>1210</v>
      </c>
      <c r="WVQ95" s="673" t="s">
        <v>1210</v>
      </c>
      <c r="WVR95" s="673" t="s">
        <v>1210</v>
      </c>
      <c r="WVS95" s="673" t="s">
        <v>1210</v>
      </c>
      <c r="WVT95" s="673" t="s">
        <v>1210</v>
      </c>
      <c r="WVU95" s="673" t="s">
        <v>1210</v>
      </c>
      <c r="WVV95" s="673" t="s">
        <v>1210</v>
      </c>
      <c r="WVW95" s="673" t="s">
        <v>1210</v>
      </c>
      <c r="WVX95" s="673" t="s">
        <v>1210</v>
      </c>
      <c r="WVY95" s="673" t="s">
        <v>1210</v>
      </c>
      <c r="WVZ95" s="673" t="s">
        <v>1210</v>
      </c>
      <c r="WWA95" s="673" t="s">
        <v>1210</v>
      </c>
      <c r="WWB95" s="673" t="s">
        <v>1210</v>
      </c>
      <c r="WWC95" s="673" t="s">
        <v>1210</v>
      </c>
      <c r="WWD95" s="673" t="s">
        <v>1210</v>
      </c>
      <c r="WWE95" s="673" t="s">
        <v>1210</v>
      </c>
      <c r="WWF95" s="673" t="s">
        <v>1210</v>
      </c>
      <c r="WWG95" s="673" t="s">
        <v>1210</v>
      </c>
      <c r="WWH95" s="673" t="s">
        <v>1210</v>
      </c>
      <c r="WWI95" s="673" t="s">
        <v>1210</v>
      </c>
      <c r="WWJ95" s="673" t="s">
        <v>1210</v>
      </c>
      <c r="WWK95" s="673" t="s">
        <v>1210</v>
      </c>
      <c r="WWL95" s="673" t="s">
        <v>1210</v>
      </c>
      <c r="WWM95" s="673" t="s">
        <v>1210</v>
      </c>
      <c r="WWN95" s="673" t="s">
        <v>1210</v>
      </c>
      <c r="WWO95" s="673" t="s">
        <v>1210</v>
      </c>
      <c r="WWP95" s="673" t="s">
        <v>1210</v>
      </c>
      <c r="WWQ95" s="673" t="s">
        <v>1210</v>
      </c>
      <c r="WWR95" s="673" t="s">
        <v>1210</v>
      </c>
      <c r="WWS95" s="673" t="s">
        <v>1210</v>
      </c>
      <c r="WWT95" s="673" t="s">
        <v>1210</v>
      </c>
      <c r="WWU95" s="673" t="s">
        <v>1210</v>
      </c>
      <c r="WWV95" s="673" t="s">
        <v>1210</v>
      </c>
      <c r="WWW95" s="673" t="s">
        <v>1210</v>
      </c>
      <c r="WWX95" s="673" t="s">
        <v>1210</v>
      </c>
      <c r="WWY95" s="673" t="s">
        <v>1210</v>
      </c>
      <c r="WWZ95" s="673" t="s">
        <v>1210</v>
      </c>
      <c r="WXA95" s="673" t="s">
        <v>1210</v>
      </c>
      <c r="WXB95" s="673" t="s">
        <v>1210</v>
      </c>
      <c r="WXC95" s="673" t="s">
        <v>1210</v>
      </c>
      <c r="WXD95" s="673" t="s">
        <v>1210</v>
      </c>
      <c r="WXE95" s="673" t="s">
        <v>1210</v>
      </c>
      <c r="WXF95" s="673" t="s">
        <v>1210</v>
      </c>
      <c r="WXG95" s="673" t="s">
        <v>1210</v>
      </c>
      <c r="WXH95" s="673" t="s">
        <v>1210</v>
      </c>
      <c r="WXI95" s="673" t="s">
        <v>1210</v>
      </c>
      <c r="WXJ95" s="673" t="s">
        <v>1210</v>
      </c>
      <c r="WXK95" s="673" t="s">
        <v>1210</v>
      </c>
      <c r="WXL95" s="673" t="s">
        <v>1210</v>
      </c>
      <c r="WXM95" s="673" t="s">
        <v>1210</v>
      </c>
      <c r="WXN95" s="673" t="s">
        <v>1210</v>
      </c>
      <c r="WXO95" s="673" t="s">
        <v>1210</v>
      </c>
      <c r="WXP95" s="673" t="s">
        <v>1210</v>
      </c>
      <c r="WXQ95" s="673" t="s">
        <v>1210</v>
      </c>
      <c r="WXR95" s="673" t="s">
        <v>1210</v>
      </c>
      <c r="WXS95" s="673" t="s">
        <v>1210</v>
      </c>
      <c r="WXT95" s="673" t="s">
        <v>1210</v>
      </c>
      <c r="WXU95" s="673" t="s">
        <v>1210</v>
      </c>
      <c r="WXV95" s="673" t="s">
        <v>1210</v>
      </c>
      <c r="WXW95" s="673" t="s">
        <v>1210</v>
      </c>
      <c r="WXX95" s="673" t="s">
        <v>1210</v>
      </c>
      <c r="WXY95" s="673" t="s">
        <v>1210</v>
      </c>
      <c r="WXZ95" s="673" t="s">
        <v>1210</v>
      </c>
      <c r="WYA95" s="673" t="s">
        <v>1210</v>
      </c>
      <c r="WYB95" s="673" t="s">
        <v>1210</v>
      </c>
      <c r="WYC95" s="673" t="s">
        <v>1210</v>
      </c>
      <c r="WYD95" s="673" t="s">
        <v>1210</v>
      </c>
      <c r="WYE95" s="673" t="s">
        <v>1210</v>
      </c>
      <c r="WYF95" s="673" t="s">
        <v>1210</v>
      </c>
      <c r="WYG95" s="673" t="s">
        <v>1210</v>
      </c>
      <c r="WYH95" s="673" t="s">
        <v>1210</v>
      </c>
      <c r="WYI95" s="673" t="s">
        <v>1210</v>
      </c>
      <c r="WYJ95" s="673" t="s">
        <v>1210</v>
      </c>
      <c r="WYK95" s="673" t="s">
        <v>1210</v>
      </c>
      <c r="WYL95" s="673" t="s">
        <v>1210</v>
      </c>
      <c r="WYM95" s="673" t="s">
        <v>1210</v>
      </c>
      <c r="WYN95" s="673" t="s">
        <v>1210</v>
      </c>
      <c r="WYO95" s="673" t="s">
        <v>1210</v>
      </c>
      <c r="WYP95" s="673" t="s">
        <v>1210</v>
      </c>
      <c r="WYQ95" s="673" t="s">
        <v>1210</v>
      </c>
      <c r="WYR95" s="673" t="s">
        <v>1210</v>
      </c>
      <c r="WYS95" s="673" t="s">
        <v>1210</v>
      </c>
      <c r="WYT95" s="673" t="s">
        <v>1210</v>
      </c>
      <c r="WYU95" s="673" t="s">
        <v>1210</v>
      </c>
      <c r="WYV95" s="673" t="s">
        <v>1210</v>
      </c>
      <c r="WYW95" s="673" t="s">
        <v>1210</v>
      </c>
      <c r="WYX95" s="673" t="s">
        <v>1210</v>
      </c>
      <c r="WYY95" s="673" t="s">
        <v>1210</v>
      </c>
      <c r="WYZ95" s="673" t="s">
        <v>1210</v>
      </c>
      <c r="WZA95" s="673" t="s">
        <v>1210</v>
      </c>
      <c r="WZB95" s="673" t="s">
        <v>1210</v>
      </c>
      <c r="WZC95" s="673" t="s">
        <v>1210</v>
      </c>
      <c r="WZD95" s="673" t="s">
        <v>1210</v>
      </c>
      <c r="WZE95" s="673" t="s">
        <v>1210</v>
      </c>
      <c r="WZF95" s="673" t="s">
        <v>1210</v>
      </c>
      <c r="WZG95" s="673" t="s">
        <v>1210</v>
      </c>
      <c r="WZH95" s="673" t="s">
        <v>1210</v>
      </c>
      <c r="WZI95" s="673" t="s">
        <v>1210</v>
      </c>
      <c r="WZJ95" s="673" t="s">
        <v>1210</v>
      </c>
      <c r="WZK95" s="673" t="s">
        <v>1210</v>
      </c>
      <c r="WZL95" s="673" t="s">
        <v>1210</v>
      </c>
      <c r="WZM95" s="673" t="s">
        <v>1210</v>
      </c>
      <c r="WZN95" s="673" t="s">
        <v>1210</v>
      </c>
      <c r="WZO95" s="673" t="s">
        <v>1210</v>
      </c>
      <c r="WZP95" s="673" t="s">
        <v>1210</v>
      </c>
      <c r="WZQ95" s="673" t="s">
        <v>1210</v>
      </c>
      <c r="WZR95" s="673" t="s">
        <v>1210</v>
      </c>
      <c r="WZS95" s="673" t="s">
        <v>1210</v>
      </c>
      <c r="WZT95" s="673" t="s">
        <v>1210</v>
      </c>
      <c r="WZU95" s="673" t="s">
        <v>1210</v>
      </c>
      <c r="WZV95" s="673" t="s">
        <v>1210</v>
      </c>
      <c r="WZW95" s="673" t="s">
        <v>1210</v>
      </c>
      <c r="WZX95" s="673" t="s">
        <v>1210</v>
      </c>
      <c r="WZY95" s="673" t="s">
        <v>1210</v>
      </c>
      <c r="WZZ95" s="673" t="s">
        <v>1210</v>
      </c>
      <c r="XAA95" s="673" t="s">
        <v>1210</v>
      </c>
      <c r="XAB95" s="673" t="s">
        <v>1210</v>
      </c>
      <c r="XAC95" s="673" t="s">
        <v>1210</v>
      </c>
      <c r="XAD95" s="673" t="s">
        <v>1210</v>
      </c>
      <c r="XAE95" s="673" t="s">
        <v>1210</v>
      </c>
      <c r="XAF95" s="673" t="s">
        <v>1210</v>
      </c>
      <c r="XAG95" s="673" t="s">
        <v>1210</v>
      </c>
      <c r="XAH95" s="673" t="s">
        <v>1210</v>
      </c>
      <c r="XAI95" s="673" t="s">
        <v>1210</v>
      </c>
      <c r="XAJ95" s="673" t="s">
        <v>1210</v>
      </c>
      <c r="XAK95" s="673" t="s">
        <v>1210</v>
      </c>
      <c r="XAL95" s="673" t="s">
        <v>1210</v>
      </c>
      <c r="XAM95" s="673" t="s">
        <v>1210</v>
      </c>
      <c r="XAN95" s="673" t="s">
        <v>1210</v>
      </c>
      <c r="XAO95" s="673" t="s">
        <v>1210</v>
      </c>
      <c r="XAP95" s="673" t="s">
        <v>1210</v>
      </c>
      <c r="XAQ95" s="673" t="s">
        <v>1210</v>
      </c>
      <c r="XAR95" s="673" t="s">
        <v>1210</v>
      </c>
      <c r="XAS95" s="673" t="s">
        <v>1210</v>
      </c>
      <c r="XAT95" s="673" t="s">
        <v>1210</v>
      </c>
      <c r="XAU95" s="673" t="s">
        <v>1210</v>
      </c>
      <c r="XAV95" s="673" t="s">
        <v>1210</v>
      </c>
      <c r="XAW95" s="673" t="s">
        <v>1210</v>
      </c>
      <c r="XAX95" s="673" t="s">
        <v>1210</v>
      </c>
      <c r="XAY95" s="673" t="s">
        <v>1210</v>
      </c>
      <c r="XAZ95" s="673" t="s">
        <v>1210</v>
      </c>
      <c r="XBA95" s="673" t="s">
        <v>1210</v>
      </c>
      <c r="XBB95" s="673" t="s">
        <v>1210</v>
      </c>
      <c r="XBC95" s="673" t="s">
        <v>1210</v>
      </c>
      <c r="XBD95" s="673" t="s">
        <v>1210</v>
      </c>
      <c r="XBE95" s="673" t="s">
        <v>1210</v>
      </c>
      <c r="XBF95" s="673" t="s">
        <v>1210</v>
      </c>
      <c r="XBG95" s="673" t="s">
        <v>1210</v>
      </c>
      <c r="XBH95" s="673" t="s">
        <v>1210</v>
      </c>
      <c r="XBI95" s="673" t="s">
        <v>1210</v>
      </c>
      <c r="XBJ95" s="673" t="s">
        <v>1210</v>
      </c>
      <c r="XBK95" s="673" t="s">
        <v>1210</v>
      </c>
      <c r="XBL95" s="673" t="s">
        <v>1210</v>
      </c>
      <c r="XBM95" s="673" t="s">
        <v>1210</v>
      </c>
      <c r="XBN95" s="673" t="s">
        <v>1210</v>
      </c>
      <c r="XBO95" s="673" t="s">
        <v>1210</v>
      </c>
      <c r="XBP95" s="673" t="s">
        <v>1210</v>
      </c>
      <c r="XBQ95" s="673" t="s">
        <v>1210</v>
      </c>
      <c r="XBR95" s="673" t="s">
        <v>1210</v>
      </c>
      <c r="XBS95" s="673" t="s">
        <v>1210</v>
      </c>
      <c r="XBT95" s="673" t="s">
        <v>1210</v>
      </c>
      <c r="XBU95" s="673" t="s">
        <v>1210</v>
      </c>
      <c r="XBV95" s="673" t="s">
        <v>1210</v>
      </c>
      <c r="XBW95" s="673" t="s">
        <v>1210</v>
      </c>
      <c r="XBX95" s="673" t="s">
        <v>1210</v>
      </c>
      <c r="XBY95" s="673" t="s">
        <v>1210</v>
      </c>
      <c r="XBZ95" s="673" t="s">
        <v>1210</v>
      </c>
      <c r="XCA95" s="673" t="s">
        <v>1210</v>
      </c>
      <c r="XCB95" s="673" t="s">
        <v>1210</v>
      </c>
      <c r="XCC95" s="673" t="s">
        <v>1210</v>
      </c>
      <c r="XCD95" s="673" t="s">
        <v>1210</v>
      </c>
      <c r="XCE95" s="673" t="s">
        <v>1210</v>
      </c>
      <c r="XCF95" s="673" t="s">
        <v>1210</v>
      </c>
      <c r="XCG95" s="673" t="s">
        <v>1210</v>
      </c>
      <c r="XCH95" s="673" t="s">
        <v>1210</v>
      </c>
      <c r="XCI95" s="673" t="s">
        <v>1210</v>
      </c>
      <c r="XCJ95" s="673" t="s">
        <v>1210</v>
      </c>
      <c r="XCK95" s="673" t="s">
        <v>1210</v>
      </c>
      <c r="XCL95" s="673" t="s">
        <v>1210</v>
      </c>
      <c r="XCM95" s="673" t="s">
        <v>1210</v>
      </c>
      <c r="XCN95" s="673" t="s">
        <v>1210</v>
      </c>
      <c r="XCO95" s="673" t="s">
        <v>1210</v>
      </c>
      <c r="XCP95" s="673" t="s">
        <v>1210</v>
      </c>
      <c r="XCQ95" s="673" t="s">
        <v>1210</v>
      </c>
      <c r="XCR95" s="673" t="s">
        <v>1210</v>
      </c>
      <c r="XCS95" s="673" t="s">
        <v>1210</v>
      </c>
      <c r="XCT95" s="673" t="s">
        <v>1210</v>
      </c>
      <c r="XCU95" s="673" t="s">
        <v>1210</v>
      </c>
      <c r="XCV95" s="673" t="s">
        <v>1210</v>
      </c>
      <c r="XCW95" s="673" t="s">
        <v>1210</v>
      </c>
      <c r="XCX95" s="673" t="s">
        <v>1210</v>
      </c>
      <c r="XCY95" s="673" t="s">
        <v>1210</v>
      </c>
      <c r="XCZ95" s="673" t="s">
        <v>1210</v>
      </c>
      <c r="XDA95" s="673" t="s">
        <v>1210</v>
      </c>
      <c r="XDB95" s="673" t="s">
        <v>1210</v>
      </c>
      <c r="XDC95" s="673" t="s">
        <v>1210</v>
      </c>
      <c r="XDD95" s="673" t="s">
        <v>1210</v>
      </c>
      <c r="XDE95" s="673" t="s">
        <v>1210</v>
      </c>
      <c r="XDF95" s="673" t="s">
        <v>1210</v>
      </c>
      <c r="XDG95" s="673" t="s">
        <v>1210</v>
      </c>
      <c r="XDH95" s="673" t="s">
        <v>1210</v>
      </c>
      <c r="XDI95" s="673" t="s">
        <v>1210</v>
      </c>
      <c r="XDJ95" s="673" t="s">
        <v>1210</v>
      </c>
      <c r="XDK95" s="673" t="s">
        <v>1210</v>
      </c>
      <c r="XDL95" s="673" t="s">
        <v>1210</v>
      </c>
      <c r="XDM95" s="673" t="s">
        <v>1210</v>
      </c>
      <c r="XDN95" s="673" t="s">
        <v>1210</v>
      </c>
      <c r="XDO95" s="673" t="s">
        <v>1210</v>
      </c>
      <c r="XDP95" s="673" t="s">
        <v>1210</v>
      </c>
      <c r="XDQ95" s="673" t="s">
        <v>1210</v>
      </c>
      <c r="XDR95" s="673" t="s">
        <v>1210</v>
      </c>
      <c r="XDS95" s="673" t="s">
        <v>1210</v>
      </c>
      <c r="XDT95" s="673" t="s">
        <v>1210</v>
      </c>
      <c r="XDU95" s="673" t="s">
        <v>1210</v>
      </c>
      <c r="XDV95" s="673" t="s">
        <v>1210</v>
      </c>
      <c r="XDW95" s="673" t="s">
        <v>1210</v>
      </c>
      <c r="XDX95" s="673" t="s">
        <v>1210</v>
      </c>
      <c r="XDY95" s="673" t="s">
        <v>1210</v>
      </c>
      <c r="XDZ95" s="673" t="s">
        <v>1210</v>
      </c>
      <c r="XEA95" s="673" t="s">
        <v>1210</v>
      </c>
      <c r="XEB95" s="673" t="s">
        <v>1210</v>
      </c>
      <c r="XEC95" s="673" t="s">
        <v>1210</v>
      </c>
      <c r="XED95" s="673" t="s">
        <v>1210</v>
      </c>
      <c r="XEE95" s="673" t="s">
        <v>1210</v>
      </c>
      <c r="XEF95" s="673" t="s">
        <v>1210</v>
      </c>
      <c r="XEG95" s="673" t="s">
        <v>1210</v>
      </c>
      <c r="XEH95" s="673" t="s">
        <v>1210</v>
      </c>
      <c r="XEI95" s="673" t="s">
        <v>1210</v>
      </c>
      <c r="XEJ95" s="673" t="s">
        <v>1210</v>
      </c>
      <c r="XEK95" s="673" t="s">
        <v>1210</v>
      </c>
      <c r="XEL95" s="673" t="s">
        <v>1210</v>
      </c>
      <c r="XEM95" s="673" t="s">
        <v>1210</v>
      </c>
      <c r="XEN95" s="673" t="s">
        <v>1210</v>
      </c>
      <c r="XEO95" s="673" t="s">
        <v>1210</v>
      </c>
      <c r="XEP95" s="673" t="s">
        <v>1210</v>
      </c>
      <c r="XEQ95" s="673" t="s">
        <v>1210</v>
      </c>
      <c r="XER95" s="673" t="s">
        <v>1210</v>
      </c>
      <c r="XES95" s="673" t="s">
        <v>1210</v>
      </c>
      <c r="XET95" s="673" t="s">
        <v>1210</v>
      </c>
      <c r="XEU95" s="673" t="s">
        <v>1210</v>
      </c>
      <c r="XEV95" s="673" t="s">
        <v>1210</v>
      </c>
      <c r="XEW95" s="673" t="s">
        <v>1210</v>
      </c>
      <c r="XEX95" s="673" t="s">
        <v>1210</v>
      </c>
      <c r="XEY95" s="673" t="s">
        <v>1210</v>
      </c>
      <c r="XEZ95" s="673" t="s">
        <v>1210</v>
      </c>
      <c r="XFA95" s="673" t="s">
        <v>1210</v>
      </c>
      <c r="XFB95" s="673" t="s">
        <v>1210</v>
      </c>
      <c r="XFC95" s="673" t="s">
        <v>1210</v>
      </c>
      <c r="XFD95" s="673" t="s">
        <v>1210</v>
      </c>
    </row>
    <row r="96" spans="1:16384" s="1" customFormat="1" ht="10.199999999999999" x14ac:dyDescent="0.2">
      <c r="A96" s="1058" t="s">
        <v>615</v>
      </c>
      <c r="B96" s="1058"/>
      <c r="C96" s="1058"/>
      <c r="D96" s="1058"/>
      <c r="E96" s="1058"/>
      <c r="F96" s="1058"/>
      <c r="G96" s="1058"/>
      <c r="H96" s="1058"/>
      <c r="I96" s="1058"/>
      <c r="J96" s="1058"/>
      <c r="K96" s="1058"/>
      <c r="L96" s="1058"/>
      <c r="M96" s="1058"/>
      <c r="N96" s="1058"/>
      <c r="O96" s="1058"/>
      <c r="P96" s="1058"/>
      <c r="Q96" s="1058"/>
      <c r="R96" s="1058"/>
      <c r="S96" s="1058"/>
      <c r="T96" s="1058"/>
      <c r="U96" s="1058"/>
      <c r="V96" s="1058"/>
      <c r="W96" s="1058"/>
      <c r="X96" s="1058"/>
      <c r="Y96" s="1058"/>
      <c r="Z96" s="1058"/>
      <c r="AA96" s="1058"/>
      <c r="AB96" s="1058"/>
      <c r="AC96" s="1058"/>
      <c r="AD96" s="1058"/>
      <c r="AE96" s="1058"/>
      <c r="AF96" s="1058"/>
      <c r="AG96" s="1058"/>
      <c r="AH96" s="1058"/>
      <c r="AI96" s="1058"/>
      <c r="AJ96" s="1058"/>
      <c r="AK96" s="1058"/>
      <c r="AL96" s="1058"/>
    </row>
    <row r="97" spans="1:57" ht="10.199999999999999" x14ac:dyDescent="0.2">
      <c r="A97" s="1058" t="s">
        <v>772</v>
      </c>
      <c r="B97" s="1058"/>
      <c r="C97" s="1058"/>
      <c r="D97" s="1058"/>
      <c r="E97" s="1058"/>
      <c r="F97" s="1058"/>
      <c r="G97" s="1058"/>
      <c r="H97" s="1058"/>
      <c r="I97" s="1058"/>
      <c r="J97" s="1058"/>
      <c r="K97" s="1058"/>
      <c r="L97" s="1058"/>
      <c r="M97" s="1058"/>
      <c r="N97" s="1058"/>
      <c r="O97" s="1058"/>
      <c r="P97" s="1058"/>
      <c r="Q97" s="1058"/>
      <c r="R97" s="1058"/>
      <c r="S97" s="1058"/>
      <c r="T97" s="1058"/>
      <c r="U97" s="1058"/>
      <c r="V97" s="1058"/>
      <c r="W97" s="1058"/>
      <c r="X97" s="1058"/>
      <c r="Y97" s="1058"/>
      <c r="Z97" s="1058"/>
      <c r="AA97" s="1058"/>
      <c r="AB97" s="1058"/>
      <c r="AC97" s="1058"/>
      <c r="AD97" s="1058"/>
      <c r="AE97" s="1058"/>
      <c r="AF97" s="1058"/>
      <c r="AG97" s="1058"/>
      <c r="AH97" s="1058"/>
      <c r="AI97" s="1058"/>
      <c r="AJ97" s="1058"/>
      <c r="AK97" s="1058"/>
      <c r="AL97" s="1058"/>
    </row>
    <row r="98" spans="1:57" ht="12" customHeight="1" x14ac:dyDescent="0.2">
      <c r="A98" s="33" t="s">
        <v>1008</v>
      </c>
    </row>
    <row r="99" spans="1:57" ht="12" customHeight="1" x14ac:dyDescent="0.2">
      <c r="A99" s="503" t="s">
        <v>616</v>
      </c>
    </row>
    <row r="100" spans="1:57" ht="12" customHeight="1" x14ac:dyDescent="0.2">
      <c r="A100" s="556" t="s">
        <v>617</v>
      </c>
    </row>
    <row r="101" spans="1:57" ht="12" customHeight="1" x14ac:dyDescent="0.2">
      <c r="A101" s="557" t="s">
        <v>618</v>
      </c>
    </row>
    <row r="102" spans="1:57" ht="12" customHeight="1" x14ac:dyDescent="0.2">
      <c r="A102" s="556" t="s">
        <v>619</v>
      </c>
    </row>
    <row r="103" spans="1:57" ht="12" customHeight="1" x14ac:dyDescent="0.2">
      <c r="A103" s="556" t="s">
        <v>620</v>
      </c>
    </row>
    <row r="104" spans="1:57" ht="12" customHeight="1" x14ac:dyDescent="0.2">
      <c r="A104" s="503" t="s">
        <v>249</v>
      </c>
    </row>
    <row r="105" spans="1:57" ht="12" customHeight="1" x14ac:dyDescent="0.2">
      <c r="A105" s="503" t="s">
        <v>1061</v>
      </c>
    </row>
    <row r="106" spans="1:57" ht="12" customHeight="1" x14ac:dyDescent="0.2">
      <c r="A106" s="558" t="s">
        <v>672</v>
      </c>
    </row>
    <row r="107" spans="1:57" s="36" customFormat="1" ht="12" customHeight="1" x14ac:dyDescent="0.25">
      <c r="A107" s="1" t="s">
        <v>621</v>
      </c>
      <c r="B107" s="674"/>
      <c r="C107" s="674"/>
      <c r="D107" s="674"/>
      <c r="E107" s="674"/>
      <c r="F107" s="674"/>
      <c r="G107" s="674"/>
      <c r="H107" s="674"/>
      <c r="I107" s="674"/>
      <c r="J107" s="674"/>
      <c r="K107" s="674"/>
      <c r="L107" s="674"/>
      <c r="M107" s="674"/>
      <c r="N107" s="674"/>
      <c r="O107" s="674"/>
      <c r="P107" s="674"/>
      <c r="Q107" s="674"/>
      <c r="R107" s="674"/>
      <c r="S107" s="674"/>
      <c r="T107" s="674"/>
      <c r="U107" s="674"/>
      <c r="V107" s="674"/>
      <c r="W107" s="674"/>
      <c r="X107" s="674"/>
      <c r="Y107" s="674"/>
      <c r="Z107" s="674"/>
      <c r="AA107" s="674"/>
      <c r="AB107" s="674"/>
      <c r="AC107" s="674"/>
      <c r="AD107" s="674"/>
      <c r="AE107" s="674"/>
      <c r="AF107" s="674"/>
      <c r="AG107" s="674"/>
      <c r="AH107" s="674"/>
      <c r="AI107" s="674"/>
      <c r="AJ107" s="674"/>
      <c r="AK107" s="674"/>
      <c r="AL107" s="674"/>
      <c r="AM107" s="675"/>
      <c r="AN107" s="675"/>
      <c r="AO107" s="675"/>
      <c r="AP107" s="675"/>
      <c r="AQ107" s="675"/>
      <c r="AR107" s="675"/>
      <c r="AS107" s="675"/>
      <c r="AT107" s="675"/>
      <c r="AU107" s="675"/>
      <c r="AV107" s="675"/>
      <c r="AW107" s="675"/>
      <c r="AX107" s="675"/>
      <c r="AY107" s="675"/>
      <c r="AZ107" s="675"/>
      <c r="BA107" s="675"/>
      <c r="BB107" s="675"/>
      <c r="BC107" s="675"/>
      <c r="BD107" s="675"/>
      <c r="BE107" s="675"/>
    </row>
    <row r="108" spans="1:57" ht="12" customHeight="1" x14ac:dyDescent="0.2">
      <c r="A108" s="503" t="s">
        <v>668</v>
      </c>
    </row>
    <row r="109" spans="1:57" ht="12" customHeight="1" x14ac:dyDescent="0.2">
      <c r="A109" s="503" t="s">
        <v>669</v>
      </c>
    </row>
    <row r="110" spans="1:57" ht="12" customHeight="1" x14ac:dyDescent="0.2">
      <c r="A110" s="503" t="s">
        <v>670</v>
      </c>
    </row>
    <row r="111" spans="1:57" ht="12" customHeight="1" x14ac:dyDescent="0.2">
      <c r="A111" s="503" t="s">
        <v>590</v>
      </c>
    </row>
    <row r="112" spans="1:57" ht="12" customHeight="1" x14ac:dyDescent="0.2">
      <c r="A112" s="1" t="s">
        <v>244</v>
      </c>
    </row>
    <row r="113" spans="1:57" ht="12" customHeight="1" x14ac:dyDescent="0.2">
      <c r="A113" s="1" t="s">
        <v>622</v>
      </c>
    </row>
    <row r="114" spans="1:57" ht="12" customHeight="1" x14ac:dyDescent="0.2">
      <c r="A114" s="1" t="s">
        <v>780</v>
      </c>
    </row>
    <row r="115" spans="1:57" s="36" customFormat="1" ht="12" customHeight="1" x14ac:dyDescent="0.25">
      <c r="A115" s="1" t="s">
        <v>1197</v>
      </c>
      <c r="B115" s="434"/>
      <c r="C115" s="434"/>
      <c r="D115" s="434"/>
      <c r="E115" s="434"/>
      <c r="F115" s="434"/>
      <c r="G115" s="434"/>
      <c r="H115" s="434"/>
      <c r="I115" s="434"/>
      <c r="J115" s="434"/>
      <c r="K115" s="434"/>
      <c r="L115" s="434"/>
      <c r="M115" s="434"/>
      <c r="N115" s="434"/>
      <c r="O115" s="434"/>
      <c r="P115" s="434"/>
      <c r="Q115" s="434"/>
      <c r="R115" s="434"/>
      <c r="S115" s="434"/>
      <c r="T115" s="434"/>
      <c r="U115" s="434"/>
      <c r="V115" s="434"/>
      <c r="W115" s="434"/>
      <c r="X115" s="434"/>
      <c r="Y115" s="434"/>
      <c r="Z115" s="434"/>
      <c r="AA115" s="434"/>
      <c r="AB115" s="434"/>
      <c r="AC115" s="434"/>
      <c r="AD115" s="434"/>
      <c r="AE115" s="434"/>
      <c r="AF115" s="434"/>
      <c r="AG115" s="434"/>
      <c r="AH115" s="434"/>
      <c r="AI115" s="434"/>
      <c r="AJ115" s="434"/>
      <c r="AK115" s="434"/>
      <c r="AL115" s="434"/>
      <c r="AM115" s="1"/>
      <c r="AN115" s="1"/>
      <c r="AO115" s="1"/>
      <c r="AP115" s="675"/>
      <c r="AQ115" s="675"/>
      <c r="AR115" s="675"/>
      <c r="AS115" s="675"/>
      <c r="AT115" s="675"/>
      <c r="AU115" s="675"/>
      <c r="AV115" s="675"/>
      <c r="AW115" s="675"/>
      <c r="AX115" s="675"/>
      <c r="AY115" s="675"/>
      <c r="AZ115" s="675"/>
      <c r="BA115" s="675"/>
      <c r="BB115" s="675"/>
      <c r="BC115" s="675"/>
      <c r="BD115" s="675"/>
      <c r="BE115" s="675"/>
    </row>
    <row r="116" spans="1:57" s="36" customFormat="1" ht="12" customHeight="1" x14ac:dyDescent="0.25">
      <c r="A116" s="1" t="s">
        <v>1198</v>
      </c>
      <c r="B116" s="434"/>
      <c r="C116" s="434"/>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34"/>
      <c r="AA116" s="434"/>
      <c r="AB116" s="434"/>
      <c r="AC116" s="434"/>
      <c r="AD116" s="434"/>
      <c r="AE116" s="434"/>
      <c r="AF116" s="434"/>
      <c r="AG116" s="434"/>
      <c r="AH116" s="434"/>
      <c r="AI116" s="434"/>
      <c r="AJ116" s="434"/>
      <c r="AK116" s="434"/>
      <c r="AL116" s="434"/>
      <c r="AM116" s="1"/>
      <c r="AN116" s="1"/>
      <c r="AO116" s="1"/>
      <c r="AP116" s="675"/>
      <c r="AQ116" s="675"/>
      <c r="AR116" s="675"/>
      <c r="AS116" s="675"/>
      <c r="AT116" s="675"/>
      <c r="AU116" s="675"/>
      <c r="AV116" s="675"/>
      <c r="AW116" s="675"/>
      <c r="AX116" s="675"/>
      <c r="AY116" s="675"/>
      <c r="AZ116" s="675"/>
      <c r="BA116" s="675"/>
      <c r="BB116" s="675"/>
      <c r="BC116" s="675"/>
      <c r="BD116" s="675"/>
      <c r="BE116" s="675"/>
    </row>
    <row r="117" spans="1:57" s="36" customFormat="1" ht="12" customHeight="1" x14ac:dyDescent="0.25">
      <c r="A117" s="130" t="s">
        <v>1199</v>
      </c>
      <c r="B117" s="434"/>
      <c r="C117" s="434"/>
      <c r="D117" s="434"/>
      <c r="E117" s="434"/>
      <c r="F117" s="434"/>
      <c r="G117" s="434"/>
      <c r="H117" s="434"/>
      <c r="I117" s="434"/>
      <c r="J117" s="434"/>
      <c r="K117" s="434"/>
      <c r="L117" s="434"/>
      <c r="M117" s="434"/>
      <c r="N117" s="434"/>
      <c r="O117" s="434"/>
      <c r="P117" s="434"/>
      <c r="Q117" s="434"/>
      <c r="R117" s="434"/>
      <c r="S117" s="434"/>
      <c r="T117" s="434"/>
      <c r="U117" s="434"/>
      <c r="V117" s="434"/>
      <c r="W117" s="434"/>
      <c r="X117" s="434"/>
      <c r="Y117" s="434"/>
      <c r="Z117" s="434"/>
      <c r="AA117" s="434"/>
      <c r="AB117" s="434"/>
      <c r="AC117" s="434"/>
      <c r="AD117" s="434"/>
      <c r="AE117" s="434"/>
      <c r="AF117" s="434"/>
      <c r="AG117" s="434"/>
      <c r="AH117" s="434"/>
      <c r="AI117" s="434"/>
      <c r="AJ117" s="434"/>
      <c r="AK117" s="434"/>
      <c r="AL117" s="434"/>
      <c r="AM117" s="1"/>
      <c r="AN117" s="1"/>
      <c r="AO117" s="1"/>
      <c r="AP117" s="675"/>
      <c r="AQ117" s="675"/>
      <c r="AR117" s="675"/>
      <c r="AS117" s="675"/>
      <c r="AT117" s="675"/>
      <c r="AU117" s="675"/>
      <c r="AV117" s="675"/>
      <c r="AW117" s="675"/>
      <c r="AX117" s="675"/>
      <c r="AY117" s="675"/>
      <c r="AZ117" s="675"/>
      <c r="BA117" s="675"/>
      <c r="BB117" s="675"/>
      <c r="BC117" s="675"/>
      <c r="BD117" s="675"/>
      <c r="BE117" s="675"/>
    </row>
    <row r="118" spans="1:57" ht="12" customHeight="1" x14ac:dyDescent="0.2">
      <c r="A118" s="1" t="s">
        <v>623</v>
      </c>
    </row>
    <row r="119" spans="1:57" ht="12" customHeight="1" x14ac:dyDescent="0.2">
      <c r="A119" s="1" t="s">
        <v>624</v>
      </c>
    </row>
    <row r="120" spans="1:57" ht="12" customHeight="1" x14ac:dyDescent="0.2">
      <c r="A120" s="1" t="s">
        <v>625</v>
      </c>
    </row>
    <row r="121" spans="1:57" ht="12" customHeight="1" x14ac:dyDescent="0.2">
      <c r="A121" s="503" t="s">
        <v>727</v>
      </c>
    </row>
    <row r="122" spans="1:57" s="508" customFormat="1" ht="12" customHeight="1" x14ac:dyDescent="0.25">
      <c r="A122" s="503" t="s">
        <v>978</v>
      </c>
      <c r="B122" s="507"/>
      <c r="C122" s="507"/>
      <c r="D122" s="507"/>
      <c r="E122" s="507"/>
      <c r="F122" s="507"/>
      <c r="G122" s="507"/>
      <c r="H122" s="507"/>
      <c r="I122" s="507"/>
      <c r="J122" s="507"/>
      <c r="K122" s="507"/>
      <c r="L122" s="507"/>
      <c r="M122" s="507"/>
      <c r="N122" s="507"/>
      <c r="O122" s="507"/>
      <c r="P122" s="507"/>
      <c r="Q122" s="507"/>
      <c r="R122" s="507"/>
      <c r="S122" s="507"/>
      <c r="T122" s="507"/>
      <c r="U122" s="507"/>
      <c r="V122" s="507"/>
      <c r="W122" s="507"/>
      <c r="X122" s="507"/>
      <c r="Y122" s="507"/>
      <c r="Z122" s="507"/>
      <c r="AA122" s="507"/>
      <c r="AB122" s="507"/>
      <c r="AC122" s="507"/>
      <c r="AD122" s="507"/>
      <c r="AE122" s="507"/>
      <c r="AF122" s="507"/>
      <c r="AG122" s="507"/>
    </row>
  </sheetData>
  <sortState xmlns:xlrd2="http://schemas.microsoft.com/office/spreadsheetml/2017/richdata2" ref="A5:AL31">
    <sortCondition ref="A5"/>
  </sortState>
  <mergeCells count="11">
    <mergeCell ref="A97:AL97"/>
    <mergeCell ref="A1:X1"/>
    <mergeCell ref="AD2:AL2"/>
    <mergeCell ref="B2:K2"/>
    <mergeCell ref="L2:T2"/>
    <mergeCell ref="U2:AC2"/>
    <mergeCell ref="A38:AL38"/>
    <mergeCell ref="A39:AL39"/>
    <mergeCell ref="A67:AL67"/>
    <mergeCell ref="A68:AL68"/>
    <mergeCell ref="A96:AL96"/>
  </mergeCells>
  <phoneticPr fontId="5" type="noConversion"/>
  <pageMargins left="0.05" right="0" top="0.05" bottom="0.05" header="0" footer="0"/>
  <pageSetup paperSize="9" scale="48"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EF595-2D4D-4DC6-AEDE-6A4F749C3EAE}">
  <sheetPr>
    <pageSetUpPr fitToPage="1"/>
  </sheetPr>
  <dimension ref="A1:AJ41"/>
  <sheetViews>
    <sheetView zoomScale="85" zoomScaleNormal="85" workbookViewId="0"/>
  </sheetViews>
  <sheetFormatPr defaultColWidth="8.88671875" defaultRowHeight="10.199999999999999" x14ac:dyDescent="0.2"/>
  <cols>
    <col min="1" max="1" width="20.5546875" style="4" customWidth="1"/>
    <col min="2" max="7" width="8.88671875" style="4"/>
    <col min="8" max="12" width="10.109375" style="4" customWidth="1"/>
    <col min="13" max="16384" width="8.88671875" style="4"/>
  </cols>
  <sheetData>
    <row r="1" spans="1:25" s="22" customFormat="1" ht="13.8" thickBot="1" x14ac:dyDescent="0.3">
      <c r="A1" s="139" t="s">
        <v>728</v>
      </c>
      <c r="B1" s="4"/>
      <c r="C1" s="4"/>
      <c r="D1" s="4"/>
      <c r="E1" s="4"/>
      <c r="F1" s="4"/>
      <c r="G1" s="4"/>
      <c r="H1" s="4"/>
      <c r="I1" s="4"/>
      <c r="J1" s="4"/>
      <c r="K1" s="4"/>
      <c r="L1" s="4"/>
      <c r="M1" s="4"/>
      <c r="N1" s="4"/>
      <c r="O1" s="4"/>
      <c r="P1" s="4"/>
      <c r="Q1" s="4"/>
      <c r="R1" s="12"/>
      <c r="S1" s="12"/>
      <c r="T1" s="12"/>
      <c r="U1" s="12"/>
      <c r="V1" s="12"/>
      <c r="W1" s="12"/>
      <c r="X1" s="12"/>
    </row>
    <row r="2" spans="1:25" s="22" customFormat="1" ht="13.2" x14ac:dyDescent="0.25">
      <c r="A2" s="18"/>
      <c r="B2" s="1046" t="s">
        <v>1076</v>
      </c>
      <c r="C2" s="1047"/>
      <c r="D2" s="1047"/>
      <c r="E2" s="1047"/>
      <c r="F2" s="1047"/>
      <c r="G2" s="1050"/>
      <c r="H2" s="1046" t="s">
        <v>0</v>
      </c>
      <c r="I2" s="1047"/>
      <c r="J2" s="1047"/>
      <c r="K2" s="1047"/>
      <c r="L2" s="1050"/>
      <c r="M2" s="1048" t="s">
        <v>8</v>
      </c>
      <c r="N2" s="1048"/>
      <c r="O2" s="1048"/>
      <c r="P2" s="1048"/>
      <c r="Q2" s="1049"/>
      <c r="R2" s="1051" t="s">
        <v>82</v>
      </c>
      <c r="S2" s="1048"/>
      <c r="T2" s="1048"/>
      <c r="U2" s="1048"/>
      <c r="V2" s="1048"/>
      <c r="W2" s="1048"/>
      <c r="X2" s="1049"/>
    </row>
    <row r="3" spans="1:25" s="22" customFormat="1" ht="13.2" x14ac:dyDescent="0.25">
      <c r="A3" s="23" t="s">
        <v>67</v>
      </c>
      <c r="B3" s="16">
        <v>2020</v>
      </c>
      <c r="C3" s="15">
        <v>2021</v>
      </c>
      <c r="D3" s="14">
        <v>2022</v>
      </c>
      <c r="E3" s="19">
        <v>2023</v>
      </c>
      <c r="F3" s="19">
        <v>2024</v>
      </c>
      <c r="G3" s="188">
        <v>2025</v>
      </c>
      <c r="H3" s="16">
        <v>2020</v>
      </c>
      <c r="I3" s="14">
        <v>2021</v>
      </c>
      <c r="J3" s="19">
        <v>2022</v>
      </c>
      <c r="K3" s="19">
        <v>2023</v>
      </c>
      <c r="L3" s="13">
        <v>2024</v>
      </c>
      <c r="M3" s="877">
        <v>2020</v>
      </c>
      <c r="N3" s="15">
        <v>2021</v>
      </c>
      <c r="O3" s="15">
        <v>2022</v>
      </c>
      <c r="P3" s="19">
        <v>2023</v>
      </c>
      <c r="Q3" s="13">
        <v>2024</v>
      </c>
      <c r="R3" s="16">
        <v>2020</v>
      </c>
      <c r="S3" s="14">
        <v>2021</v>
      </c>
      <c r="T3" s="14">
        <v>2022</v>
      </c>
      <c r="U3" s="19">
        <v>2023</v>
      </c>
      <c r="V3" s="19">
        <v>2024</v>
      </c>
      <c r="W3" s="19">
        <v>2025</v>
      </c>
      <c r="X3" s="13">
        <v>2026</v>
      </c>
    </row>
    <row r="4" spans="1:25" s="22" customFormat="1" ht="13.8" thickBot="1" x14ac:dyDescent="0.3">
      <c r="A4" s="131" t="s">
        <v>63</v>
      </c>
      <c r="B4" s="24">
        <v>39102</v>
      </c>
      <c r="C4" s="17">
        <v>39102</v>
      </c>
      <c r="D4" s="20">
        <v>39102</v>
      </c>
      <c r="E4" s="124">
        <v>39102</v>
      </c>
      <c r="F4" s="124">
        <v>30000</v>
      </c>
      <c r="G4" s="185">
        <v>30000</v>
      </c>
      <c r="H4" s="878"/>
      <c r="I4" s="879"/>
      <c r="J4" s="880"/>
      <c r="K4" s="880"/>
      <c r="L4" s="881"/>
      <c r="M4" s="882"/>
      <c r="N4" s="883"/>
      <c r="O4" s="883"/>
      <c r="P4" s="880"/>
      <c r="Q4" s="881"/>
      <c r="R4" s="884"/>
      <c r="S4" s="885"/>
      <c r="T4" s="885"/>
      <c r="U4" s="886"/>
      <c r="V4" s="886"/>
      <c r="W4" s="886"/>
      <c r="X4" s="887"/>
    </row>
    <row r="5" spans="1:25" s="65" customFormat="1" ht="13.2" x14ac:dyDescent="0.25">
      <c r="A5" s="176" t="s">
        <v>2</v>
      </c>
      <c r="B5" s="177"/>
      <c r="C5" s="178"/>
      <c r="D5" s="179"/>
      <c r="E5" s="180"/>
      <c r="F5" s="180"/>
      <c r="G5" s="190"/>
      <c r="H5" s="451">
        <v>2.4300000000000002</v>
      </c>
      <c r="I5" s="452">
        <v>2.44</v>
      </c>
      <c r="J5" s="452">
        <v>3.3</v>
      </c>
      <c r="K5" s="453">
        <v>2.2799999999999998</v>
      </c>
      <c r="L5" s="454">
        <v>5</v>
      </c>
      <c r="M5" s="888"/>
      <c r="N5" s="889"/>
      <c r="O5" s="889"/>
      <c r="P5" s="890"/>
      <c r="Q5" s="891"/>
      <c r="R5" s="451"/>
      <c r="S5" s="452"/>
      <c r="T5" s="452"/>
      <c r="U5" s="452"/>
      <c r="V5" s="452"/>
      <c r="W5" s="453"/>
      <c r="X5" s="454"/>
    </row>
    <row r="6" spans="1:25" s="65" customFormat="1" ht="13.2" x14ac:dyDescent="0.25">
      <c r="A6" s="163" t="s">
        <v>62</v>
      </c>
      <c r="B6" s="132"/>
      <c r="C6" s="133"/>
      <c r="D6" s="133"/>
      <c r="E6" s="133"/>
      <c r="F6" s="134"/>
      <c r="G6" s="55"/>
      <c r="H6" s="46">
        <v>297.81</v>
      </c>
      <c r="I6" s="27">
        <v>349.43</v>
      </c>
      <c r="J6" s="27">
        <v>311.08999999999997</v>
      </c>
      <c r="K6" s="29">
        <v>366.21</v>
      </c>
      <c r="L6" s="28"/>
      <c r="M6" s="479"/>
      <c r="N6" s="480"/>
      <c r="O6" s="480"/>
      <c r="P6" s="55"/>
      <c r="Q6" s="481"/>
      <c r="R6" s="46"/>
      <c r="S6" s="27"/>
      <c r="T6" s="27"/>
      <c r="U6" s="27"/>
      <c r="V6" s="27"/>
      <c r="W6" s="29"/>
      <c r="X6" s="28"/>
    </row>
    <row r="7" spans="1:25" s="65" customFormat="1" ht="13.2" x14ac:dyDescent="0.25">
      <c r="A7" s="163" t="s">
        <v>823</v>
      </c>
      <c r="B7" s="132"/>
      <c r="C7" s="166"/>
      <c r="D7" s="133"/>
      <c r="E7" s="134"/>
      <c r="F7" s="134"/>
      <c r="G7" s="55"/>
      <c r="H7" s="46"/>
      <c r="I7" s="27"/>
      <c r="J7" s="27"/>
      <c r="K7" s="468">
        <v>0.23300000000000001</v>
      </c>
      <c r="L7" s="470"/>
      <c r="M7" s="479"/>
      <c r="N7" s="480"/>
      <c r="O7" s="480"/>
      <c r="P7" s="55"/>
      <c r="Q7" s="481"/>
      <c r="R7" s="46"/>
      <c r="S7" s="27"/>
      <c r="T7" s="27"/>
      <c r="U7" s="27"/>
      <c r="V7" s="27"/>
      <c r="W7" s="29"/>
      <c r="X7" s="28"/>
    </row>
    <row r="8" spans="1:25" s="65" customFormat="1" ht="13.2" x14ac:dyDescent="0.25">
      <c r="A8" s="163" t="s">
        <v>3</v>
      </c>
      <c r="B8" s="132"/>
      <c r="C8" s="166"/>
      <c r="D8" s="133"/>
      <c r="E8" s="134"/>
      <c r="F8" s="134"/>
      <c r="G8" s="55"/>
      <c r="H8" s="46">
        <v>193.31</v>
      </c>
      <c r="I8" s="27">
        <v>173.18</v>
      </c>
      <c r="J8" s="27">
        <v>365.31</v>
      </c>
      <c r="K8" s="29">
        <v>161.035</v>
      </c>
      <c r="L8" s="28">
        <v>135.79</v>
      </c>
      <c r="M8" s="479"/>
      <c r="N8" s="480"/>
      <c r="O8" s="480"/>
      <c r="P8" s="55"/>
      <c r="Q8" s="481"/>
      <c r="R8" s="46"/>
      <c r="S8" s="27"/>
      <c r="T8" s="27"/>
      <c r="U8" s="27"/>
      <c r="V8" s="27"/>
      <c r="W8" s="29"/>
      <c r="X8" s="28"/>
    </row>
    <row r="9" spans="1:25" s="65" customFormat="1" ht="13.2" x14ac:dyDescent="0.25">
      <c r="A9" s="163" t="s">
        <v>4</v>
      </c>
      <c r="B9" s="132"/>
      <c r="C9" s="166"/>
      <c r="D9" s="133"/>
      <c r="E9" s="134"/>
      <c r="F9" s="55"/>
      <c r="G9" s="55"/>
      <c r="H9" s="469">
        <v>65.439000000000007</v>
      </c>
      <c r="I9" s="462">
        <v>2.2050000000000001</v>
      </c>
      <c r="J9" s="462">
        <v>13.016</v>
      </c>
      <c r="K9" s="29">
        <v>9.43</v>
      </c>
      <c r="L9" s="28">
        <v>8.99</v>
      </c>
      <c r="M9" s="479"/>
      <c r="N9" s="480"/>
      <c r="O9" s="480"/>
      <c r="P9" s="55"/>
      <c r="Q9" s="481"/>
      <c r="R9" s="46"/>
      <c r="S9" s="27"/>
      <c r="T9" s="27"/>
      <c r="U9" s="27"/>
      <c r="V9" s="27"/>
      <c r="W9" s="29"/>
      <c r="X9" s="28"/>
    </row>
    <row r="10" spans="1:25" s="65" customFormat="1" ht="13.2" x14ac:dyDescent="0.25">
      <c r="A10" s="163" t="s">
        <v>51</v>
      </c>
      <c r="B10" s="132"/>
      <c r="C10" s="166"/>
      <c r="D10" s="133"/>
      <c r="E10" s="134"/>
      <c r="F10" s="134"/>
      <c r="G10" s="55"/>
      <c r="H10" s="764">
        <v>73.602000000000004</v>
      </c>
      <c r="I10" s="27">
        <v>53.37</v>
      </c>
      <c r="J10" s="27">
        <v>24.983999999999998</v>
      </c>
      <c r="K10" s="27">
        <v>74.262</v>
      </c>
      <c r="L10" s="28">
        <v>270.89999999999998</v>
      </c>
      <c r="M10" s="479"/>
      <c r="N10" s="480"/>
      <c r="O10" s="480"/>
      <c r="P10" s="55"/>
      <c r="Q10" s="481"/>
      <c r="R10" s="46"/>
      <c r="S10" s="27"/>
      <c r="T10" s="27"/>
      <c r="U10" s="27"/>
      <c r="V10" s="27"/>
      <c r="W10" s="29"/>
      <c r="X10" s="28"/>
    </row>
    <row r="11" spans="1:25" s="65" customFormat="1" ht="13.2" x14ac:dyDescent="0.25">
      <c r="A11" s="163" t="s">
        <v>174</v>
      </c>
      <c r="B11" s="135"/>
      <c r="C11" s="136"/>
      <c r="D11" s="37"/>
      <c r="E11" s="38"/>
      <c r="F11" s="38"/>
      <c r="G11" s="29"/>
      <c r="H11" s="764">
        <v>0.12</v>
      </c>
      <c r="I11" s="27">
        <v>0.23</v>
      </c>
      <c r="J11" s="27">
        <v>0.09</v>
      </c>
      <c r="K11" s="27">
        <v>0.94799999999999995</v>
      </c>
      <c r="L11" s="28">
        <v>1.6919999999999999</v>
      </c>
      <c r="M11" s="46"/>
      <c r="N11" s="27"/>
      <c r="O11" s="27"/>
      <c r="P11" s="29"/>
      <c r="Q11" s="28"/>
      <c r="R11" s="46"/>
      <c r="S11" s="27"/>
      <c r="T11" s="27"/>
      <c r="U11" s="27"/>
      <c r="V11" s="27"/>
      <c r="W11" s="29"/>
      <c r="X11" s="28"/>
    </row>
    <row r="12" spans="1:25" s="65" customFormat="1" ht="13.2" x14ac:dyDescent="0.25">
      <c r="A12" s="163" t="s">
        <v>93</v>
      </c>
      <c r="B12" s="135"/>
      <c r="C12" s="136"/>
      <c r="D12" s="37"/>
      <c r="E12" s="38"/>
      <c r="F12" s="38"/>
      <c r="G12" s="29"/>
      <c r="H12" s="46"/>
      <c r="I12" s="27"/>
      <c r="J12" s="32"/>
      <c r="K12" s="29">
        <v>16.440000000000001</v>
      </c>
      <c r="L12" s="28">
        <v>16.440000000000001</v>
      </c>
      <c r="M12" s="46"/>
      <c r="N12" s="27"/>
      <c r="O12" s="27"/>
      <c r="P12" s="29"/>
      <c r="Q12" s="28"/>
      <c r="R12" s="46"/>
      <c r="S12" s="27"/>
      <c r="T12" s="27"/>
      <c r="U12" s="27"/>
      <c r="V12" s="29"/>
      <c r="W12" s="29"/>
      <c r="X12" s="28"/>
    </row>
    <row r="13" spans="1:25" s="65" customFormat="1" ht="13.2" x14ac:dyDescent="0.25">
      <c r="A13" s="163" t="s">
        <v>91</v>
      </c>
      <c r="B13" s="45">
        <v>32578</v>
      </c>
      <c r="C13" s="32">
        <v>32578</v>
      </c>
      <c r="D13" s="27">
        <v>32578</v>
      </c>
      <c r="E13" s="29">
        <v>32578</v>
      </c>
      <c r="F13" s="29">
        <v>24797</v>
      </c>
      <c r="G13" s="29">
        <v>24797</v>
      </c>
      <c r="H13" s="46">
        <v>30404.080000000002</v>
      </c>
      <c r="I13" s="27">
        <v>17347.37744</v>
      </c>
      <c r="J13" s="32">
        <v>17288.446</v>
      </c>
      <c r="K13" s="29">
        <v>18960.79</v>
      </c>
      <c r="L13" s="28">
        <v>19005.57</v>
      </c>
      <c r="M13" s="46">
        <f>B13-H13</f>
        <v>2173.9199999999983</v>
      </c>
      <c r="N13" s="27">
        <f>C13-I13</f>
        <v>15230.62256</v>
      </c>
      <c r="O13" s="27">
        <v>15256.975999999999</v>
      </c>
      <c r="P13" s="29">
        <f>T13-K13</f>
        <v>13584.631999999998</v>
      </c>
      <c r="Q13" s="266">
        <f>V13-L13</f>
        <v>5443.43</v>
      </c>
      <c r="R13" s="765"/>
      <c r="S13" s="27">
        <v>32545.421999999999</v>
      </c>
      <c r="T13" s="27">
        <v>32545.421999999999</v>
      </c>
      <c r="U13" s="27">
        <v>32545.421999999999</v>
      </c>
      <c r="V13" s="29">
        <v>24449</v>
      </c>
      <c r="W13" s="29">
        <v>24449</v>
      </c>
      <c r="X13" s="28">
        <v>24449</v>
      </c>
      <c r="Y13" s="181"/>
    </row>
    <row r="14" spans="1:25" s="65" customFormat="1" ht="13.2" x14ac:dyDescent="0.25">
      <c r="A14" s="163" t="s">
        <v>180</v>
      </c>
      <c r="B14" s="135"/>
      <c r="C14" s="136"/>
      <c r="D14" s="37"/>
      <c r="E14" s="38"/>
      <c r="F14" s="38"/>
      <c r="G14" s="29"/>
      <c r="H14" s="46">
        <v>0</v>
      </c>
      <c r="I14" s="27">
        <v>0</v>
      </c>
      <c r="J14" s="32">
        <v>102.18</v>
      </c>
      <c r="K14" s="29">
        <v>0</v>
      </c>
      <c r="L14" s="28">
        <v>0</v>
      </c>
      <c r="M14" s="46"/>
      <c r="N14" s="27"/>
      <c r="O14" s="27"/>
      <c r="P14" s="29"/>
      <c r="Q14" s="28"/>
      <c r="R14" s="46"/>
      <c r="S14" s="27"/>
      <c r="T14" s="27"/>
      <c r="U14" s="27"/>
      <c r="V14" s="29"/>
      <c r="W14" s="29"/>
      <c r="X14" s="28"/>
    </row>
    <row r="15" spans="1:25" s="65" customFormat="1" ht="13.2" x14ac:dyDescent="0.25">
      <c r="A15" s="163" t="s">
        <v>54</v>
      </c>
      <c r="B15" s="45">
        <v>4010</v>
      </c>
      <c r="C15" s="32">
        <v>4010</v>
      </c>
      <c r="D15" s="27">
        <v>4010</v>
      </c>
      <c r="E15" s="29">
        <v>4010</v>
      </c>
      <c r="F15" s="29">
        <v>3055</v>
      </c>
      <c r="G15" s="29">
        <v>3055</v>
      </c>
      <c r="H15" s="46">
        <v>1896.6</v>
      </c>
      <c r="I15" s="27">
        <v>1798</v>
      </c>
      <c r="J15" s="32">
        <v>2237.3000000000002</v>
      </c>
      <c r="K15" s="29">
        <v>2254.5</v>
      </c>
      <c r="L15" s="28">
        <v>2010.9</v>
      </c>
      <c r="M15" s="46">
        <v>2113.4</v>
      </c>
      <c r="N15" s="27">
        <v>4010</v>
      </c>
      <c r="O15" s="27">
        <v>1772.6999999999998</v>
      </c>
      <c r="P15" s="29">
        <v>1755.5</v>
      </c>
      <c r="Q15" s="28">
        <v>1001.0999999999999</v>
      </c>
      <c r="R15" s="765"/>
      <c r="S15" s="806"/>
      <c r="T15" s="806"/>
      <c r="U15" s="806"/>
      <c r="V15" s="29">
        <v>3012</v>
      </c>
      <c r="W15" s="29">
        <v>3012</v>
      </c>
      <c r="X15" s="28">
        <v>3012</v>
      </c>
    </row>
    <row r="16" spans="1:25" s="65" customFormat="1" ht="13.2" x14ac:dyDescent="0.25">
      <c r="A16" s="163" t="s">
        <v>55</v>
      </c>
      <c r="B16" s="135"/>
      <c r="C16" s="136"/>
      <c r="D16" s="37"/>
      <c r="E16" s="38"/>
      <c r="F16" s="38"/>
      <c r="G16" s="29"/>
      <c r="H16" s="46">
        <v>47.63</v>
      </c>
      <c r="I16" s="27">
        <v>19.86</v>
      </c>
      <c r="J16" s="32">
        <v>0</v>
      </c>
      <c r="K16" s="29">
        <v>0</v>
      </c>
      <c r="L16" s="28">
        <v>0</v>
      </c>
      <c r="M16" s="46"/>
      <c r="N16" s="27"/>
      <c r="O16" s="27"/>
      <c r="P16" s="29"/>
      <c r="Q16" s="28"/>
      <c r="R16" s="46"/>
      <c r="S16" s="27"/>
      <c r="T16" s="27"/>
      <c r="U16" s="27"/>
      <c r="V16" s="29"/>
      <c r="W16" s="29"/>
      <c r="X16" s="28"/>
    </row>
    <row r="17" spans="1:26" s="65" customFormat="1" ht="12.6" customHeight="1" x14ac:dyDescent="0.25">
      <c r="A17" s="163" t="s">
        <v>177</v>
      </c>
      <c r="B17" s="135"/>
      <c r="C17" s="136"/>
      <c r="D17" s="37"/>
      <c r="E17" s="38"/>
      <c r="F17" s="38"/>
      <c r="G17" s="29"/>
      <c r="H17" s="46">
        <v>3.3</v>
      </c>
      <c r="I17" s="27">
        <v>7.56</v>
      </c>
      <c r="J17" s="32">
        <v>0</v>
      </c>
      <c r="K17" s="29">
        <v>1.9</v>
      </c>
      <c r="L17" s="28"/>
      <c r="M17" s="46"/>
      <c r="N17" s="27"/>
      <c r="O17" s="27"/>
      <c r="P17" s="29"/>
      <c r="Q17" s="28"/>
      <c r="R17" s="46"/>
      <c r="S17" s="27"/>
      <c r="T17" s="27"/>
      <c r="U17" s="27"/>
      <c r="V17" s="29"/>
      <c r="W17" s="29"/>
      <c r="X17" s="28"/>
    </row>
    <row r="18" spans="1:26" s="65" customFormat="1" ht="13.2" x14ac:dyDescent="0.25">
      <c r="A18" s="163" t="s">
        <v>6</v>
      </c>
      <c r="B18" s="45">
        <v>1644</v>
      </c>
      <c r="C18" s="32">
        <v>1644</v>
      </c>
      <c r="D18" s="27">
        <v>1644</v>
      </c>
      <c r="E18" s="29">
        <v>1644</v>
      </c>
      <c r="F18" s="29">
        <v>1253</v>
      </c>
      <c r="G18" s="29">
        <v>1253</v>
      </c>
      <c r="H18" s="46">
        <v>1497.8</v>
      </c>
      <c r="I18" s="27">
        <v>1636.19</v>
      </c>
      <c r="J18" s="32">
        <v>1531.9590000000001</v>
      </c>
      <c r="K18" s="29">
        <v>1644</v>
      </c>
      <c r="L18" s="28">
        <v>1644</v>
      </c>
      <c r="M18" s="46">
        <v>146.20000000000005</v>
      </c>
      <c r="N18" s="27">
        <v>1644</v>
      </c>
      <c r="O18" s="27">
        <v>112.04099999999994</v>
      </c>
      <c r="P18" s="29">
        <f>U18-K18</f>
        <v>-1644</v>
      </c>
      <c r="Q18" s="28">
        <v>0</v>
      </c>
      <c r="R18" s="765"/>
      <c r="S18" s="806"/>
      <c r="T18" s="806"/>
      <c r="U18" s="806"/>
      <c r="V18" s="27">
        <v>1644</v>
      </c>
      <c r="W18" s="27">
        <v>1644</v>
      </c>
      <c r="X18" s="28">
        <v>1644</v>
      </c>
      <c r="Z18" s="181"/>
    </row>
    <row r="19" spans="1:26" s="65" customFormat="1" ht="13.2" x14ac:dyDescent="0.25">
      <c r="A19" s="163" t="s">
        <v>11</v>
      </c>
      <c r="B19" s="135"/>
      <c r="C19" s="136"/>
      <c r="D19" s="37"/>
      <c r="E19" s="38"/>
      <c r="F19" s="38"/>
      <c r="G19" s="29"/>
      <c r="H19" s="46">
        <v>0</v>
      </c>
      <c r="I19" s="27">
        <v>0</v>
      </c>
      <c r="J19" s="32">
        <v>0</v>
      </c>
      <c r="K19" s="29">
        <v>0</v>
      </c>
      <c r="L19" s="28">
        <v>0</v>
      </c>
      <c r="M19" s="46"/>
      <c r="N19" s="27"/>
      <c r="O19" s="27"/>
      <c r="P19" s="29"/>
      <c r="Q19" s="28"/>
      <c r="R19" s="46"/>
      <c r="S19" s="27"/>
      <c r="T19" s="27"/>
      <c r="U19" s="27"/>
      <c r="V19" s="29"/>
      <c r="W19" s="29"/>
      <c r="X19" s="28"/>
    </row>
    <row r="20" spans="1:26" s="65" customFormat="1" ht="13.2" x14ac:dyDescent="0.25">
      <c r="A20" s="163" t="s">
        <v>9</v>
      </c>
      <c r="B20" s="135"/>
      <c r="C20" s="136"/>
      <c r="D20" s="37"/>
      <c r="E20" s="38"/>
      <c r="F20" s="38"/>
      <c r="G20" s="29"/>
      <c r="H20" s="46">
        <v>162.476</v>
      </c>
      <c r="I20" s="27">
        <v>83.85</v>
      </c>
      <c r="J20" s="32">
        <v>111.051</v>
      </c>
      <c r="K20" s="29">
        <v>63.695999999999998</v>
      </c>
      <c r="L20" s="28">
        <v>0</v>
      </c>
      <c r="M20" s="46"/>
      <c r="N20" s="27"/>
      <c r="O20" s="27"/>
      <c r="P20" s="29"/>
      <c r="Q20" s="28"/>
      <c r="R20" s="46"/>
      <c r="S20" s="27"/>
      <c r="T20" s="27"/>
      <c r="U20" s="27"/>
      <c r="V20" s="29"/>
      <c r="W20" s="29"/>
      <c r="X20" s="28"/>
    </row>
    <row r="21" spans="1:26" s="65" customFormat="1" ht="13.2" x14ac:dyDescent="0.25">
      <c r="A21" s="163" t="s">
        <v>176</v>
      </c>
      <c r="B21" s="135"/>
      <c r="C21" s="136"/>
      <c r="D21" s="37"/>
      <c r="E21" s="38"/>
      <c r="F21" s="38"/>
      <c r="G21" s="29"/>
      <c r="H21" s="469">
        <v>1.9650000000000001</v>
      </c>
      <c r="I21" s="462"/>
      <c r="J21" s="892"/>
      <c r="K21" s="468"/>
      <c r="L21" s="470"/>
      <c r="M21" s="46"/>
      <c r="N21" s="27"/>
      <c r="O21" s="27"/>
      <c r="P21" s="29"/>
      <c r="Q21" s="28"/>
      <c r="R21" s="46"/>
      <c r="S21" s="27"/>
      <c r="T21" s="27"/>
      <c r="U21" s="27"/>
      <c r="V21" s="29"/>
      <c r="W21" s="29"/>
      <c r="X21" s="28"/>
    </row>
    <row r="22" spans="1:26" s="65" customFormat="1" ht="13.2" x14ac:dyDescent="0.25">
      <c r="A22" s="163" t="s">
        <v>1079</v>
      </c>
      <c r="B22" s="135"/>
      <c r="C22" s="136"/>
      <c r="D22" s="37"/>
      <c r="E22" s="38"/>
      <c r="F22" s="38"/>
      <c r="G22" s="29"/>
      <c r="H22" s="46">
        <v>0</v>
      </c>
      <c r="I22" s="27">
        <v>0</v>
      </c>
      <c r="J22" s="32">
        <v>0</v>
      </c>
      <c r="K22" s="29">
        <v>7.41</v>
      </c>
      <c r="L22" s="28">
        <v>63.68</v>
      </c>
      <c r="M22" s="46"/>
      <c r="N22" s="27"/>
      <c r="O22" s="27"/>
      <c r="P22" s="29"/>
      <c r="Q22" s="28"/>
      <c r="R22" s="46"/>
      <c r="S22" s="27"/>
      <c r="T22" s="27"/>
      <c r="U22" s="27"/>
      <c r="V22" s="29"/>
      <c r="W22" s="29"/>
      <c r="X22" s="28"/>
    </row>
    <row r="23" spans="1:26" s="65" customFormat="1" ht="13.2" x14ac:dyDescent="0.25">
      <c r="A23" s="163" t="s">
        <v>94</v>
      </c>
      <c r="B23" s="135"/>
      <c r="C23" s="136"/>
      <c r="D23" s="37"/>
      <c r="E23" s="38"/>
      <c r="F23" s="38"/>
      <c r="G23" s="29"/>
      <c r="H23" s="46">
        <v>0.11</v>
      </c>
      <c r="I23" s="27">
        <v>0.21</v>
      </c>
      <c r="J23" s="32">
        <v>1.45</v>
      </c>
      <c r="K23" s="29">
        <v>0.33</v>
      </c>
      <c r="L23" s="470">
        <v>0.27805200000000002</v>
      </c>
      <c r="M23" s="46"/>
      <c r="N23" s="27"/>
      <c r="O23" s="27"/>
      <c r="P23" s="29"/>
      <c r="Q23" s="28"/>
      <c r="R23" s="46"/>
      <c r="S23" s="27"/>
      <c r="T23" s="27"/>
      <c r="U23" s="27"/>
      <c r="V23" s="29"/>
      <c r="W23" s="29"/>
      <c r="X23" s="28"/>
    </row>
    <row r="24" spans="1:26" s="65" customFormat="1" ht="13.2" x14ac:dyDescent="0.25">
      <c r="A24" s="163" t="s">
        <v>730</v>
      </c>
      <c r="B24" s="45" t="s">
        <v>147</v>
      </c>
      <c r="C24" s="32">
        <v>32.578000000000003</v>
      </c>
      <c r="D24" s="27">
        <v>32.578000000000003</v>
      </c>
      <c r="E24" s="29">
        <v>32.578000000000003</v>
      </c>
      <c r="F24" s="29">
        <v>25</v>
      </c>
      <c r="G24" s="29">
        <v>25</v>
      </c>
      <c r="H24" s="46">
        <v>0.01</v>
      </c>
      <c r="I24" s="27">
        <v>4.2170000000000005</v>
      </c>
      <c r="J24" s="32">
        <v>5.1749999999999998</v>
      </c>
      <c r="K24" s="29">
        <v>3.8752000000000018</v>
      </c>
      <c r="L24" s="28">
        <v>5.82</v>
      </c>
      <c r="M24" s="46" t="s">
        <v>147</v>
      </c>
      <c r="N24" s="27">
        <v>32.578000000000003</v>
      </c>
      <c r="O24" s="27">
        <v>27.403000000000002</v>
      </c>
      <c r="P24" s="29">
        <v>28.7028</v>
      </c>
      <c r="Q24" s="28">
        <v>19.18</v>
      </c>
      <c r="R24" s="46" t="s">
        <v>147</v>
      </c>
      <c r="S24" s="27"/>
      <c r="T24" s="27"/>
      <c r="U24" s="27"/>
      <c r="V24" s="29"/>
      <c r="W24" s="29"/>
      <c r="X24" s="28"/>
    </row>
    <row r="25" spans="1:26" s="65" customFormat="1" ht="13.2" x14ac:dyDescent="0.25">
      <c r="A25" s="164" t="s">
        <v>5</v>
      </c>
      <c r="B25" s="137"/>
      <c r="C25" s="138"/>
      <c r="D25" s="37"/>
      <c r="E25" s="38"/>
      <c r="F25" s="38"/>
      <c r="G25" s="29"/>
      <c r="H25" s="655">
        <v>32.17</v>
      </c>
      <c r="I25" s="27">
        <v>34.450000000000003</v>
      </c>
      <c r="J25" s="32">
        <v>37.520000000000003</v>
      </c>
      <c r="K25" s="29">
        <v>25.99</v>
      </c>
      <c r="L25" s="28">
        <v>14.13</v>
      </c>
      <c r="M25" s="655"/>
      <c r="N25" s="27"/>
      <c r="O25" s="27"/>
      <c r="P25" s="484"/>
      <c r="Q25" s="417"/>
      <c r="R25" s="46"/>
      <c r="S25" s="27"/>
      <c r="T25" s="27"/>
      <c r="U25" s="27"/>
      <c r="V25" s="29"/>
      <c r="W25" s="29"/>
      <c r="X25" s="28"/>
    </row>
    <row r="26" spans="1:26" s="65" customFormat="1" ht="13.2" x14ac:dyDescent="0.25">
      <c r="A26" s="164" t="s">
        <v>7</v>
      </c>
      <c r="B26" s="137"/>
      <c r="C26" s="138"/>
      <c r="D26" s="37"/>
      <c r="E26" s="38"/>
      <c r="F26" s="38"/>
      <c r="G26" s="29"/>
      <c r="H26" s="655">
        <v>58.74</v>
      </c>
      <c r="I26" s="27">
        <v>10.97</v>
      </c>
      <c r="J26" s="32">
        <v>8.94</v>
      </c>
      <c r="K26" s="29">
        <v>15.49</v>
      </c>
      <c r="L26" s="28">
        <v>4.8520000000000003</v>
      </c>
      <c r="M26" s="655"/>
      <c r="N26" s="27"/>
      <c r="O26" s="27"/>
      <c r="P26" s="484"/>
      <c r="Q26" s="417"/>
      <c r="R26" s="46"/>
      <c r="S26" s="27"/>
      <c r="T26" s="27"/>
      <c r="U26" s="27"/>
      <c r="V26" s="29"/>
      <c r="W26" s="29"/>
      <c r="X26" s="28"/>
    </row>
    <row r="27" spans="1:26" s="65" customFormat="1" ht="13.8" thickBot="1" x14ac:dyDescent="0.3">
      <c r="A27" s="56" t="s">
        <v>251</v>
      </c>
      <c r="B27" s="69"/>
      <c r="C27" s="60"/>
      <c r="D27" s="58"/>
      <c r="E27" s="61"/>
      <c r="F27" s="61"/>
      <c r="G27" s="61"/>
      <c r="H27" s="57">
        <f>SUM(H5:H26)</f>
        <v>34737.592000000004</v>
      </c>
      <c r="I27" s="58">
        <f>SUM(I5:I26)</f>
        <v>21523.53944</v>
      </c>
      <c r="J27" s="58">
        <f>SUM(J5:J26)</f>
        <v>22041.810999999998</v>
      </c>
      <c r="K27" s="61">
        <f t="shared" ref="K27" si="0">SUM(K5:K26)</f>
        <v>23608.819200000005</v>
      </c>
      <c r="L27" s="61">
        <f>SUM(L5:L26)</f>
        <v>23188.042052000004</v>
      </c>
      <c r="M27" s="893"/>
      <c r="N27" s="894"/>
      <c r="O27" s="894"/>
      <c r="P27" s="895"/>
      <c r="Q27" s="896"/>
      <c r="R27" s="57"/>
      <c r="S27" s="58"/>
      <c r="T27" s="58"/>
      <c r="U27" s="58"/>
      <c r="V27" s="61"/>
      <c r="W27" s="61"/>
      <c r="X27" s="490"/>
    </row>
    <row r="28" spans="1:26" s="22" customFormat="1" ht="13.8" thickBot="1" x14ac:dyDescent="0.3">
      <c r="A28" s="59" t="s">
        <v>14</v>
      </c>
      <c r="B28" s="47" t="s">
        <v>729</v>
      </c>
      <c r="C28" s="48" t="s">
        <v>729</v>
      </c>
      <c r="D28" s="48" t="s">
        <v>802</v>
      </c>
      <c r="E28" s="49" t="s">
        <v>802</v>
      </c>
      <c r="F28" s="49" t="s">
        <v>1068</v>
      </c>
      <c r="G28" s="191" t="s">
        <v>1068</v>
      </c>
      <c r="H28" s="735"/>
      <c r="I28" s="897"/>
      <c r="J28" s="897"/>
      <c r="K28" s="897"/>
      <c r="L28" s="734"/>
      <c r="M28" s="898"/>
      <c r="N28" s="899"/>
      <c r="O28" s="899"/>
      <c r="P28" s="900"/>
      <c r="Q28" s="901"/>
      <c r="R28" s="626" t="s">
        <v>729</v>
      </c>
      <c r="S28" s="627" t="s">
        <v>729</v>
      </c>
      <c r="T28" s="627" t="s">
        <v>802</v>
      </c>
      <c r="U28" s="628" t="s">
        <v>802</v>
      </c>
      <c r="V28" s="628" t="s">
        <v>1068</v>
      </c>
      <c r="W28" s="628" t="s">
        <v>1068</v>
      </c>
      <c r="X28" s="629"/>
    </row>
    <row r="30" spans="1:26" s="5" customFormat="1" x14ac:dyDescent="0.2"/>
    <row r="31" spans="1:26" s="130" customFormat="1" ht="12" x14ac:dyDescent="0.2">
      <c r="A31" s="130" t="s">
        <v>1171</v>
      </c>
    </row>
    <row r="32" spans="1:26" s="21" customFormat="1" x14ac:dyDescent="0.2">
      <c r="A32" s="21" t="s">
        <v>979</v>
      </c>
    </row>
    <row r="33" spans="1:36" s="1" customFormat="1" ht="25.5" customHeight="1" x14ac:dyDescent="0.2">
      <c r="A33" s="1040" t="s">
        <v>980</v>
      </c>
      <c r="B33" s="1040"/>
      <c r="C33" s="1040"/>
      <c r="D33" s="1040"/>
      <c r="E33" s="1040"/>
      <c r="F33" s="1040"/>
      <c r="G33" s="1040"/>
      <c r="H33" s="1040"/>
      <c r="I33" s="1040"/>
      <c r="J33" s="1040"/>
      <c r="K33" s="1040"/>
      <c r="L33" s="1040"/>
      <c r="M33" s="1040"/>
      <c r="N33" s="1040"/>
      <c r="O33" s="1040"/>
      <c r="P33" s="1040"/>
      <c r="Q33" s="1040"/>
      <c r="R33" s="1040"/>
      <c r="S33" s="1040"/>
      <c r="T33" s="1040"/>
      <c r="U33" s="1040"/>
      <c r="V33" s="1040"/>
      <c r="W33" s="1040"/>
      <c r="X33" s="1040"/>
      <c r="Y33" s="33"/>
      <c r="Z33" s="33"/>
      <c r="AA33" s="33"/>
      <c r="AB33" s="33"/>
      <c r="AC33" s="33"/>
      <c r="AD33" s="33"/>
      <c r="AE33" s="33"/>
      <c r="AF33" s="33"/>
      <c r="AG33" s="33"/>
      <c r="AH33" s="33"/>
      <c r="AI33" s="33"/>
      <c r="AJ33" s="33"/>
    </row>
    <row r="34" spans="1:36" s="5" customFormat="1" x14ac:dyDescent="0.2"/>
    <row r="35" spans="1:36" s="130" customFormat="1" ht="12" x14ac:dyDescent="0.2">
      <c r="A35" s="130" t="s">
        <v>1172</v>
      </c>
    </row>
    <row r="36" spans="1:36" s="21" customFormat="1" x14ac:dyDescent="0.2">
      <c r="A36" s="21" t="s">
        <v>777</v>
      </c>
    </row>
    <row r="37" spans="1:36" s="1" customFormat="1" ht="27" customHeight="1" x14ac:dyDescent="0.2">
      <c r="A37" s="1040" t="s">
        <v>981</v>
      </c>
      <c r="B37" s="1040"/>
      <c r="C37" s="1040"/>
      <c r="D37" s="1040"/>
      <c r="E37" s="1040"/>
      <c r="F37" s="1040"/>
      <c r="G37" s="1040"/>
      <c r="H37" s="1040"/>
      <c r="I37" s="1040"/>
      <c r="J37" s="1040"/>
      <c r="K37" s="1040"/>
      <c r="L37" s="1040"/>
      <c r="M37" s="1040"/>
      <c r="N37" s="1040"/>
      <c r="O37" s="1040"/>
      <c r="P37" s="1040"/>
      <c r="Q37" s="1040"/>
      <c r="R37" s="1040"/>
      <c r="S37" s="1040"/>
      <c r="T37" s="1040"/>
      <c r="U37" s="1040"/>
      <c r="V37" s="1040"/>
      <c r="W37" s="1040"/>
      <c r="X37" s="1040"/>
      <c r="Y37" s="33"/>
      <c r="Z37" s="33"/>
      <c r="AA37" s="33"/>
      <c r="AB37" s="33"/>
      <c r="AC37" s="33"/>
      <c r="AD37" s="33"/>
      <c r="AE37" s="33"/>
      <c r="AF37" s="33"/>
      <c r="AG37" s="33"/>
      <c r="AH37" s="33"/>
      <c r="AI37" s="33"/>
      <c r="AJ37" s="33"/>
    </row>
    <row r="38" spans="1:36" s="5" customFormat="1" x14ac:dyDescent="0.2"/>
    <row r="39" spans="1:36" s="130" customFormat="1" ht="12" x14ac:dyDescent="0.2">
      <c r="A39" s="130" t="s">
        <v>1173</v>
      </c>
    </row>
    <row r="40" spans="1:36" s="21" customFormat="1" x14ac:dyDescent="0.2">
      <c r="A40" s="21" t="s">
        <v>776</v>
      </c>
    </row>
    <row r="41" spans="1:36" s="1" customFormat="1" ht="28.5" customHeight="1" x14ac:dyDescent="0.2">
      <c r="A41" s="1040" t="s">
        <v>982</v>
      </c>
      <c r="B41" s="1040"/>
      <c r="C41" s="1040"/>
      <c r="D41" s="1040"/>
      <c r="E41" s="1040"/>
      <c r="F41" s="1040"/>
      <c r="G41" s="1040"/>
      <c r="H41" s="1040"/>
      <c r="I41" s="1040"/>
      <c r="J41" s="1040"/>
      <c r="K41" s="1040"/>
      <c r="L41" s="1040"/>
      <c r="M41" s="1040"/>
      <c r="N41" s="1040"/>
      <c r="O41" s="1040"/>
      <c r="P41" s="1040"/>
      <c r="Q41" s="1040"/>
      <c r="R41" s="1040"/>
      <c r="S41" s="1040"/>
      <c r="T41" s="1040"/>
      <c r="U41" s="1040"/>
      <c r="V41" s="1040"/>
      <c r="W41" s="1040"/>
      <c r="X41" s="1040"/>
      <c r="Y41" s="33"/>
      <c r="Z41" s="33"/>
      <c r="AA41" s="33"/>
      <c r="AB41" s="33"/>
      <c r="AC41" s="33"/>
      <c r="AD41" s="33"/>
      <c r="AE41" s="33"/>
      <c r="AF41" s="33"/>
      <c r="AG41" s="33"/>
      <c r="AH41" s="33"/>
      <c r="AI41" s="33"/>
      <c r="AJ41" s="33"/>
    </row>
  </sheetData>
  <mergeCells count="7">
    <mergeCell ref="A37:X37"/>
    <mergeCell ref="A41:X41"/>
    <mergeCell ref="B2:G2"/>
    <mergeCell ref="R2:X2"/>
    <mergeCell ref="H2:L2"/>
    <mergeCell ref="M2:Q2"/>
    <mergeCell ref="A33:X33"/>
  </mergeCells>
  <pageMargins left="0.05" right="0" top="0.05" bottom="0.05" header="0" footer="0"/>
  <pageSetup paperSize="9" scale="63"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700F1-9D4D-452A-9A05-BEC79E131E88}">
  <dimension ref="A1:G24"/>
  <sheetViews>
    <sheetView zoomScale="145" zoomScaleNormal="145" workbookViewId="0"/>
  </sheetViews>
  <sheetFormatPr defaultRowHeight="13.2" x14ac:dyDescent="0.25"/>
  <cols>
    <col min="1" max="1" width="13.44140625" customWidth="1"/>
    <col min="2" max="7" width="10.88671875" customWidth="1"/>
  </cols>
  <sheetData>
    <row r="1" spans="1:7" s="22" customFormat="1" ht="13.8" thickBot="1" x14ac:dyDescent="0.3">
      <c r="A1" s="139" t="s">
        <v>1155</v>
      </c>
      <c r="B1" s="4"/>
      <c r="C1" s="4"/>
      <c r="D1" s="4"/>
      <c r="E1" s="4"/>
      <c r="F1" s="4"/>
      <c r="G1" s="4"/>
    </row>
    <row r="2" spans="1:7" s="22" customFormat="1" ht="13.2" customHeight="1" x14ac:dyDescent="0.25">
      <c r="A2" s="127"/>
      <c r="B2" s="1071" t="s">
        <v>1167</v>
      </c>
      <c r="C2" s="1072"/>
      <c r="D2" s="902" t="s">
        <v>0</v>
      </c>
      <c r="E2" s="902" t="s">
        <v>8</v>
      </c>
      <c r="F2" s="1073" t="s">
        <v>1154</v>
      </c>
      <c r="G2" s="1074"/>
    </row>
    <row r="3" spans="1:7" s="22" customFormat="1" x14ac:dyDescent="0.25">
      <c r="A3" s="128" t="s">
        <v>67</v>
      </c>
      <c r="B3" s="1029">
        <v>2024</v>
      </c>
      <c r="C3" s="13">
        <v>2025</v>
      </c>
      <c r="D3" s="903">
        <v>2024</v>
      </c>
      <c r="E3" s="903">
        <v>2024</v>
      </c>
      <c r="F3" s="192">
        <v>2025</v>
      </c>
      <c r="G3" s="13">
        <v>2026</v>
      </c>
    </row>
    <row r="4" spans="1:7" s="22" customFormat="1" ht="13.8" thickBot="1" x14ac:dyDescent="0.3">
      <c r="A4" s="129" t="s">
        <v>63</v>
      </c>
      <c r="B4" s="24">
        <v>27711</v>
      </c>
      <c r="C4" s="201">
        <v>27711</v>
      </c>
      <c r="D4" s="200"/>
      <c r="E4" s="200"/>
      <c r="F4" s="904"/>
      <c r="G4" s="905"/>
    </row>
    <row r="5" spans="1:7" s="22" customFormat="1" x14ac:dyDescent="0.25">
      <c r="A5" s="44" t="s">
        <v>60</v>
      </c>
      <c r="B5" s="451"/>
      <c r="C5" s="454"/>
      <c r="D5" s="1020">
        <v>95.683000000000007</v>
      </c>
      <c r="E5" s="1021"/>
      <c r="F5" s="1022"/>
      <c r="G5" s="1023"/>
    </row>
    <row r="6" spans="1:7" x14ac:dyDescent="0.25">
      <c r="A6" s="44" t="s">
        <v>1</v>
      </c>
      <c r="B6" s="1024">
        <v>3481</v>
      </c>
      <c r="C6" s="187">
        <v>3481</v>
      </c>
      <c r="D6" s="906">
        <v>2585.9656100000029</v>
      </c>
      <c r="E6" s="907">
        <v>895.03438999999707</v>
      </c>
      <c r="F6" s="338"/>
      <c r="G6" s="337"/>
    </row>
    <row r="7" spans="1:7" x14ac:dyDescent="0.25">
      <c r="A7" s="44" t="s">
        <v>4</v>
      </c>
      <c r="B7" s="1025"/>
      <c r="C7" s="1026"/>
      <c r="D7" s="906">
        <v>8.74</v>
      </c>
      <c r="E7" s="907">
        <v>741.26</v>
      </c>
      <c r="F7" s="338"/>
      <c r="G7" s="337"/>
    </row>
    <row r="8" spans="1:7" x14ac:dyDescent="0.25">
      <c r="A8" s="44" t="s">
        <v>51</v>
      </c>
      <c r="B8" s="1024">
        <v>867</v>
      </c>
      <c r="C8" s="187">
        <v>867</v>
      </c>
      <c r="D8" s="906">
        <v>867</v>
      </c>
      <c r="E8" s="907">
        <v>0</v>
      </c>
      <c r="F8" s="338"/>
      <c r="G8" s="908"/>
    </row>
    <row r="9" spans="1:7" x14ac:dyDescent="0.25">
      <c r="A9" s="44" t="s">
        <v>91</v>
      </c>
      <c r="B9" s="1024">
        <v>17405</v>
      </c>
      <c r="C9" s="187">
        <v>17405</v>
      </c>
      <c r="D9" s="906">
        <v>16692.918000000001</v>
      </c>
      <c r="E9" s="906">
        <v>712.08199999999852</v>
      </c>
      <c r="F9" s="909"/>
      <c r="G9" s="908"/>
    </row>
    <row r="10" spans="1:7" x14ac:dyDescent="0.25">
      <c r="A10" s="44" t="s">
        <v>54</v>
      </c>
      <c r="B10" s="1024">
        <v>1520</v>
      </c>
      <c r="C10" s="187">
        <v>1520</v>
      </c>
      <c r="D10" s="906">
        <v>858.7</v>
      </c>
      <c r="E10" s="906">
        <v>661.3</v>
      </c>
      <c r="F10" s="998"/>
      <c r="G10" s="350"/>
    </row>
    <row r="11" spans="1:7" x14ac:dyDescent="0.25">
      <c r="A11" s="44" t="s">
        <v>57</v>
      </c>
      <c r="B11" s="1024">
        <v>3238</v>
      </c>
      <c r="C11" s="187">
        <v>3238</v>
      </c>
      <c r="D11" s="1005">
        <v>3188.4061000000002</v>
      </c>
      <c r="E11" s="1006">
        <f>B11-D11</f>
        <v>49.593899999999849</v>
      </c>
      <c r="F11" s="988"/>
      <c r="G11" s="908"/>
    </row>
    <row r="12" spans="1:7" x14ac:dyDescent="0.25">
      <c r="A12" s="202" t="s">
        <v>59</v>
      </c>
      <c r="B12" s="1027"/>
      <c r="C12" s="989"/>
      <c r="D12" s="910">
        <v>147.4</v>
      </c>
      <c r="E12" s="990">
        <v>852.6</v>
      </c>
      <c r="F12" s="991"/>
      <c r="G12" s="992"/>
    </row>
    <row r="13" spans="1:7" ht="13.8" thickBot="1" x14ac:dyDescent="0.3">
      <c r="A13" s="771" t="s">
        <v>64</v>
      </c>
      <c r="B13" s="1028"/>
      <c r="C13" s="993"/>
      <c r="D13" s="996">
        <f>SUM(D5:D12)</f>
        <v>24444.812710000006</v>
      </c>
      <c r="E13" s="997"/>
      <c r="F13" s="994"/>
      <c r="G13" s="995"/>
    </row>
    <row r="14" spans="1:7" ht="13.8" thickBot="1" x14ac:dyDescent="0.3">
      <c r="A14" s="59" t="s">
        <v>14</v>
      </c>
      <c r="B14" s="1030" t="s">
        <v>1164</v>
      </c>
      <c r="C14" s="191" t="s">
        <v>1164</v>
      </c>
      <c r="D14" s="911"/>
      <c r="E14" s="912"/>
      <c r="F14" s="913"/>
      <c r="G14" s="914"/>
    </row>
    <row r="16" spans="1:7" s="5" customFormat="1" ht="10.199999999999999" x14ac:dyDescent="0.2"/>
    <row r="17" spans="1:1" s="130" customFormat="1" ht="12" x14ac:dyDescent="0.2">
      <c r="A17" s="130" t="s">
        <v>1168</v>
      </c>
    </row>
    <row r="19" spans="1:1" s="5" customFormat="1" ht="10.199999999999999" x14ac:dyDescent="0.2"/>
    <row r="20" spans="1:1" s="130" customFormat="1" ht="12" x14ac:dyDescent="0.2">
      <c r="A20" s="130" t="s">
        <v>1094</v>
      </c>
    </row>
    <row r="21" spans="1:1" x14ac:dyDescent="0.25">
      <c r="A21" s="65" t="s">
        <v>1169</v>
      </c>
    </row>
    <row r="22" spans="1:1" s="4" customFormat="1" ht="10.199999999999999" x14ac:dyDescent="0.2"/>
    <row r="23" spans="1:1" s="130" customFormat="1" ht="12" x14ac:dyDescent="0.2">
      <c r="A23" s="130" t="s">
        <v>1095</v>
      </c>
    </row>
    <row r="24" spans="1:1" x14ac:dyDescent="0.25">
      <c r="A24" s="65" t="s">
        <v>1170</v>
      </c>
    </row>
  </sheetData>
  <mergeCells count="2">
    <mergeCell ref="B2:C2"/>
    <mergeCell ref="F2:G2"/>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74C8E4-DE54-4B5E-9B6C-F66D3B3266E6}">
  <sheetPr>
    <pageSetUpPr fitToPage="1"/>
  </sheetPr>
  <dimension ref="A1:U31"/>
  <sheetViews>
    <sheetView zoomScaleNormal="100" zoomScaleSheetLayoutView="100" workbookViewId="0"/>
  </sheetViews>
  <sheetFormatPr defaultRowHeight="12.75" customHeight="1" x14ac:dyDescent="0.25"/>
  <cols>
    <col min="1" max="1" width="21.33203125" customWidth="1"/>
    <col min="2" max="4" width="11.5546875" customWidth="1"/>
    <col min="5" max="11" width="12.5546875" customWidth="1"/>
    <col min="12" max="16" width="9.44140625" customWidth="1"/>
  </cols>
  <sheetData>
    <row r="1" spans="1:16" ht="12.75" customHeight="1" thickBot="1" x14ac:dyDescent="0.3">
      <c r="A1" s="12" t="s">
        <v>1069</v>
      </c>
      <c r="B1" s="4"/>
      <c r="C1" s="4"/>
      <c r="D1" s="4"/>
      <c r="E1" s="4"/>
      <c r="F1" s="4"/>
      <c r="G1" s="4"/>
      <c r="H1" s="4"/>
      <c r="I1" s="4"/>
      <c r="J1" s="4"/>
      <c r="K1" s="4"/>
      <c r="L1" s="4"/>
      <c r="M1" s="12"/>
      <c r="N1" s="12"/>
      <c r="O1" s="12"/>
      <c r="P1" s="12"/>
    </row>
    <row r="2" spans="1:16" s="65" customFormat="1" ht="12.75" customHeight="1" x14ac:dyDescent="0.25">
      <c r="A2" s="67"/>
      <c r="B2" s="1055" t="s">
        <v>1071</v>
      </c>
      <c r="C2" s="1056"/>
      <c r="D2" s="1057"/>
      <c r="E2" s="1055" t="s">
        <v>0</v>
      </c>
      <c r="F2" s="1057"/>
      <c r="G2" s="1055" t="s">
        <v>8</v>
      </c>
      <c r="H2" s="1057"/>
      <c r="I2" s="1055" t="s">
        <v>1072</v>
      </c>
      <c r="J2" s="1056"/>
      <c r="K2" s="1057"/>
    </row>
    <row r="3" spans="1:16" s="65" customFormat="1" ht="12.75" customHeight="1" x14ac:dyDescent="0.25">
      <c r="A3" s="68" t="s">
        <v>67</v>
      </c>
      <c r="B3" s="41">
        <v>2023</v>
      </c>
      <c r="C3" s="171">
        <v>2024</v>
      </c>
      <c r="D3" s="188">
        <v>2025</v>
      </c>
      <c r="E3" s="41">
        <v>2023</v>
      </c>
      <c r="F3" s="188">
        <v>2024</v>
      </c>
      <c r="G3" s="915">
        <v>2023</v>
      </c>
      <c r="H3" s="188">
        <v>2024</v>
      </c>
      <c r="I3" s="403">
        <v>2023</v>
      </c>
      <c r="J3" s="402">
        <v>2024</v>
      </c>
      <c r="K3" s="188">
        <v>2025</v>
      </c>
    </row>
    <row r="4" spans="1:16" s="65" customFormat="1" ht="12.75" customHeight="1" thickBot="1" x14ac:dyDescent="0.4">
      <c r="A4" s="174" t="s">
        <v>1074</v>
      </c>
      <c r="B4" s="42">
        <v>1295</v>
      </c>
      <c r="C4" s="172">
        <v>1295</v>
      </c>
      <c r="D4" s="189">
        <v>1295</v>
      </c>
      <c r="E4" s="42"/>
      <c r="F4" s="189"/>
      <c r="G4" s="916"/>
      <c r="H4" s="189"/>
      <c r="I4" s="405"/>
      <c r="J4" s="406"/>
      <c r="K4" s="407"/>
      <c r="O4" s="62"/>
    </row>
    <row r="5" spans="1:16" s="65" customFormat="1" ht="12.75" customHeight="1" x14ac:dyDescent="0.3">
      <c r="A5" s="182" t="s">
        <v>60</v>
      </c>
      <c r="B5" s="43">
        <v>2</v>
      </c>
      <c r="C5" s="173">
        <v>2</v>
      </c>
      <c r="D5" s="186">
        <v>2</v>
      </c>
      <c r="E5" s="43">
        <v>0</v>
      </c>
      <c r="F5" s="922">
        <v>2.15</v>
      </c>
      <c r="G5" s="918">
        <v>2</v>
      </c>
      <c r="H5" s="917">
        <f>D5-F5</f>
        <v>-0.14999999999999991</v>
      </c>
      <c r="I5" s="450"/>
      <c r="J5" s="408"/>
      <c r="K5" s="186">
        <f>H5+D5</f>
        <v>1.85</v>
      </c>
      <c r="O5" s="63"/>
    </row>
    <row r="6" spans="1:16" s="65" customFormat="1" ht="12.75" customHeight="1" x14ac:dyDescent="0.3">
      <c r="A6" s="163" t="s">
        <v>62</v>
      </c>
      <c r="B6" s="43">
        <v>15</v>
      </c>
      <c r="C6" s="173">
        <v>15</v>
      </c>
      <c r="D6" s="186">
        <v>15</v>
      </c>
      <c r="E6" s="43">
        <v>0</v>
      </c>
      <c r="F6" s="186">
        <v>0</v>
      </c>
      <c r="G6" s="918">
        <v>15</v>
      </c>
      <c r="H6" s="186">
        <v>15</v>
      </c>
      <c r="I6" s="45"/>
      <c r="J6" s="29"/>
      <c r="K6" s="28"/>
      <c r="O6" s="63"/>
    </row>
    <row r="7" spans="1:16" s="65" customFormat="1" ht="12.75" customHeight="1" x14ac:dyDescent="0.3">
      <c r="A7" s="163" t="s">
        <v>1</v>
      </c>
      <c r="B7" s="43">
        <v>208</v>
      </c>
      <c r="C7" s="173">
        <v>208</v>
      </c>
      <c r="D7" s="186">
        <v>208</v>
      </c>
      <c r="E7" s="43">
        <v>121</v>
      </c>
      <c r="F7" s="186">
        <v>30.58</v>
      </c>
      <c r="G7" s="918">
        <f>B7-E7</f>
        <v>87</v>
      </c>
      <c r="H7" s="922">
        <v>177.42</v>
      </c>
      <c r="I7" s="45"/>
      <c r="J7" s="29"/>
      <c r="K7" s="28"/>
      <c r="O7" s="63"/>
    </row>
    <row r="8" spans="1:16" s="65" customFormat="1" ht="12.75" customHeight="1" x14ac:dyDescent="0.3">
      <c r="A8" s="163" t="s">
        <v>4</v>
      </c>
      <c r="B8" s="43">
        <v>2</v>
      </c>
      <c r="C8" s="173">
        <v>2</v>
      </c>
      <c r="D8" s="186">
        <v>2</v>
      </c>
      <c r="E8" s="43">
        <v>0</v>
      </c>
      <c r="F8" s="186">
        <v>0</v>
      </c>
      <c r="G8" s="918">
        <v>2</v>
      </c>
      <c r="H8" s="186">
        <v>2</v>
      </c>
      <c r="I8" s="45"/>
      <c r="J8" s="29"/>
      <c r="K8" s="28"/>
      <c r="O8" s="63"/>
    </row>
    <row r="9" spans="1:16" s="65" customFormat="1" ht="12.75" customHeight="1" x14ac:dyDescent="0.3">
      <c r="A9" s="163" t="s">
        <v>51</v>
      </c>
      <c r="B9" s="43">
        <v>61</v>
      </c>
      <c r="C9" s="173">
        <v>61</v>
      </c>
      <c r="D9" s="186">
        <v>61</v>
      </c>
      <c r="E9" s="43">
        <v>2</v>
      </c>
      <c r="F9" s="186">
        <v>4.84</v>
      </c>
      <c r="G9" s="918">
        <v>59</v>
      </c>
      <c r="H9" s="186">
        <v>56.16</v>
      </c>
      <c r="I9" s="45"/>
      <c r="J9" s="29"/>
      <c r="K9" s="28"/>
      <c r="O9" s="63"/>
    </row>
    <row r="10" spans="1:16" s="65" customFormat="1" ht="12.75" customHeight="1" x14ac:dyDescent="0.3">
      <c r="A10" s="163" t="s">
        <v>93</v>
      </c>
      <c r="B10" s="43">
        <v>18</v>
      </c>
      <c r="C10" s="173">
        <v>18</v>
      </c>
      <c r="D10" s="186">
        <v>18</v>
      </c>
      <c r="E10" s="43">
        <v>0</v>
      </c>
      <c r="F10" s="186"/>
      <c r="G10" s="918">
        <v>18</v>
      </c>
      <c r="H10" s="186"/>
      <c r="I10" s="45"/>
      <c r="J10" s="29"/>
      <c r="K10" s="28"/>
      <c r="O10" s="63"/>
    </row>
    <row r="11" spans="1:16" s="65" customFormat="1" ht="12.75" customHeight="1" x14ac:dyDescent="0.3">
      <c r="A11" s="163" t="s">
        <v>1073</v>
      </c>
      <c r="B11" s="43">
        <v>0</v>
      </c>
      <c r="C11" s="173">
        <v>0</v>
      </c>
      <c r="D11" s="186">
        <v>0</v>
      </c>
      <c r="E11" s="43"/>
      <c r="F11" s="186"/>
      <c r="G11" s="918"/>
      <c r="H11" s="186"/>
      <c r="I11" s="45"/>
      <c r="J11" s="29"/>
      <c r="K11" s="28"/>
      <c r="O11" s="63"/>
    </row>
    <row r="12" spans="1:16" s="65" customFormat="1" ht="12.75" customHeight="1" x14ac:dyDescent="0.3">
      <c r="A12" s="163" t="s">
        <v>179</v>
      </c>
      <c r="B12" s="43">
        <v>0</v>
      </c>
      <c r="C12" s="173">
        <v>0</v>
      </c>
      <c r="D12" s="186">
        <v>0</v>
      </c>
      <c r="E12" s="43">
        <v>0</v>
      </c>
      <c r="F12" s="186"/>
      <c r="G12" s="918">
        <v>0</v>
      </c>
      <c r="H12" s="186"/>
      <c r="I12" s="45"/>
      <c r="J12" s="29"/>
      <c r="K12" s="28"/>
      <c r="O12" s="63"/>
    </row>
    <row r="13" spans="1:16" s="65" customFormat="1" ht="12.75" customHeight="1" x14ac:dyDescent="0.3">
      <c r="A13" s="163" t="s">
        <v>91</v>
      </c>
      <c r="B13" s="43">
        <v>503</v>
      </c>
      <c r="C13" s="173">
        <v>503</v>
      </c>
      <c r="D13" s="186">
        <v>503</v>
      </c>
      <c r="E13" s="43">
        <v>0</v>
      </c>
      <c r="F13" s="186">
        <v>0</v>
      </c>
      <c r="G13" s="918">
        <v>503</v>
      </c>
      <c r="H13" s="186">
        <v>503</v>
      </c>
      <c r="I13" s="45"/>
      <c r="J13" s="29"/>
      <c r="K13" s="28"/>
      <c r="O13" s="63"/>
    </row>
    <row r="14" spans="1:16" s="65" customFormat="1" ht="12.75" customHeight="1" x14ac:dyDescent="0.3">
      <c r="A14" s="163" t="s">
        <v>49</v>
      </c>
      <c r="B14" s="43">
        <v>0</v>
      </c>
      <c r="C14" s="173">
        <v>0</v>
      </c>
      <c r="D14" s="186">
        <v>0</v>
      </c>
      <c r="E14" s="43"/>
      <c r="F14" s="186"/>
      <c r="G14" s="918"/>
      <c r="H14" s="186"/>
      <c r="I14" s="45"/>
      <c r="J14" s="29"/>
      <c r="K14" s="28"/>
      <c r="O14" s="63"/>
    </row>
    <row r="15" spans="1:16" s="65" customFormat="1" ht="12.75" customHeight="1" x14ac:dyDescent="0.3">
      <c r="A15" s="163" t="s">
        <v>54</v>
      </c>
      <c r="B15" s="43">
        <v>62</v>
      </c>
      <c r="C15" s="173">
        <v>62</v>
      </c>
      <c r="D15" s="186">
        <v>62</v>
      </c>
      <c r="E15" s="43">
        <v>4.4000000000000004</v>
      </c>
      <c r="F15" s="186">
        <v>6.8</v>
      </c>
      <c r="G15" s="918">
        <f>B15-E15</f>
        <v>57.6</v>
      </c>
      <c r="H15" s="186">
        <v>62</v>
      </c>
      <c r="I15" s="45"/>
      <c r="J15" s="29"/>
      <c r="K15" s="28"/>
      <c r="O15" s="63"/>
    </row>
    <row r="16" spans="1:16" s="65" customFormat="1" ht="12.75" customHeight="1" x14ac:dyDescent="0.3">
      <c r="A16" s="163" t="s">
        <v>55</v>
      </c>
      <c r="B16" s="43">
        <v>4</v>
      </c>
      <c r="C16" s="173">
        <v>4</v>
      </c>
      <c r="D16" s="186">
        <v>4</v>
      </c>
      <c r="E16" s="43">
        <v>0</v>
      </c>
      <c r="F16" s="186"/>
      <c r="G16" s="918">
        <v>4</v>
      </c>
      <c r="H16" s="186"/>
      <c r="I16" s="45"/>
      <c r="J16" s="29"/>
      <c r="K16" s="28"/>
      <c r="O16" s="63"/>
    </row>
    <row r="17" spans="1:21" s="65" customFormat="1" ht="12.75" customHeight="1" x14ac:dyDescent="0.3">
      <c r="A17" s="163" t="s">
        <v>57</v>
      </c>
      <c r="B17" s="43">
        <v>256</v>
      </c>
      <c r="C17" s="173">
        <v>256</v>
      </c>
      <c r="D17" s="186">
        <v>256</v>
      </c>
      <c r="E17" s="43">
        <v>522</v>
      </c>
      <c r="F17" s="186">
        <v>250.88</v>
      </c>
      <c r="G17" s="918">
        <v>-266</v>
      </c>
      <c r="H17" s="917">
        <v>-260.88</v>
      </c>
      <c r="I17" s="45"/>
      <c r="J17" s="29">
        <v>-10</v>
      </c>
      <c r="K17" s="28">
        <f>H17+D17</f>
        <v>-4.8799999999999955</v>
      </c>
      <c r="O17" s="63"/>
    </row>
    <row r="18" spans="1:21" s="65" customFormat="1" ht="12.75" customHeight="1" x14ac:dyDescent="0.3">
      <c r="A18" s="163" t="s">
        <v>9</v>
      </c>
      <c r="B18" s="46">
        <v>0</v>
      </c>
      <c r="C18" s="32">
        <v>0</v>
      </c>
      <c r="D18" s="28">
        <v>0</v>
      </c>
      <c r="E18" s="46">
        <v>0</v>
      </c>
      <c r="F18" s="28">
        <v>0</v>
      </c>
      <c r="G18" s="650">
        <v>0</v>
      </c>
      <c r="H18" s="28">
        <v>0</v>
      </c>
      <c r="I18" s="45"/>
      <c r="J18" s="29"/>
      <c r="K18" s="28"/>
      <c r="O18" s="63"/>
    </row>
    <row r="19" spans="1:21" s="65" customFormat="1" ht="12.75" customHeight="1" x14ac:dyDescent="0.3">
      <c r="A19" s="163" t="s">
        <v>13</v>
      </c>
      <c r="B19" s="46">
        <v>8</v>
      </c>
      <c r="C19" s="32">
        <v>8</v>
      </c>
      <c r="D19" s="28">
        <v>8</v>
      </c>
      <c r="E19" s="46">
        <v>0</v>
      </c>
      <c r="F19" s="28">
        <v>0</v>
      </c>
      <c r="G19" s="650">
        <v>8</v>
      </c>
      <c r="H19" s="266">
        <v>8</v>
      </c>
      <c r="I19" s="45"/>
      <c r="J19" s="29"/>
      <c r="K19" s="28"/>
      <c r="O19" s="63"/>
    </row>
    <row r="20" spans="1:21" s="65" customFormat="1" ht="12.75" customHeight="1" x14ac:dyDescent="0.3">
      <c r="A20" s="163" t="s">
        <v>59</v>
      </c>
      <c r="B20" s="46">
        <v>154</v>
      </c>
      <c r="C20" s="32">
        <v>154</v>
      </c>
      <c r="D20" s="28">
        <v>154</v>
      </c>
      <c r="E20" s="46">
        <v>95.99</v>
      </c>
      <c r="F20" s="28">
        <v>139.6</v>
      </c>
      <c r="G20" s="650">
        <f>B20-E20</f>
        <v>58.010000000000005</v>
      </c>
      <c r="H20" s="28">
        <v>14.400000000000006</v>
      </c>
      <c r="I20" s="45"/>
      <c r="J20" s="29"/>
      <c r="K20" s="28"/>
      <c r="O20" s="63"/>
    </row>
    <row r="21" spans="1:21" s="65" customFormat="1" ht="12.75" customHeight="1" x14ac:dyDescent="0.3">
      <c r="A21" s="163" t="s">
        <v>730</v>
      </c>
      <c r="B21" s="46">
        <v>0</v>
      </c>
      <c r="C21" s="32">
        <v>0</v>
      </c>
      <c r="D21" s="28">
        <v>0</v>
      </c>
      <c r="E21" s="46">
        <v>0</v>
      </c>
      <c r="F21" s="28">
        <v>0</v>
      </c>
      <c r="G21" s="650">
        <v>0</v>
      </c>
      <c r="H21" s="28">
        <v>0</v>
      </c>
      <c r="I21" s="45"/>
      <c r="J21" s="29"/>
      <c r="K21" s="28"/>
      <c r="O21" s="63"/>
    </row>
    <row r="22" spans="1:21" s="65" customFormat="1" ht="12.75" customHeight="1" x14ac:dyDescent="0.3">
      <c r="A22" s="163" t="s">
        <v>10</v>
      </c>
      <c r="B22" s="46">
        <v>2</v>
      </c>
      <c r="C22" s="32">
        <v>2</v>
      </c>
      <c r="D22" s="28">
        <v>2</v>
      </c>
      <c r="E22" s="46">
        <v>0</v>
      </c>
      <c r="F22" s="28">
        <v>0</v>
      </c>
      <c r="G22" s="650">
        <v>2</v>
      </c>
      <c r="H22" s="28">
        <v>2</v>
      </c>
      <c r="I22" s="45"/>
      <c r="J22" s="29"/>
      <c r="K22" s="28"/>
      <c r="O22" s="63"/>
    </row>
    <row r="23" spans="1:21" s="65" customFormat="1" ht="12.75" customHeight="1" thickBot="1" x14ac:dyDescent="0.35">
      <c r="A23" s="56" t="s">
        <v>64</v>
      </c>
      <c r="B23" s="57"/>
      <c r="C23" s="60"/>
      <c r="D23" s="184"/>
      <c r="E23" s="57">
        <f>SUM(E5:E22)</f>
        <v>745.39</v>
      </c>
      <c r="F23" s="184">
        <f>SUM(F5:F22)</f>
        <v>434.85</v>
      </c>
      <c r="G23" s="919"/>
      <c r="H23" s="490"/>
      <c r="I23" s="920"/>
      <c r="J23" s="489"/>
      <c r="K23" s="490"/>
      <c r="O23" s="63"/>
    </row>
    <row r="24" spans="1:21" s="126" customFormat="1" ht="12.75" customHeight="1" thickBot="1" x14ac:dyDescent="0.35">
      <c r="A24" s="175" t="s">
        <v>14</v>
      </c>
      <c r="B24" s="47" t="s">
        <v>1070</v>
      </c>
      <c r="C24" s="123" t="s">
        <v>1070</v>
      </c>
      <c r="D24" s="49" t="s">
        <v>1070</v>
      </c>
      <c r="E24" s="47"/>
      <c r="F24" s="630"/>
      <c r="G24" s="921"/>
      <c r="H24" s="422"/>
      <c r="I24" s="423" t="s">
        <v>1070</v>
      </c>
      <c r="J24" s="123" t="s">
        <v>1070</v>
      </c>
      <c r="K24" s="630"/>
      <c r="O24" s="125"/>
    </row>
    <row r="25" spans="1:21" ht="12.75" customHeight="1" x14ac:dyDescent="0.3">
      <c r="T25" s="63"/>
      <c r="U25" s="64"/>
    </row>
    <row r="26" spans="1:21" ht="12.75" customHeight="1" x14ac:dyDescent="0.25">
      <c r="U26" s="64"/>
    </row>
    <row r="27" spans="1:21" ht="12.75" customHeight="1" x14ac:dyDescent="0.25">
      <c r="U27" s="64"/>
    </row>
    <row r="28" spans="1:21" ht="12.75" customHeight="1" x14ac:dyDescent="0.25">
      <c r="U28" s="64"/>
    </row>
    <row r="29" spans="1:21" ht="12.75" customHeight="1" x14ac:dyDescent="0.25">
      <c r="U29" s="64"/>
    </row>
    <row r="30" spans="1:21" ht="12.75" customHeight="1" x14ac:dyDescent="0.25">
      <c r="U30" s="64"/>
    </row>
    <row r="31" spans="1:21" ht="12.75" customHeight="1" x14ac:dyDescent="0.25">
      <c r="U31" s="64"/>
    </row>
  </sheetData>
  <mergeCells count="4">
    <mergeCell ref="B2:D2"/>
    <mergeCell ref="I2:K2"/>
    <mergeCell ref="E2:F2"/>
    <mergeCell ref="G2:H2"/>
  </mergeCells>
  <pageMargins left="0.05" right="0" top="0.05" bottom="0.05" header="0" footer="0"/>
  <pageSetup paperSize="9" scale="65"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pageSetUpPr fitToPage="1"/>
  </sheetPr>
  <dimension ref="A1:AR119"/>
  <sheetViews>
    <sheetView showGridLines="0" zoomScaleNormal="100" zoomScaleSheetLayoutView="80" workbookViewId="0">
      <pane ySplit="12" topLeftCell="A13" activePane="bottomLeft" state="frozen"/>
      <selection pane="bottomLeft" sqref="A1:K1"/>
    </sheetView>
  </sheetViews>
  <sheetFormatPr defaultColWidth="14.109375" defaultRowHeight="10.199999999999999" x14ac:dyDescent="0.2"/>
  <cols>
    <col min="1" max="11" width="19.6640625" style="1" customWidth="1"/>
    <col min="12" max="16384" width="14.109375" style="1"/>
  </cols>
  <sheetData>
    <row r="1" spans="1:11" ht="13.8" thickBot="1" x14ac:dyDescent="0.3">
      <c r="A1" s="1081" t="s">
        <v>1174</v>
      </c>
      <c r="B1" s="1081"/>
      <c r="C1" s="1081"/>
      <c r="D1" s="1081"/>
      <c r="E1" s="1081"/>
      <c r="F1" s="1081"/>
      <c r="G1" s="1081"/>
      <c r="H1" s="1081"/>
      <c r="I1" s="1081"/>
      <c r="J1" s="1081"/>
      <c r="K1" s="1081"/>
    </row>
    <row r="2" spans="1:11" x14ac:dyDescent="0.2">
      <c r="A2" s="6" t="s">
        <v>45</v>
      </c>
      <c r="B2" s="1075" t="s">
        <v>15</v>
      </c>
      <c r="C2" s="1076"/>
      <c r="D2" s="1077"/>
      <c r="E2" s="1078" t="s">
        <v>16</v>
      </c>
      <c r="F2" s="1079"/>
      <c r="G2" s="1079"/>
      <c r="H2" s="1079"/>
      <c r="I2" s="1079"/>
      <c r="J2" s="1079"/>
      <c r="K2" s="1080"/>
    </row>
    <row r="3" spans="1:11" x14ac:dyDescent="0.2">
      <c r="A3" s="40" t="s">
        <v>46</v>
      </c>
      <c r="B3" s="70" t="s">
        <v>17</v>
      </c>
      <c r="C3" s="71" t="s">
        <v>18</v>
      </c>
      <c r="D3" s="72" t="s">
        <v>700</v>
      </c>
      <c r="E3" s="70" t="s">
        <v>70</v>
      </c>
      <c r="F3" s="71" t="s">
        <v>70</v>
      </c>
      <c r="G3" s="73" t="s">
        <v>77</v>
      </c>
      <c r="H3" s="73" t="s">
        <v>700</v>
      </c>
      <c r="I3" s="71" t="s">
        <v>76</v>
      </c>
      <c r="J3" s="73" t="s">
        <v>700</v>
      </c>
      <c r="K3" s="74" t="s">
        <v>19</v>
      </c>
    </row>
    <row r="4" spans="1:11" ht="20.399999999999999" x14ac:dyDescent="0.2">
      <c r="A4" s="75" t="s">
        <v>78</v>
      </c>
      <c r="B4" s="76" t="s">
        <v>191</v>
      </c>
      <c r="C4" s="77" t="s">
        <v>192</v>
      </c>
      <c r="D4" s="78" t="s">
        <v>172</v>
      </c>
      <c r="E4" s="79" t="s">
        <v>1080</v>
      </c>
      <c r="F4" s="80" t="s">
        <v>1080</v>
      </c>
      <c r="G4" s="80" t="s">
        <v>1080</v>
      </c>
      <c r="H4" s="80" t="s">
        <v>1080</v>
      </c>
      <c r="I4" s="80" t="s">
        <v>1081</v>
      </c>
      <c r="J4" s="80" t="s">
        <v>1081</v>
      </c>
      <c r="K4" s="81" t="s">
        <v>1082</v>
      </c>
    </row>
    <row r="5" spans="1:11" ht="20.399999999999999" x14ac:dyDescent="0.2">
      <c r="A5" s="75" t="s">
        <v>119</v>
      </c>
      <c r="B5" s="82" t="s">
        <v>120</v>
      </c>
      <c r="C5" s="83" t="s">
        <v>120</v>
      </c>
      <c r="D5" s="84" t="s">
        <v>120</v>
      </c>
      <c r="E5" s="79" t="s">
        <v>703</v>
      </c>
      <c r="F5" s="85" t="s">
        <v>704</v>
      </c>
      <c r="G5" s="86" t="s">
        <v>705</v>
      </c>
      <c r="H5" s="86" t="s">
        <v>706</v>
      </c>
      <c r="I5" s="80" t="s">
        <v>707</v>
      </c>
      <c r="J5" s="80" t="s">
        <v>707</v>
      </c>
      <c r="K5" s="81" t="s">
        <v>708</v>
      </c>
    </row>
    <row r="6" spans="1:11" ht="20.399999999999999" x14ac:dyDescent="0.2">
      <c r="A6" s="87" t="s">
        <v>121</v>
      </c>
      <c r="B6" s="88" t="s">
        <v>122</v>
      </c>
      <c r="C6" s="89" t="s">
        <v>122</v>
      </c>
      <c r="D6" s="90" t="s">
        <v>123</v>
      </c>
      <c r="E6" s="88" t="s">
        <v>124</v>
      </c>
      <c r="F6" s="91" t="s">
        <v>125</v>
      </c>
      <c r="G6" s="91" t="s">
        <v>124</v>
      </c>
      <c r="H6" s="91" t="s">
        <v>126</v>
      </c>
      <c r="I6" s="91" t="s">
        <v>127</v>
      </c>
      <c r="J6" s="91" t="s">
        <v>127</v>
      </c>
      <c r="K6" s="90" t="s">
        <v>127</v>
      </c>
    </row>
    <row r="7" spans="1:11" ht="20.399999999999999" x14ac:dyDescent="0.2">
      <c r="A7" s="87" t="s">
        <v>128</v>
      </c>
      <c r="B7" s="92" t="s">
        <v>129</v>
      </c>
      <c r="C7" s="93" t="s">
        <v>129</v>
      </c>
      <c r="D7" s="94" t="s">
        <v>130</v>
      </c>
      <c r="E7" s="95" t="s">
        <v>131</v>
      </c>
      <c r="F7" s="96" t="s">
        <v>132</v>
      </c>
      <c r="G7" s="96" t="s">
        <v>131</v>
      </c>
      <c r="H7" s="96" t="s">
        <v>131</v>
      </c>
      <c r="I7" s="96" t="s">
        <v>133</v>
      </c>
      <c r="J7" s="96" t="s">
        <v>133</v>
      </c>
      <c r="K7" s="97" t="s">
        <v>133</v>
      </c>
    </row>
    <row r="8" spans="1:11" ht="20.399999999999999" x14ac:dyDescent="0.2">
      <c r="A8" s="7" t="s">
        <v>153</v>
      </c>
      <c r="B8" s="98"/>
      <c r="C8" s="99"/>
      <c r="D8" s="9" t="s">
        <v>134</v>
      </c>
      <c r="E8" s="10" t="s">
        <v>134</v>
      </c>
      <c r="F8" s="8" t="s">
        <v>134</v>
      </c>
      <c r="G8" s="11" t="s">
        <v>134</v>
      </c>
      <c r="H8" s="11" t="s">
        <v>134</v>
      </c>
      <c r="I8" s="11" t="s">
        <v>134</v>
      </c>
      <c r="J8" s="11" t="s">
        <v>134</v>
      </c>
      <c r="K8" s="9" t="s">
        <v>134</v>
      </c>
    </row>
    <row r="9" spans="1:11" ht="30.6" x14ac:dyDescent="0.2">
      <c r="A9" s="87" t="s">
        <v>825</v>
      </c>
      <c r="B9" s="10" t="s">
        <v>134</v>
      </c>
      <c r="C9" s="11" t="s">
        <v>134</v>
      </c>
      <c r="D9" s="100" t="s">
        <v>134</v>
      </c>
      <c r="E9" s="10"/>
      <c r="F9" s="8"/>
      <c r="G9" s="101"/>
      <c r="H9" s="102"/>
      <c r="I9" s="8" t="s">
        <v>134</v>
      </c>
      <c r="J9" s="8" t="s">
        <v>134</v>
      </c>
      <c r="K9" s="100" t="s">
        <v>134</v>
      </c>
    </row>
    <row r="10" spans="1:11" ht="20.399999999999999" x14ac:dyDescent="0.2">
      <c r="A10" s="7" t="s">
        <v>135</v>
      </c>
      <c r="B10" s="103" t="s">
        <v>136</v>
      </c>
      <c r="C10" s="104" t="s">
        <v>136</v>
      </c>
      <c r="D10" s="105">
        <v>0.05</v>
      </c>
      <c r="E10" s="106">
        <v>0</v>
      </c>
      <c r="F10" s="30" t="s">
        <v>709</v>
      </c>
      <c r="G10" s="107">
        <v>0</v>
      </c>
      <c r="H10" s="107">
        <v>0</v>
      </c>
      <c r="I10" s="30" t="s">
        <v>137</v>
      </c>
      <c r="J10" s="30" t="s">
        <v>138</v>
      </c>
      <c r="K10" s="108">
        <v>0.1</v>
      </c>
    </row>
    <row r="11" spans="1:11" ht="20.399999999999999" x14ac:dyDescent="0.2">
      <c r="A11" s="109" t="s">
        <v>139</v>
      </c>
      <c r="B11" s="110" t="s">
        <v>701</v>
      </c>
      <c r="C11" s="111" t="s">
        <v>701</v>
      </c>
      <c r="D11" s="112" t="s">
        <v>702</v>
      </c>
      <c r="E11" s="3" t="s">
        <v>710</v>
      </c>
      <c r="F11" s="31" t="s">
        <v>711</v>
      </c>
      <c r="G11" s="31" t="s">
        <v>712</v>
      </c>
      <c r="H11" s="31" t="s">
        <v>710</v>
      </c>
      <c r="I11" s="31" t="s">
        <v>701</v>
      </c>
      <c r="J11" s="31" t="s">
        <v>701</v>
      </c>
      <c r="K11" s="113" t="s">
        <v>713</v>
      </c>
    </row>
    <row r="12" spans="1:11" ht="31.2" thickBot="1" x14ac:dyDescent="0.25">
      <c r="A12" s="114" t="s">
        <v>140</v>
      </c>
      <c r="B12" s="115"/>
      <c r="C12" s="116"/>
      <c r="D12" s="117"/>
      <c r="E12" s="118"/>
      <c r="F12" s="119"/>
      <c r="G12" s="120"/>
      <c r="H12" s="119"/>
      <c r="I12" s="119"/>
      <c r="J12" s="121"/>
      <c r="K12" s="122"/>
    </row>
    <row r="13" spans="1:11" x14ac:dyDescent="0.2">
      <c r="A13" s="67" t="s">
        <v>88</v>
      </c>
      <c r="B13" s="923"/>
      <c r="C13" s="924"/>
      <c r="D13" s="925"/>
      <c r="E13" s="926"/>
      <c r="F13" s="927"/>
      <c r="G13" s="927"/>
      <c r="H13" s="927">
        <v>0</v>
      </c>
      <c r="I13" s="927"/>
      <c r="J13" s="927"/>
      <c r="K13" s="925"/>
    </row>
    <row r="14" spans="1:11" x14ac:dyDescent="0.2">
      <c r="A14" s="533" t="s">
        <v>149</v>
      </c>
      <c r="B14" s="928"/>
      <c r="C14" s="929"/>
      <c r="D14" s="930">
        <v>2.5000000000000001E-2</v>
      </c>
      <c r="E14" s="931"/>
      <c r="F14" s="929"/>
      <c r="G14" s="929"/>
      <c r="H14" s="932">
        <v>0</v>
      </c>
      <c r="I14" s="929"/>
      <c r="J14" s="929"/>
      <c r="K14" s="933"/>
    </row>
    <row r="15" spans="1:11" x14ac:dyDescent="0.2">
      <c r="A15" s="533" t="s">
        <v>20</v>
      </c>
      <c r="B15" s="934"/>
      <c r="C15" s="932">
        <v>0.14000000000000001</v>
      </c>
      <c r="D15" s="933"/>
      <c r="E15" s="931"/>
      <c r="F15" s="929"/>
      <c r="G15" s="929"/>
      <c r="H15" s="929"/>
      <c r="I15" s="929"/>
      <c r="J15" s="929"/>
      <c r="K15" s="933"/>
    </row>
    <row r="16" spans="1:11" x14ac:dyDescent="0.2">
      <c r="A16" s="533" t="s">
        <v>21</v>
      </c>
      <c r="B16" s="934">
        <v>0</v>
      </c>
      <c r="C16" s="929" t="s">
        <v>717</v>
      </c>
      <c r="D16" s="933" t="s">
        <v>717</v>
      </c>
      <c r="E16" s="931" t="s">
        <v>717</v>
      </c>
      <c r="F16" s="929" t="s">
        <v>717</v>
      </c>
      <c r="G16" s="929" t="s">
        <v>717</v>
      </c>
      <c r="H16" s="929" t="s">
        <v>717</v>
      </c>
      <c r="I16" s="929" t="s">
        <v>717</v>
      </c>
      <c r="J16" s="929" t="s">
        <v>717</v>
      </c>
      <c r="K16" s="933" t="s">
        <v>717</v>
      </c>
    </row>
    <row r="17" spans="1:11" x14ac:dyDescent="0.2">
      <c r="A17" s="533" t="s">
        <v>22</v>
      </c>
      <c r="B17" s="934">
        <v>0</v>
      </c>
      <c r="C17" s="929">
        <v>0</v>
      </c>
      <c r="D17" s="933" t="s">
        <v>134</v>
      </c>
      <c r="E17" s="931" t="s">
        <v>134</v>
      </c>
      <c r="F17" s="929" t="s">
        <v>134</v>
      </c>
      <c r="G17" s="929" t="s">
        <v>134</v>
      </c>
      <c r="H17" s="929" t="s">
        <v>134</v>
      </c>
      <c r="I17" s="929" t="s">
        <v>134</v>
      </c>
      <c r="J17" s="929" t="s">
        <v>134</v>
      </c>
      <c r="K17" s="933" t="s">
        <v>134</v>
      </c>
    </row>
    <row r="18" spans="1:11" x14ac:dyDescent="0.2">
      <c r="A18" s="533" t="s">
        <v>108</v>
      </c>
      <c r="B18" s="935">
        <v>0</v>
      </c>
      <c r="C18" s="929">
        <v>0</v>
      </c>
      <c r="D18" s="933">
        <v>0</v>
      </c>
      <c r="E18" s="931">
        <v>0</v>
      </c>
      <c r="F18" s="929">
        <v>0</v>
      </c>
      <c r="G18" s="929">
        <v>0</v>
      </c>
      <c r="H18" s="929">
        <v>0</v>
      </c>
      <c r="I18" s="929">
        <v>0</v>
      </c>
      <c r="J18" s="929">
        <v>0</v>
      </c>
      <c r="K18" s="933">
        <v>0</v>
      </c>
    </row>
    <row r="19" spans="1:11" x14ac:dyDescent="0.2">
      <c r="A19" s="533" t="s">
        <v>23</v>
      </c>
      <c r="B19" s="936"/>
      <c r="C19" s="937" t="s">
        <v>1186</v>
      </c>
      <c r="D19" s="933"/>
      <c r="E19" s="931"/>
      <c r="F19" s="929"/>
      <c r="G19" s="929"/>
      <c r="H19" s="929"/>
      <c r="I19" s="929"/>
      <c r="J19" s="929"/>
      <c r="K19" s="933"/>
    </row>
    <row r="20" spans="1:11" x14ac:dyDescent="0.2">
      <c r="A20" s="533" t="s">
        <v>160</v>
      </c>
      <c r="B20" s="935"/>
      <c r="C20" s="929"/>
      <c r="D20" s="933"/>
      <c r="E20" s="931"/>
      <c r="F20" s="929"/>
      <c r="G20" s="929"/>
      <c r="H20" s="929"/>
      <c r="I20" s="929"/>
      <c r="J20" s="929"/>
      <c r="K20" s="933"/>
    </row>
    <row r="21" spans="1:11" x14ac:dyDescent="0.2">
      <c r="A21" s="533" t="s">
        <v>24</v>
      </c>
      <c r="B21" s="938">
        <v>2.9000000000000001E-2</v>
      </c>
      <c r="C21" s="929"/>
      <c r="D21" s="933"/>
      <c r="E21" s="931"/>
      <c r="F21" s="929"/>
      <c r="G21" s="929"/>
      <c r="H21" s="932"/>
      <c r="I21" s="932"/>
      <c r="J21" s="932"/>
      <c r="K21" s="933">
        <v>0</v>
      </c>
    </row>
    <row r="22" spans="1:11" x14ac:dyDescent="0.2">
      <c r="A22" s="533" t="s">
        <v>69</v>
      </c>
      <c r="B22" s="935">
        <v>0</v>
      </c>
      <c r="C22" s="929">
        <v>0</v>
      </c>
      <c r="D22" s="933" t="s">
        <v>134</v>
      </c>
      <c r="E22" s="931" t="s">
        <v>134</v>
      </c>
      <c r="F22" s="929" t="s">
        <v>134</v>
      </c>
      <c r="G22" s="929" t="s">
        <v>134</v>
      </c>
      <c r="H22" s="929" t="s">
        <v>134</v>
      </c>
      <c r="I22" s="929">
        <v>0</v>
      </c>
      <c r="J22" s="929" t="s">
        <v>134</v>
      </c>
      <c r="K22" s="933" t="s">
        <v>134</v>
      </c>
    </row>
    <row r="23" spans="1:11" ht="20.399999999999999" x14ac:dyDescent="0.2">
      <c r="A23" s="533" t="s">
        <v>48</v>
      </c>
      <c r="B23" s="939" t="s">
        <v>1183</v>
      </c>
      <c r="C23" s="11" t="s">
        <v>1184</v>
      </c>
      <c r="D23" s="933" t="s">
        <v>1078</v>
      </c>
      <c r="E23" s="940"/>
      <c r="F23" s="941"/>
      <c r="G23" s="941"/>
      <c r="H23" s="941"/>
      <c r="I23" s="941"/>
      <c r="J23" s="941"/>
      <c r="K23" s="933"/>
    </row>
    <row r="24" spans="1:11" x14ac:dyDescent="0.2">
      <c r="A24" s="533" t="s">
        <v>154</v>
      </c>
      <c r="B24" s="942" t="s">
        <v>1096</v>
      </c>
      <c r="C24" s="929"/>
      <c r="D24" s="933"/>
      <c r="E24" s="931"/>
      <c r="F24" s="929"/>
      <c r="G24" s="929"/>
      <c r="H24" s="929"/>
      <c r="I24" s="929"/>
      <c r="J24" s="943"/>
      <c r="K24" s="944"/>
    </row>
    <row r="25" spans="1:11" x14ac:dyDescent="0.2">
      <c r="A25" s="533" t="s">
        <v>96</v>
      </c>
      <c r="B25" s="945">
        <v>0</v>
      </c>
      <c r="C25" s="946">
        <v>0</v>
      </c>
      <c r="D25" s="933"/>
      <c r="E25" s="931"/>
      <c r="F25" s="929"/>
      <c r="G25" s="929"/>
      <c r="H25" s="929"/>
      <c r="I25" s="929"/>
      <c r="J25" s="929"/>
      <c r="K25" s="933"/>
    </row>
    <row r="26" spans="1:11" x14ac:dyDescent="0.2">
      <c r="A26" s="533" t="s">
        <v>99</v>
      </c>
      <c r="B26" s="935"/>
      <c r="C26" s="929"/>
      <c r="D26" s="933"/>
      <c r="E26" s="931"/>
      <c r="F26" s="929"/>
      <c r="G26" s="929"/>
      <c r="H26" s="932"/>
      <c r="I26" s="932"/>
      <c r="J26" s="932"/>
      <c r="K26" s="947"/>
    </row>
    <row r="27" spans="1:11" x14ac:dyDescent="0.2">
      <c r="A27" s="533" t="s">
        <v>79</v>
      </c>
      <c r="B27" s="948"/>
      <c r="C27" s="949"/>
      <c r="D27" s="950">
        <v>0</v>
      </c>
      <c r="E27" s="951"/>
      <c r="F27" s="929"/>
      <c r="G27" s="941"/>
      <c r="H27" s="946">
        <v>0</v>
      </c>
      <c r="I27" s="952"/>
      <c r="J27" s="946">
        <v>0</v>
      </c>
      <c r="K27" s="933"/>
    </row>
    <row r="28" spans="1:11" x14ac:dyDescent="0.2">
      <c r="A28" s="533" t="s">
        <v>107</v>
      </c>
      <c r="B28" s="935"/>
      <c r="C28" s="929"/>
      <c r="D28" s="933"/>
      <c r="E28" s="931"/>
      <c r="F28" s="929"/>
      <c r="G28" s="929"/>
      <c r="H28" s="929"/>
      <c r="I28" s="929"/>
      <c r="J28" s="929"/>
      <c r="K28" s="933"/>
    </row>
    <row r="29" spans="1:11" ht="20.399999999999999" x14ac:dyDescent="0.2">
      <c r="A29" s="953" t="s">
        <v>199</v>
      </c>
      <c r="B29" s="939"/>
      <c r="C29" s="11"/>
      <c r="D29" s="9"/>
      <c r="E29" s="10"/>
      <c r="F29" s="11"/>
      <c r="G29" s="11"/>
      <c r="H29" s="11"/>
      <c r="I29" s="954"/>
      <c r="J29" s="954"/>
      <c r="K29" s="955"/>
    </row>
    <row r="30" spans="1:11" x14ac:dyDescent="0.2">
      <c r="A30" s="533" t="s">
        <v>91</v>
      </c>
      <c r="B30" s="956"/>
      <c r="C30" s="957"/>
      <c r="D30" s="958"/>
      <c r="E30" s="959"/>
      <c r="F30" s="960"/>
      <c r="G30" s="961"/>
      <c r="H30" s="961"/>
      <c r="I30" s="957"/>
      <c r="J30" s="960"/>
      <c r="K30" s="962"/>
    </row>
    <row r="31" spans="1:11" x14ac:dyDescent="0.2">
      <c r="A31" s="533" t="s">
        <v>1175</v>
      </c>
      <c r="B31" s="956">
        <v>0</v>
      </c>
      <c r="C31" s="957">
        <v>0</v>
      </c>
      <c r="D31" s="958">
        <v>1.04E-2</v>
      </c>
      <c r="E31" s="959">
        <v>0</v>
      </c>
      <c r="F31" s="960">
        <v>0</v>
      </c>
      <c r="G31" s="961">
        <v>0</v>
      </c>
      <c r="H31" s="961">
        <v>0</v>
      </c>
      <c r="I31" s="957">
        <v>0</v>
      </c>
      <c r="J31" s="960">
        <v>5.7000000000000002E-3</v>
      </c>
      <c r="K31" s="962">
        <v>0</v>
      </c>
    </row>
    <row r="32" spans="1:11" x14ac:dyDescent="0.2">
      <c r="A32" s="533" t="s">
        <v>1176</v>
      </c>
      <c r="B32" s="956">
        <v>0</v>
      </c>
      <c r="C32" s="957">
        <v>0</v>
      </c>
      <c r="D32" s="958">
        <v>0</v>
      </c>
      <c r="E32" s="959">
        <v>0</v>
      </c>
      <c r="F32" s="960">
        <v>0</v>
      </c>
      <c r="G32" s="961">
        <v>0</v>
      </c>
      <c r="H32" s="961">
        <v>0</v>
      </c>
      <c r="I32" s="957">
        <v>0</v>
      </c>
      <c r="J32" s="960">
        <v>0</v>
      </c>
      <c r="K32" s="962">
        <v>0</v>
      </c>
    </row>
    <row r="33" spans="1:11" x14ac:dyDescent="0.2">
      <c r="A33" s="533" t="s">
        <v>1177</v>
      </c>
      <c r="B33" s="956">
        <v>1.2992230554251601E-3</v>
      </c>
      <c r="C33" s="957">
        <v>0</v>
      </c>
      <c r="D33" s="958">
        <v>1.541030711762419E-2</v>
      </c>
      <c r="E33" s="959">
        <v>0</v>
      </c>
      <c r="F33" s="960">
        <v>0</v>
      </c>
      <c r="G33" s="961">
        <v>0</v>
      </c>
      <c r="H33" s="961">
        <v>8.5250479971463455E-3</v>
      </c>
      <c r="I33" s="957">
        <v>0</v>
      </c>
      <c r="J33" s="960">
        <v>0</v>
      </c>
      <c r="K33" s="962">
        <v>0</v>
      </c>
    </row>
    <row r="34" spans="1:11" x14ac:dyDescent="0.2">
      <c r="A34" s="533" t="s">
        <v>1178</v>
      </c>
      <c r="B34" s="956">
        <v>0</v>
      </c>
      <c r="C34" s="957">
        <v>0</v>
      </c>
      <c r="D34" s="958">
        <v>0</v>
      </c>
      <c r="E34" s="959">
        <v>2.4404976333095966E-2</v>
      </c>
      <c r="F34" s="960">
        <v>1.4369999999999999E-3</v>
      </c>
      <c r="G34" s="961">
        <v>0</v>
      </c>
      <c r="H34" s="961">
        <v>0.40226480914319862</v>
      </c>
      <c r="I34" s="957">
        <v>0</v>
      </c>
      <c r="J34" s="960">
        <v>0.2166280720101591</v>
      </c>
      <c r="K34" s="962">
        <v>0</v>
      </c>
    </row>
    <row r="35" spans="1:11" x14ac:dyDescent="0.2">
      <c r="A35" s="533" t="s">
        <v>1179</v>
      </c>
      <c r="B35" s="956">
        <v>0</v>
      </c>
      <c r="C35" s="957">
        <v>0</v>
      </c>
      <c r="D35" s="958">
        <v>3.27E-2</v>
      </c>
      <c r="E35" s="959">
        <v>0</v>
      </c>
      <c r="F35" s="960">
        <v>0</v>
      </c>
      <c r="G35" s="961">
        <v>0</v>
      </c>
      <c r="H35" s="961">
        <v>0</v>
      </c>
      <c r="I35" s="957">
        <v>0</v>
      </c>
      <c r="J35" s="960">
        <v>3.7000000000000002E-3</v>
      </c>
      <c r="K35" s="962">
        <v>0</v>
      </c>
    </row>
    <row r="36" spans="1:11" x14ac:dyDescent="0.2">
      <c r="A36" s="533" t="s">
        <v>1180</v>
      </c>
      <c r="B36" s="956">
        <v>0</v>
      </c>
      <c r="C36" s="957">
        <v>0</v>
      </c>
      <c r="D36" s="958">
        <v>3.5999999999999997E-2</v>
      </c>
      <c r="E36" s="959">
        <v>0</v>
      </c>
      <c r="F36" s="960">
        <v>0</v>
      </c>
      <c r="G36" s="961">
        <v>0</v>
      </c>
      <c r="H36" s="961">
        <v>0</v>
      </c>
      <c r="I36" s="957">
        <v>0</v>
      </c>
      <c r="J36" s="960">
        <v>0</v>
      </c>
      <c r="K36" s="962">
        <v>0</v>
      </c>
    </row>
    <row r="37" spans="1:11" x14ac:dyDescent="0.2">
      <c r="A37" s="533" t="s">
        <v>1181</v>
      </c>
      <c r="B37" s="956">
        <v>0</v>
      </c>
      <c r="C37" s="957">
        <v>0</v>
      </c>
      <c r="D37" s="958">
        <v>0</v>
      </c>
      <c r="E37" s="959">
        <v>0</v>
      </c>
      <c r="F37" s="960">
        <v>0</v>
      </c>
      <c r="G37" s="961">
        <v>0</v>
      </c>
      <c r="H37" s="961">
        <v>0</v>
      </c>
      <c r="I37" s="957">
        <v>0</v>
      </c>
      <c r="J37" s="960">
        <v>6.0000000000000001E-3</v>
      </c>
      <c r="K37" s="962">
        <v>0</v>
      </c>
    </row>
    <row r="38" spans="1:11" x14ac:dyDescent="0.2">
      <c r="A38" s="533" t="s">
        <v>1182</v>
      </c>
      <c r="B38" s="956">
        <v>0.32479999999999998</v>
      </c>
      <c r="C38" s="957">
        <v>0.21609999999999999</v>
      </c>
      <c r="D38" s="958">
        <v>0</v>
      </c>
      <c r="E38" s="959">
        <v>0</v>
      </c>
      <c r="F38" s="960">
        <v>0</v>
      </c>
      <c r="G38" s="961">
        <v>0</v>
      </c>
      <c r="H38" s="961">
        <v>0</v>
      </c>
      <c r="I38" s="957">
        <v>8.9999999999999993E-3</v>
      </c>
      <c r="J38" s="960">
        <v>0</v>
      </c>
      <c r="K38" s="962">
        <v>0</v>
      </c>
    </row>
    <row r="39" spans="1:11" x14ac:dyDescent="0.2">
      <c r="A39" s="533" t="s">
        <v>141</v>
      </c>
      <c r="B39" s="942" t="s">
        <v>1097</v>
      </c>
      <c r="C39" s="954"/>
      <c r="D39" s="955"/>
      <c r="E39" s="963"/>
      <c r="F39" s="954"/>
      <c r="G39" s="954"/>
      <c r="H39" s="954"/>
      <c r="I39" s="954"/>
      <c r="J39" s="954"/>
      <c r="K39" s="962"/>
    </row>
    <row r="40" spans="1:11" x14ac:dyDescent="0.2">
      <c r="A40" s="533" t="s">
        <v>25</v>
      </c>
      <c r="B40" s="935"/>
      <c r="C40" s="929"/>
      <c r="D40" s="933"/>
      <c r="E40" s="931"/>
      <c r="F40" s="929"/>
      <c r="G40" s="929"/>
      <c r="H40" s="929"/>
      <c r="I40" s="929"/>
      <c r="J40" s="929"/>
      <c r="K40" s="933"/>
    </row>
    <row r="41" spans="1:11" x14ac:dyDescent="0.2">
      <c r="A41" s="533" t="s">
        <v>26</v>
      </c>
      <c r="B41" s="935"/>
      <c r="C41" s="932">
        <v>0.02</v>
      </c>
      <c r="D41" s="947"/>
      <c r="E41" s="940"/>
      <c r="F41" s="941"/>
      <c r="G41" s="941"/>
      <c r="H41" s="941"/>
      <c r="I41" s="941"/>
      <c r="J41" s="941"/>
      <c r="K41" s="947"/>
    </row>
    <row r="42" spans="1:11" x14ac:dyDescent="0.2">
      <c r="A42" s="533" t="s">
        <v>166</v>
      </c>
      <c r="B42" s="935"/>
      <c r="C42" s="932"/>
      <c r="D42" s="947"/>
      <c r="E42" s="940"/>
      <c r="F42" s="941"/>
      <c r="G42" s="941"/>
      <c r="H42" s="941"/>
      <c r="I42" s="941"/>
      <c r="J42" s="941"/>
      <c r="K42" s="947"/>
    </row>
    <row r="43" spans="1:11" x14ac:dyDescent="0.2">
      <c r="A43" s="533" t="s">
        <v>27</v>
      </c>
      <c r="B43" s="935"/>
      <c r="C43" s="932"/>
      <c r="D43" s="933"/>
      <c r="E43" s="931"/>
      <c r="F43" s="929"/>
      <c r="G43" s="929"/>
      <c r="H43" s="929"/>
      <c r="I43" s="929"/>
      <c r="J43" s="929"/>
      <c r="K43" s="933"/>
    </row>
    <row r="44" spans="1:11" x14ac:dyDescent="0.2">
      <c r="A44" s="533" t="s">
        <v>86</v>
      </c>
      <c r="B44" s="935"/>
      <c r="C44" s="929"/>
      <c r="D44" s="933"/>
      <c r="E44" s="931"/>
      <c r="F44" s="929"/>
      <c r="G44" s="929"/>
      <c r="H44" s="929"/>
      <c r="I44" s="929"/>
      <c r="J44" s="929"/>
      <c r="K44" s="933"/>
    </row>
    <row r="45" spans="1:11" x14ac:dyDescent="0.2">
      <c r="A45" s="533" t="s">
        <v>155</v>
      </c>
      <c r="B45" s="935"/>
      <c r="C45" s="929"/>
      <c r="D45" s="933"/>
      <c r="E45" s="931"/>
      <c r="F45" s="929"/>
      <c r="G45" s="929"/>
      <c r="H45" s="929"/>
      <c r="I45" s="929"/>
      <c r="J45" s="929"/>
      <c r="K45" s="933"/>
    </row>
    <row r="46" spans="1:11" x14ac:dyDescent="0.2">
      <c r="A46" s="533" t="s">
        <v>87</v>
      </c>
      <c r="B46" s="935"/>
      <c r="C46" s="929"/>
      <c r="D46" s="933"/>
      <c r="E46" s="931"/>
      <c r="F46" s="929"/>
      <c r="G46" s="929"/>
      <c r="H46" s="929"/>
      <c r="I46" s="929"/>
      <c r="J46" s="929"/>
      <c r="K46" s="933"/>
    </row>
    <row r="47" spans="1:11" x14ac:dyDescent="0.2">
      <c r="A47" s="533" t="s">
        <v>117</v>
      </c>
      <c r="B47" s="964"/>
      <c r="C47" s="965"/>
      <c r="D47" s="928"/>
      <c r="E47" s="931"/>
      <c r="F47" s="929"/>
      <c r="G47" s="929"/>
      <c r="H47" s="929"/>
      <c r="I47" s="929"/>
      <c r="J47" s="929"/>
      <c r="K47" s="933"/>
    </row>
    <row r="48" spans="1:11" x14ac:dyDescent="0.2">
      <c r="A48" s="533" t="s">
        <v>28</v>
      </c>
      <c r="B48" s="935"/>
      <c r="C48" s="929"/>
      <c r="D48" s="933"/>
      <c r="E48" s="931"/>
      <c r="F48" s="929"/>
      <c r="G48" s="929"/>
      <c r="H48" s="929"/>
      <c r="I48" s="929"/>
      <c r="J48" s="929"/>
      <c r="K48" s="933"/>
    </row>
    <row r="49" spans="1:18" x14ac:dyDescent="0.2">
      <c r="A49" s="533" t="s">
        <v>29</v>
      </c>
      <c r="B49" s="935"/>
      <c r="C49" s="929"/>
      <c r="D49" s="933"/>
      <c r="E49" s="931"/>
      <c r="F49" s="929"/>
      <c r="G49" s="929"/>
      <c r="H49" s="929"/>
      <c r="I49" s="932">
        <v>0</v>
      </c>
      <c r="J49" s="929"/>
      <c r="K49" s="933"/>
      <c r="M49" s="499"/>
    </row>
    <row r="50" spans="1:18" x14ac:dyDescent="0.2">
      <c r="A50" s="533" t="s">
        <v>30</v>
      </c>
      <c r="B50" s="966">
        <v>3.5000000000000003E-2</v>
      </c>
      <c r="C50" s="967">
        <v>0</v>
      </c>
      <c r="D50" s="933" t="s">
        <v>134</v>
      </c>
      <c r="E50" s="931" t="s">
        <v>134</v>
      </c>
      <c r="F50" s="929" t="s">
        <v>134</v>
      </c>
      <c r="G50" s="929" t="s">
        <v>134</v>
      </c>
      <c r="H50" s="929" t="s">
        <v>134</v>
      </c>
      <c r="I50" s="957">
        <v>0</v>
      </c>
      <c r="J50" s="929" t="s">
        <v>134</v>
      </c>
      <c r="K50" s="962">
        <v>0</v>
      </c>
      <c r="L50" s="968"/>
    </row>
    <row r="51" spans="1:18" x14ac:dyDescent="0.2">
      <c r="A51" s="533" t="s">
        <v>31</v>
      </c>
      <c r="B51" s="935">
        <v>0.5</v>
      </c>
      <c r="C51" s="929">
        <v>1.6</v>
      </c>
      <c r="D51" s="933"/>
      <c r="E51" s="931"/>
      <c r="F51" s="929"/>
      <c r="G51" s="929"/>
      <c r="H51" s="929"/>
      <c r="I51" s="929">
        <v>0</v>
      </c>
      <c r="J51" s="929"/>
      <c r="K51" s="933"/>
    </row>
    <row r="52" spans="1:18" x14ac:dyDescent="0.2">
      <c r="A52" s="533" t="s">
        <v>116</v>
      </c>
      <c r="B52" s="969"/>
      <c r="C52" s="929"/>
      <c r="D52" s="933"/>
      <c r="E52" s="931"/>
      <c r="F52" s="929"/>
      <c r="G52" s="929"/>
      <c r="H52" s="929"/>
      <c r="I52" s="929"/>
      <c r="J52" s="929"/>
      <c r="K52" s="933"/>
    </row>
    <row r="53" spans="1:18" x14ac:dyDescent="0.2">
      <c r="A53" s="533" t="s">
        <v>32</v>
      </c>
      <c r="B53" s="935"/>
      <c r="C53" s="929"/>
      <c r="D53" s="970"/>
      <c r="E53" s="971"/>
      <c r="F53" s="932"/>
      <c r="G53" s="932"/>
      <c r="H53" s="967">
        <v>0.04</v>
      </c>
      <c r="I53" s="949"/>
      <c r="J53" s="946"/>
      <c r="K53" s="933"/>
    </row>
    <row r="54" spans="1:18" x14ac:dyDescent="0.2">
      <c r="A54" s="533" t="s">
        <v>33</v>
      </c>
      <c r="B54" s="948">
        <v>0</v>
      </c>
      <c r="C54" s="941" t="s">
        <v>717</v>
      </c>
      <c r="D54" s="930">
        <v>0</v>
      </c>
      <c r="E54" s="940" t="s">
        <v>717</v>
      </c>
      <c r="F54" s="941" t="s">
        <v>717</v>
      </c>
      <c r="G54" s="941" t="s">
        <v>717</v>
      </c>
      <c r="H54" s="932">
        <v>0</v>
      </c>
      <c r="I54" s="932">
        <v>0</v>
      </c>
      <c r="J54" s="941" t="s">
        <v>717</v>
      </c>
      <c r="K54" s="930" t="s">
        <v>717</v>
      </c>
      <c r="R54" s="972"/>
    </row>
    <row r="55" spans="1:18" x14ac:dyDescent="0.2">
      <c r="A55" s="533" t="s">
        <v>90</v>
      </c>
      <c r="B55" s="935"/>
      <c r="C55" s="929"/>
      <c r="D55" s="933"/>
      <c r="E55" s="931"/>
      <c r="F55" s="929"/>
      <c r="G55" s="929"/>
      <c r="H55" s="929"/>
      <c r="I55" s="929"/>
      <c r="J55" s="929"/>
      <c r="K55" s="933"/>
      <c r="Q55" s="499"/>
    </row>
    <row r="56" spans="1:18" x14ac:dyDescent="0.2">
      <c r="A56" s="533" t="s">
        <v>150</v>
      </c>
      <c r="B56" s="948">
        <v>0.08</v>
      </c>
      <c r="C56" s="929" t="s">
        <v>147</v>
      </c>
      <c r="D56" s="933" t="s">
        <v>147</v>
      </c>
      <c r="E56" s="931" t="s">
        <v>147</v>
      </c>
      <c r="F56" s="929" t="s">
        <v>147</v>
      </c>
      <c r="G56" s="929" t="s">
        <v>147</v>
      </c>
      <c r="H56" s="929" t="s">
        <v>147</v>
      </c>
      <c r="I56" s="929" t="s">
        <v>147</v>
      </c>
      <c r="J56" s="929" t="s">
        <v>147</v>
      </c>
      <c r="K56" s="933">
        <v>0</v>
      </c>
    </row>
    <row r="57" spans="1:18" x14ac:dyDescent="0.2">
      <c r="A57" s="533" t="s">
        <v>173</v>
      </c>
      <c r="B57" s="936" t="s">
        <v>1084</v>
      </c>
      <c r="C57" s="932">
        <v>0</v>
      </c>
      <c r="D57" s="947" t="s">
        <v>1084</v>
      </c>
      <c r="E57" s="940" t="s">
        <v>1084</v>
      </c>
      <c r="F57" s="941" t="s">
        <v>1084</v>
      </c>
      <c r="G57" s="941" t="s">
        <v>1084</v>
      </c>
      <c r="H57" s="941" t="s">
        <v>1084</v>
      </c>
      <c r="I57" s="941" t="s">
        <v>1084</v>
      </c>
      <c r="J57" s="941" t="s">
        <v>1084</v>
      </c>
      <c r="K57" s="947" t="s">
        <v>1084</v>
      </c>
    </row>
    <row r="58" spans="1:18" x14ac:dyDescent="0.2">
      <c r="A58" s="533" t="s">
        <v>43</v>
      </c>
      <c r="B58" s="935"/>
      <c r="C58" s="929"/>
      <c r="D58" s="933"/>
      <c r="E58" s="931"/>
      <c r="F58" s="929"/>
      <c r="G58" s="929"/>
      <c r="H58" s="929"/>
      <c r="I58" s="929"/>
      <c r="J58" s="929"/>
      <c r="K58" s="933"/>
    </row>
    <row r="59" spans="1:18" x14ac:dyDescent="0.2">
      <c r="A59" s="533" t="s">
        <v>80</v>
      </c>
      <c r="B59" s="935"/>
      <c r="C59" s="929"/>
      <c r="D59" s="933"/>
      <c r="E59" s="931"/>
      <c r="F59" s="929"/>
      <c r="G59" s="929"/>
      <c r="H59" s="929"/>
      <c r="I59" s="929"/>
      <c r="J59" s="929"/>
      <c r="K59" s="933"/>
      <c r="O59" s="434"/>
    </row>
    <row r="60" spans="1:18" x14ac:dyDescent="0.2">
      <c r="A60" s="533" t="s">
        <v>44</v>
      </c>
      <c r="B60" s="936">
        <v>0</v>
      </c>
      <c r="C60" s="941" t="s">
        <v>134</v>
      </c>
      <c r="D60" s="947" t="s">
        <v>134</v>
      </c>
      <c r="E60" s="971">
        <v>0</v>
      </c>
      <c r="F60" s="932" t="s">
        <v>134</v>
      </c>
      <c r="G60" s="941" t="s">
        <v>134</v>
      </c>
      <c r="H60" s="941" t="s">
        <v>134</v>
      </c>
      <c r="I60" s="932">
        <v>0</v>
      </c>
      <c r="J60" s="932" t="s">
        <v>134</v>
      </c>
      <c r="K60" s="947" t="s">
        <v>134</v>
      </c>
    </row>
    <row r="61" spans="1:18" x14ac:dyDescent="0.2">
      <c r="A61" s="533" t="s">
        <v>34</v>
      </c>
      <c r="B61" s="935"/>
      <c r="C61" s="929"/>
      <c r="D61" s="933"/>
      <c r="E61" s="931"/>
      <c r="F61" s="929"/>
      <c r="G61" s="929"/>
      <c r="H61" s="929"/>
      <c r="I61" s="929"/>
      <c r="J61" s="929"/>
      <c r="K61" s="933"/>
    </row>
    <row r="62" spans="1:18" x14ac:dyDescent="0.2">
      <c r="A62" s="533" t="s">
        <v>35</v>
      </c>
      <c r="B62" s="935"/>
      <c r="C62" s="929"/>
      <c r="D62" s="933"/>
      <c r="E62" s="931"/>
      <c r="F62" s="929"/>
      <c r="G62" s="929"/>
      <c r="H62" s="929"/>
      <c r="I62" s="929"/>
      <c r="J62" s="929"/>
      <c r="K62" s="933"/>
    </row>
    <row r="63" spans="1:18" x14ac:dyDescent="0.2">
      <c r="A63" s="533" t="s">
        <v>36</v>
      </c>
      <c r="B63" s="935"/>
      <c r="C63" s="929"/>
      <c r="D63" s="933"/>
      <c r="E63" s="931"/>
      <c r="F63" s="929"/>
      <c r="G63" s="929"/>
      <c r="H63" s="929"/>
      <c r="I63" s="929"/>
      <c r="J63" s="929"/>
      <c r="K63" s="933"/>
    </row>
    <row r="64" spans="1:18" x14ac:dyDescent="0.2">
      <c r="A64" s="533" t="s">
        <v>37</v>
      </c>
      <c r="B64" s="935"/>
      <c r="C64" s="929"/>
      <c r="D64" s="933"/>
      <c r="E64" s="931"/>
      <c r="F64" s="929"/>
      <c r="G64" s="929"/>
      <c r="H64" s="929"/>
      <c r="I64" s="929"/>
      <c r="J64" s="929"/>
      <c r="K64" s="933"/>
      <c r="N64" s="499"/>
    </row>
    <row r="65" spans="1:15" x14ac:dyDescent="0.2">
      <c r="A65" s="533" t="s">
        <v>102</v>
      </c>
      <c r="B65" s="938">
        <v>2.9000000000000001E-2</v>
      </c>
      <c r="C65" s="949">
        <v>0</v>
      </c>
      <c r="D65" s="933"/>
      <c r="E65" s="931"/>
      <c r="F65" s="929"/>
      <c r="G65" s="929"/>
      <c r="H65" s="929"/>
      <c r="I65" s="929"/>
      <c r="J65" s="929"/>
      <c r="K65" s="930"/>
    </row>
    <row r="66" spans="1:15" x14ac:dyDescent="0.2">
      <c r="A66" s="533" t="s">
        <v>89</v>
      </c>
      <c r="B66" s="935"/>
      <c r="C66" s="929"/>
      <c r="D66" s="933"/>
      <c r="E66" s="931"/>
      <c r="F66" s="929"/>
      <c r="G66" s="929"/>
      <c r="H66" s="929"/>
      <c r="I66" s="929"/>
      <c r="J66" s="929"/>
      <c r="K66" s="933"/>
    </row>
    <row r="67" spans="1:15" x14ac:dyDescent="0.2">
      <c r="A67" s="533" t="s">
        <v>38</v>
      </c>
      <c r="B67" s="936"/>
      <c r="C67" s="979">
        <v>0</v>
      </c>
      <c r="D67" s="947"/>
      <c r="E67" s="940"/>
      <c r="F67" s="941"/>
      <c r="G67" s="941"/>
      <c r="H67" s="941"/>
      <c r="I67" s="941"/>
      <c r="J67" s="941"/>
      <c r="K67" s="947"/>
    </row>
    <row r="68" spans="1:15" x14ac:dyDescent="0.2">
      <c r="A68" s="533" t="s">
        <v>203</v>
      </c>
      <c r="B68" s="948"/>
      <c r="C68" s="932"/>
      <c r="D68" s="947"/>
      <c r="E68" s="940"/>
      <c r="F68" s="941"/>
      <c r="G68" s="941"/>
      <c r="H68" s="941"/>
      <c r="I68" s="941"/>
      <c r="J68" s="941"/>
      <c r="K68" s="947"/>
      <c r="L68" s="973"/>
    </row>
    <row r="69" spans="1:15" x14ac:dyDescent="0.2">
      <c r="A69" s="533" t="s">
        <v>109</v>
      </c>
      <c r="B69" s="956"/>
      <c r="C69" s="960"/>
      <c r="D69" s="933"/>
      <c r="E69" s="931"/>
      <c r="F69" s="929"/>
      <c r="G69" s="929"/>
      <c r="H69" s="929"/>
      <c r="I69" s="929"/>
      <c r="J69" s="929"/>
      <c r="K69" s="933"/>
    </row>
    <row r="70" spans="1:15" x14ac:dyDescent="0.2">
      <c r="A70" s="533" t="s">
        <v>81</v>
      </c>
      <c r="B70" s="935"/>
      <c r="C70" s="929"/>
      <c r="D70" s="933"/>
      <c r="E70" s="931"/>
      <c r="F70" s="929"/>
      <c r="G70" s="929"/>
      <c r="H70" s="929"/>
      <c r="I70" s="929">
        <v>0</v>
      </c>
      <c r="J70" s="929">
        <v>0</v>
      </c>
      <c r="K70" s="933"/>
    </row>
    <row r="71" spans="1:15" x14ac:dyDescent="0.2">
      <c r="A71" s="533" t="s">
        <v>39</v>
      </c>
      <c r="B71" s="935" t="s">
        <v>1085</v>
      </c>
      <c r="C71" s="941" t="s">
        <v>134</v>
      </c>
      <c r="D71" s="947" t="s">
        <v>134</v>
      </c>
      <c r="E71" s="940" t="s">
        <v>134</v>
      </c>
      <c r="F71" s="941" t="s">
        <v>134</v>
      </c>
      <c r="G71" s="941" t="s">
        <v>134</v>
      </c>
      <c r="H71" s="941" t="s">
        <v>134</v>
      </c>
      <c r="I71" s="941" t="s">
        <v>134</v>
      </c>
      <c r="J71" s="941" t="s">
        <v>134</v>
      </c>
      <c r="K71" s="947" t="s">
        <v>134</v>
      </c>
      <c r="M71" s="600"/>
    </row>
    <row r="72" spans="1:15" x14ac:dyDescent="0.2">
      <c r="A72" s="533" t="s">
        <v>40</v>
      </c>
      <c r="B72" s="935"/>
      <c r="C72" s="935"/>
      <c r="D72" s="935">
        <v>0.02</v>
      </c>
      <c r="E72" s="935"/>
      <c r="F72" s="935"/>
      <c r="G72" s="935"/>
      <c r="H72" s="935">
        <v>0</v>
      </c>
      <c r="I72" s="935"/>
      <c r="J72" s="935"/>
      <c r="K72" s="935"/>
    </row>
    <row r="73" spans="1:15" x14ac:dyDescent="0.2">
      <c r="A73" s="533" t="s">
        <v>1005</v>
      </c>
      <c r="B73" s="935" t="s">
        <v>147</v>
      </c>
      <c r="C73" s="929" t="s">
        <v>147</v>
      </c>
      <c r="D73" s="974">
        <v>2.0999999999999999E-3</v>
      </c>
      <c r="E73" s="931" t="s">
        <v>147</v>
      </c>
      <c r="F73" s="929" t="s">
        <v>147</v>
      </c>
      <c r="G73" s="929" t="s">
        <v>147</v>
      </c>
      <c r="H73" s="929" t="s">
        <v>147</v>
      </c>
      <c r="I73" s="929" t="s">
        <v>147</v>
      </c>
      <c r="J73" s="932">
        <v>0</v>
      </c>
      <c r="K73" s="933" t="s">
        <v>147</v>
      </c>
    </row>
    <row r="74" spans="1:15" x14ac:dyDescent="0.2">
      <c r="A74" s="533" t="s">
        <v>730</v>
      </c>
      <c r="B74" s="948">
        <v>0</v>
      </c>
      <c r="C74" s="929" t="s">
        <v>134</v>
      </c>
      <c r="D74" s="933" t="s">
        <v>134</v>
      </c>
      <c r="E74" s="931" t="s">
        <v>134</v>
      </c>
      <c r="F74" s="929" t="s">
        <v>134</v>
      </c>
      <c r="G74" s="929" t="s">
        <v>134</v>
      </c>
      <c r="H74" s="929" t="s">
        <v>134</v>
      </c>
      <c r="I74" s="932">
        <v>0</v>
      </c>
      <c r="J74" s="929" t="s">
        <v>134</v>
      </c>
      <c r="K74" s="930">
        <v>0</v>
      </c>
    </row>
    <row r="75" spans="1:15" x14ac:dyDescent="0.2">
      <c r="A75" s="533" t="s">
        <v>41</v>
      </c>
      <c r="B75" s="948"/>
      <c r="C75" s="949"/>
      <c r="D75" s="933"/>
      <c r="E75" s="931"/>
      <c r="F75" s="929"/>
      <c r="G75" s="929"/>
      <c r="H75" s="929"/>
      <c r="I75" s="929"/>
      <c r="J75" s="929"/>
      <c r="K75" s="930"/>
    </row>
    <row r="76" spans="1:15" s="2" customFormat="1" x14ac:dyDescent="0.2">
      <c r="A76" s="533" t="s">
        <v>5</v>
      </c>
      <c r="B76" s="948">
        <v>0</v>
      </c>
      <c r="C76" s="949"/>
      <c r="D76" s="975"/>
      <c r="E76" s="976"/>
      <c r="F76" s="977"/>
      <c r="G76" s="977"/>
      <c r="H76" s="977"/>
      <c r="I76" s="977"/>
      <c r="J76" s="977"/>
      <c r="K76" s="974">
        <v>0.114</v>
      </c>
    </row>
    <row r="77" spans="1:15" s="2" customFormat="1" ht="9.6" customHeight="1" x14ac:dyDescent="0.2">
      <c r="A77" s="533" t="s">
        <v>42</v>
      </c>
      <c r="B77" s="978" t="s">
        <v>1098</v>
      </c>
      <c r="C77" s="929"/>
      <c r="D77" s="933"/>
      <c r="E77" s="931"/>
      <c r="F77" s="929"/>
      <c r="G77" s="929"/>
      <c r="H77" s="929"/>
      <c r="I77" s="929"/>
      <c r="J77" s="929"/>
      <c r="K77" s="933"/>
    </row>
    <row r="78" spans="1:15" s="2" customFormat="1" ht="10.8" thickBot="1" x14ac:dyDescent="0.25">
      <c r="A78" s="194"/>
      <c r="B78" s="195"/>
      <c r="C78" s="196"/>
      <c r="D78" s="197"/>
      <c r="E78" s="198"/>
      <c r="F78" s="196"/>
      <c r="G78" s="196"/>
      <c r="H78" s="196"/>
      <c r="I78" s="196"/>
      <c r="J78" s="196"/>
      <c r="K78" s="197"/>
    </row>
    <row r="80" spans="1:15" ht="13.2" x14ac:dyDescent="0.25">
      <c r="A80" s="25" t="s">
        <v>810</v>
      </c>
      <c r="B80" s="25"/>
      <c r="C80" s="25"/>
      <c r="D80" s="25"/>
      <c r="E80" s="25"/>
      <c r="F80" s="25"/>
      <c r="G80" s="25"/>
      <c r="H80" s="25"/>
      <c r="I80" s="25"/>
      <c r="J80" s="25"/>
      <c r="K80" s="65"/>
      <c r="L80" s="65"/>
      <c r="M80" s="65"/>
      <c r="N80" s="65"/>
      <c r="O80" s="65"/>
    </row>
    <row r="81" spans="1:44" ht="13.2" x14ac:dyDescent="0.25">
      <c r="A81" s="25" t="s">
        <v>811</v>
      </c>
      <c r="B81" s="25"/>
      <c r="C81" s="25"/>
      <c r="D81" s="25"/>
      <c r="E81" s="25"/>
      <c r="F81" s="25"/>
      <c r="G81" s="25"/>
      <c r="H81" s="25"/>
      <c r="I81" s="25"/>
      <c r="J81" s="25"/>
      <c r="K81" s="65"/>
      <c r="L81" s="65"/>
      <c r="M81" s="65"/>
      <c r="N81" s="65"/>
      <c r="O81" s="65"/>
    </row>
    <row r="82" spans="1:44" ht="13.2" x14ac:dyDescent="0.25">
      <c r="A82" s="25" t="s">
        <v>812</v>
      </c>
      <c r="B82" s="25"/>
      <c r="C82" s="25"/>
      <c r="D82" s="25"/>
      <c r="E82" s="25"/>
      <c r="F82" s="25"/>
      <c r="G82" s="25"/>
      <c r="H82" s="25"/>
      <c r="I82" s="25"/>
      <c r="J82" s="25"/>
      <c r="K82" s="65"/>
      <c r="L82" s="65"/>
      <c r="M82" s="65"/>
      <c r="N82" s="65"/>
      <c r="O82" s="65"/>
    </row>
    <row r="83" spans="1:44" ht="13.2" x14ac:dyDescent="0.25">
      <c r="A83" s="25" t="s">
        <v>813</v>
      </c>
      <c r="B83" s="25"/>
      <c r="C83" s="25"/>
      <c r="D83" s="25"/>
      <c r="E83" s="25"/>
      <c r="F83" s="25"/>
      <c r="G83" s="25"/>
      <c r="H83" s="25"/>
      <c r="I83" s="25"/>
      <c r="J83" s="25"/>
      <c r="K83" s="65"/>
      <c r="L83" s="65"/>
      <c r="M83" s="65"/>
      <c r="N83" s="65"/>
      <c r="O83" s="65"/>
    </row>
    <row r="84" spans="1:44" ht="13.2" x14ac:dyDescent="0.25">
      <c r="A84" s="25" t="s">
        <v>814</v>
      </c>
      <c r="B84" s="26"/>
      <c r="C84" s="26"/>
      <c r="D84" s="26"/>
      <c r="E84" s="26"/>
      <c r="F84" s="26"/>
      <c r="G84" s="26"/>
      <c r="H84" s="26"/>
      <c r="I84" s="26"/>
      <c r="J84" s="26"/>
      <c r="K84" s="65"/>
      <c r="L84" s="65"/>
      <c r="M84" s="65"/>
      <c r="N84" s="65"/>
      <c r="O84" s="65"/>
    </row>
    <row r="85" spans="1:44" ht="13.2" x14ac:dyDescent="0.25">
      <c r="A85" s="65"/>
      <c r="B85" s="65"/>
      <c r="C85" s="65"/>
      <c r="D85" s="65"/>
      <c r="E85" s="65"/>
      <c r="F85" s="65"/>
      <c r="G85" s="65"/>
      <c r="H85" s="65"/>
      <c r="I85" s="65"/>
      <c r="J85" s="65"/>
      <c r="K85" s="65"/>
      <c r="L85" s="65"/>
      <c r="M85" s="65"/>
      <c r="N85" s="65"/>
      <c r="O85" s="65"/>
    </row>
    <row r="86" spans="1:44" ht="12" x14ac:dyDescent="0.25">
      <c r="A86" s="25" t="s">
        <v>817</v>
      </c>
      <c r="B86" s="25"/>
      <c r="C86" s="25"/>
      <c r="D86" s="25"/>
      <c r="E86" s="25"/>
      <c r="F86" s="25"/>
      <c r="G86" s="25"/>
      <c r="H86" s="25"/>
      <c r="I86" s="25"/>
      <c r="J86" s="25"/>
      <c r="K86" s="25"/>
      <c r="L86" s="25"/>
      <c r="M86" s="25"/>
      <c r="N86" s="25"/>
      <c r="O86" s="25"/>
    </row>
    <row r="87" spans="1:44" ht="12" x14ac:dyDescent="0.25">
      <c r="A87" s="25" t="s">
        <v>815</v>
      </c>
      <c r="B87" s="25"/>
      <c r="C87" s="25"/>
      <c r="D87" s="25"/>
      <c r="E87" s="25"/>
      <c r="F87" s="25"/>
      <c r="G87" s="25"/>
      <c r="H87" s="25"/>
      <c r="I87" s="25"/>
      <c r="J87" s="25"/>
      <c r="K87" s="25"/>
      <c r="L87" s="25"/>
      <c r="M87" s="25"/>
      <c r="N87" s="25"/>
      <c r="O87" s="25"/>
    </row>
    <row r="88" spans="1:44" ht="12" x14ac:dyDescent="0.25">
      <c r="A88" s="25" t="s">
        <v>816</v>
      </c>
      <c r="B88" s="25"/>
      <c r="C88" s="25"/>
      <c r="D88" s="25"/>
      <c r="E88" s="25"/>
      <c r="F88" s="25"/>
      <c r="G88" s="25"/>
      <c r="H88" s="25"/>
      <c r="I88" s="25"/>
      <c r="J88" s="25"/>
      <c r="K88" s="25"/>
      <c r="L88" s="25"/>
      <c r="M88" s="25"/>
      <c r="N88" s="25"/>
      <c r="O88" s="25"/>
    </row>
    <row r="89" spans="1:44" ht="12" customHeight="1" x14ac:dyDescent="0.25">
      <c r="A89" s="25" t="s">
        <v>818</v>
      </c>
      <c r="B89" s="39"/>
      <c r="C89" s="39"/>
      <c r="D89" s="39"/>
      <c r="E89" s="39"/>
      <c r="F89" s="39"/>
      <c r="G89" s="39"/>
      <c r="H89" s="39"/>
      <c r="I89" s="39"/>
      <c r="J89" s="39"/>
      <c r="K89" s="39"/>
      <c r="L89" s="39"/>
      <c r="M89" s="39"/>
      <c r="N89" s="39"/>
      <c r="O89" s="39"/>
    </row>
    <row r="90" spans="1:44" ht="12" x14ac:dyDescent="0.25">
      <c r="A90" s="25" t="s">
        <v>819</v>
      </c>
      <c r="B90" s="25"/>
      <c r="C90" s="25"/>
      <c r="D90" s="25"/>
      <c r="E90" s="25"/>
      <c r="F90" s="25"/>
      <c r="G90" s="25"/>
      <c r="H90" s="25"/>
      <c r="I90" s="25"/>
      <c r="J90" s="25"/>
      <c r="K90" s="25"/>
      <c r="L90" s="25"/>
      <c r="M90" s="25"/>
      <c r="N90" s="25"/>
      <c r="O90" s="25"/>
    </row>
    <row r="92" spans="1:44" ht="12" customHeight="1" x14ac:dyDescent="0.25">
      <c r="A92" s="50"/>
      <c r="B92" s="51"/>
      <c r="C92" s="51"/>
      <c r="D92" s="51"/>
      <c r="E92" s="51"/>
      <c r="F92" s="51"/>
      <c r="G92" s="51"/>
      <c r="H92" s="51"/>
      <c r="I92" s="51"/>
      <c r="J92" s="52"/>
      <c r="K92" s="52"/>
      <c r="L92" s="53"/>
      <c r="M92" s="53"/>
      <c r="N92" s="53"/>
      <c r="O92" s="53"/>
      <c r="P92" s="53"/>
      <c r="Q92" s="53"/>
      <c r="R92" s="53"/>
      <c r="S92" s="51"/>
      <c r="T92" s="51"/>
      <c r="U92" s="51"/>
      <c r="V92" s="51"/>
      <c r="W92" s="51"/>
      <c r="X92" s="51"/>
      <c r="Y92" s="51"/>
      <c r="Z92" s="51"/>
      <c r="AA92" s="54"/>
      <c r="AB92" s="54"/>
      <c r="AC92" s="54"/>
      <c r="AD92" s="54"/>
      <c r="AE92" s="54"/>
      <c r="AF92" s="54"/>
      <c r="AG92" s="54"/>
      <c r="AH92" s="54"/>
      <c r="AI92" s="54"/>
      <c r="AJ92" s="54"/>
      <c r="AK92" s="34"/>
      <c r="AL92" s="34"/>
      <c r="AM92" s="34"/>
      <c r="AN92" s="35"/>
      <c r="AO92" s="34"/>
      <c r="AP92" s="34"/>
      <c r="AQ92" s="34"/>
      <c r="AR92" s="34"/>
    </row>
    <row r="93" spans="1:44" x14ac:dyDescent="0.2">
      <c r="A93" s="1" t="s">
        <v>1099</v>
      </c>
    </row>
    <row r="94" spans="1:44" x14ac:dyDescent="0.2">
      <c r="A94" s="1" t="s">
        <v>1100</v>
      </c>
    </row>
    <row r="95" spans="1:44" x14ac:dyDescent="0.2">
      <c r="A95" s="183" t="s">
        <v>1187</v>
      </c>
    </row>
    <row r="96" spans="1:44" x14ac:dyDescent="0.2">
      <c r="A96" s="1" t="s">
        <v>1101</v>
      </c>
    </row>
    <row r="97" spans="1:44" s="130" customFormat="1" x14ac:dyDescent="0.2">
      <c r="A97" s="130" t="s">
        <v>1131</v>
      </c>
    </row>
    <row r="98" spans="1:44" ht="12" customHeight="1" x14ac:dyDescent="0.25">
      <c r="A98" s="50"/>
      <c r="B98" s="51"/>
      <c r="C98" s="51"/>
      <c r="D98" s="51"/>
      <c r="E98" s="51"/>
      <c r="F98" s="51"/>
      <c r="G98" s="51"/>
      <c r="H98" s="51"/>
      <c r="I98" s="51"/>
      <c r="J98" s="52"/>
      <c r="K98" s="52"/>
      <c r="L98" s="53"/>
      <c r="M98" s="53"/>
      <c r="N98" s="53"/>
      <c r="O98" s="53"/>
      <c r="P98" s="53"/>
      <c r="Q98" s="53"/>
      <c r="R98" s="53"/>
      <c r="S98" s="51"/>
      <c r="T98" s="51"/>
      <c r="U98" s="51"/>
      <c r="V98" s="51"/>
      <c r="W98" s="51"/>
      <c r="X98" s="51"/>
      <c r="Y98" s="51"/>
      <c r="Z98" s="51"/>
      <c r="AA98" s="54"/>
      <c r="AB98" s="54"/>
      <c r="AC98" s="54"/>
      <c r="AD98" s="54"/>
      <c r="AE98" s="54"/>
      <c r="AF98" s="54"/>
      <c r="AG98" s="54"/>
      <c r="AH98" s="54"/>
      <c r="AI98" s="54"/>
      <c r="AJ98" s="54"/>
      <c r="AK98" s="34"/>
      <c r="AL98" s="34"/>
      <c r="AM98" s="34"/>
      <c r="AN98" s="35"/>
      <c r="AO98" s="34"/>
      <c r="AP98" s="34"/>
      <c r="AQ98" s="34"/>
      <c r="AR98" s="34"/>
    </row>
    <row r="99" spans="1:44" x14ac:dyDescent="0.2">
      <c r="A99" s="1" t="s">
        <v>1102</v>
      </c>
    </row>
    <row r="100" spans="1:44" x14ac:dyDescent="0.2">
      <c r="A100" s="1" t="s">
        <v>1103</v>
      </c>
    </row>
    <row r="101" spans="1:44" x14ac:dyDescent="0.2">
      <c r="A101" s="1" t="s">
        <v>1104</v>
      </c>
    </row>
    <row r="102" spans="1:44" x14ac:dyDescent="0.2">
      <c r="A102" s="1" t="s">
        <v>1105</v>
      </c>
    </row>
    <row r="103" spans="1:44" s="130" customFormat="1" x14ac:dyDescent="0.2">
      <c r="A103" s="130" t="s">
        <v>1133</v>
      </c>
    </row>
    <row r="104" spans="1:44" ht="12" customHeight="1" x14ac:dyDescent="0.25">
      <c r="A104" s="50"/>
      <c r="B104" s="51"/>
      <c r="C104" s="51"/>
      <c r="D104" s="51"/>
      <c r="E104" s="51"/>
      <c r="F104" s="51"/>
      <c r="G104" s="51"/>
      <c r="H104" s="51"/>
      <c r="I104" s="51"/>
      <c r="J104" s="52"/>
      <c r="K104" s="52"/>
      <c r="L104" s="53"/>
      <c r="M104" s="53"/>
      <c r="N104" s="53"/>
      <c r="O104" s="53"/>
      <c r="P104" s="53"/>
      <c r="Q104" s="53"/>
      <c r="R104" s="53"/>
      <c r="S104" s="51"/>
      <c r="T104" s="51"/>
      <c r="U104" s="51"/>
      <c r="V104" s="51"/>
      <c r="W104" s="51"/>
      <c r="X104" s="51"/>
      <c r="Y104" s="51"/>
      <c r="Z104" s="51"/>
      <c r="AA104" s="54"/>
      <c r="AB104" s="54"/>
      <c r="AC104" s="54"/>
      <c r="AD104" s="54"/>
      <c r="AE104" s="54"/>
      <c r="AF104" s="54"/>
      <c r="AG104" s="54"/>
      <c r="AH104" s="54"/>
      <c r="AI104" s="54"/>
      <c r="AJ104" s="54"/>
      <c r="AK104" s="34"/>
      <c r="AL104" s="34"/>
      <c r="AM104" s="34"/>
      <c r="AN104" s="35"/>
      <c r="AO104" s="34"/>
      <c r="AP104" s="34"/>
      <c r="AQ104" s="34"/>
      <c r="AR104" s="34"/>
    </row>
    <row r="105" spans="1:44" x14ac:dyDescent="0.2">
      <c r="A105" s="1" t="s">
        <v>1106</v>
      </c>
    </row>
    <row r="106" spans="1:44" x14ac:dyDescent="0.2">
      <c r="A106" s="1" t="s">
        <v>1107</v>
      </c>
    </row>
    <row r="107" spans="1:44" x14ac:dyDescent="0.2">
      <c r="A107" s="1" t="s">
        <v>1108</v>
      </c>
    </row>
    <row r="108" spans="1:44" x14ac:dyDescent="0.2">
      <c r="A108" s="1" t="s">
        <v>1109</v>
      </c>
    </row>
    <row r="109" spans="1:44" s="130" customFormat="1" x14ac:dyDescent="0.2">
      <c r="A109" s="130" t="s">
        <v>1132</v>
      </c>
    </row>
    <row r="113" spans="1:1" ht="13.2" x14ac:dyDescent="0.25">
      <c r="A113" s="140"/>
    </row>
    <row r="114" spans="1:1" ht="13.2" x14ac:dyDescent="0.25">
      <c r="A114" s="140"/>
    </row>
    <row r="115" spans="1:1" ht="13.2" x14ac:dyDescent="0.25">
      <c r="A115" s="140"/>
    </row>
    <row r="116" spans="1:1" ht="13.2" x14ac:dyDescent="0.25">
      <c r="A116" s="140"/>
    </row>
    <row r="117" spans="1:1" ht="13.2" x14ac:dyDescent="0.25">
      <c r="A117" s="140"/>
    </row>
    <row r="118" spans="1:1" ht="13.2" x14ac:dyDescent="0.25">
      <c r="A118" s="140"/>
    </row>
    <row r="119" spans="1:1" ht="13.2" x14ac:dyDescent="0.25">
      <c r="A119" s="140"/>
    </row>
  </sheetData>
  <sortState xmlns:xlrd2="http://schemas.microsoft.com/office/spreadsheetml/2017/richdata2" ref="A13:K78">
    <sortCondition ref="A13"/>
  </sortState>
  <mergeCells count="3">
    <mergeCell ref="B2:D2"/>
    <mergeCell ref="E2:K2"/>
    <mergeCell ref="A1:K1"/>
  </mergeCells>
  <phoneticPr fontId="5" type="noConversion"/>
  <pageMargins left="0.05" right="0" top="0.05" bottom="0.05" header="0" footer="0"/>
  <pageSetup paperSize="9" scale="6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N109"/>
  <sheetViews>
    <sheetView showGridLines="0" zoomScaleNormal="100" zoomScaleSheetLayoutView="110" workbookViewId="0">
      <pane xSplit="1" ySplit="6" topLeftCell="L7" activePane="bottomRight" state="frozen"/>
      <selection pane="topRight" activeCell="B1" sqref="B1"/>
      <selection pane="bottomLeft" activeCell="A7" sqref="A7"/>
      <selection pane="bottomRight" sqref="A1:AG1"/>
    </sheetView>
  </sheetViews>
  <sheetFormatPr defaultColWidth="8.6640625" defaultRowHeight="12.6" customHeight="1" x14ac:dyDescent="0.2"/>
  <cols>
    <col min="1" max="1" width="20.44140625" style="4" customWidth="1"/>
    <col min="2" max="11" width="7.6640625" style="4" customWidth="1"/>
    <col min="12" max="20" width="8.33203125" style="4" customWidth="1"/>
    <col min="21" max="33" width="7.6640625" style="4" customWidth="1"/>
    <col min="34" max="16384" width="8.6640625" style="4"/>
  </cols>
  <sheetData>
    <row r="1" spans="1:40" s="207" customFormat="1" ht="12.6" customHeight="1" x14ac:dyDescent="0.25">
      <c r="A1" s="1038" t="s">
        <v>1146</v>
      </c>
      <c r="B1" s="1038"/>
      <c r="C1" s="1038"/>
      <c r="D1" s="1038"/>
      <c r="E1" s="1038"/>
      <c r="F1" s="1038"/>
      <c r="G1" s="1038"/>
      <c r="H1" s="1038"/>
      <c r="I1" s="1038"/>
      <c r="J1" s="1038"/>
      <c r="K1" s="1038"/>
      <c r="L1" s="1038"/>
      <c r="M1" s="1038"/>
      <c r="N1" s="1038"/>
      <c r="O1" s="1038"/>
      <c r="P1" s="1038"/>
      <c r="Q1" s="1038"/>
      <c r="R1" s="1038"/>
      <c r="S1" s="1038"/>
      <c r="T1" s="1038"/>
      <c r="U1" s="1038"/>
      <c r="V1" s="1038"/>
      <c r="W1" s="1038"/>
      <c r="X1" s="1038"/>
      <c r="Y1" s="1038"/>
      <c r="Z1" s="1038"/>
      <c r="AA1" s="1038"/>
      <c r="AB1" s="1038"/>
      <c r="AC1" s="1038"/>
      <c r="AD1" s="1038"/>
      <c r="AE1" s="1038"/>
      <c r="AF1" s="1038"/>
      <c r="AG1" s="1038"/>
    </row>
    <row r="2" spans="1:40" s="207" customFormat="1" ht="12.6" customHeight="1" x14ac:dyDescent="0.25">
      <c r="A2" s="1039" t="s">
        <v>1037</v>
      </c>
      <c r="B2" s="1039"/>
      <c r="C2" s="1039"/>
      <c r="D2" s="1039"/>
      <c r="E2" s="1039"/>
      <c r="F2" s="1039"/>
      <c r="G2" s="1039"/>
      <c r="H2" s="1039"/>
      <c r="I2" s="1039"/>
      <c r="J2" s="1039"/>
      <c r="K2" s="1039"/>
      <c r="L2" s="1039"/>
      <c r="M2" s="1039"/>
      <c r="N2" s="1039"/>
      <c r="O2" s="1039"/>
      <c r="P2" s="1039"/>
      <c r="Q2" s="1039"/>
      <c r="R2" s="1039"/>
      <c r="S2" s="1039"/>
      <c r="T2" s="1039"/>
      <c r="U2" s="1039"/>
      <c r="V2" s="1039"/>
      <c r="W2" s="1039"/>
      <c r="X2" s="1039"/>
      <c r="Y2" s="1039"/>
      <c r="Z2" s="1039"/>
      <c r="AA2" s="1039"/>
      <c r="AB2" s="1039"/>
      <c r="AC2" s="1039"/>
      <c r="AD2" s="1039"/>
      <c r="AE2" s="1039"/>
      <c r="AF2" s="1039"/>
      <c r="AG2" s="1039"/>
      <c r="AH2" s="1039"/>
      <c r="AI2" s="1039"/>
      <c r="AJ2" s="1039"/>
      <c r="AK2" s="1039"/>
      <c r="AL2" s="1039"/>
      <c r="AM2" s="1039"/>
    </row>
    <row r="3" spans="1:40" s="207" customFormat="1" ht="12.6" customHeight="1" thickBot="1" x14ac:dyDescent="0.3">
      <c r="A3" s="208" t="s">
        <v>250</v>
      </c>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row>
    <row r="4" spans="1:40" s="207" customFormat="1" ht="12.6" customHeight="1" x14ac:dyDescent="0.25">
      <c r="A4" s="18"/>
      <c r="B4" s="1035" t="s">
        <v>73</v>
      </c>
      <c r="C4" s="1036"/>
      <c r="D4" s="1036"/>
      <c r="E4" s="1036"/>
      <c r="F4" s="1036"/>
      <c r="G4" s="1036"/>
      <c r="H4" s="1036"/>
      <c r="I4" s="1036"/>
      <c r="J4" s="1036"/>
      <c r="K4" s="1037"/>
      <c r="L4" s="1035" t="s">
        <v>85</v>
      </c>
      <c r="M4" s="1036"/>
      <c r="N4" s="1036"/>
      <c r="O4" s="1036"/>
      <c r="P4" s="1036"/>
      <c r="Q4" s="1036"/>
      <c r="R4" s="1036"/>
      <c r="S4" s="1036"/>
      <c r="T4" s="1037"/>
      <c r="U4" s="1035" t="s">
        <v>8</v>
      </c>
      <c r="V4" s="1036"/>
      <c r="W4" s="1036"/>
      <c r="X4" s="1036"/>
      <c r="Y4" s="1036"/>
      <c r="Z4" s="1036"/>
      <c r="AA4" s="1036"/>
      <c r="AB4" s="1036"/>
      <c r="AC4" s="1037"/>
      <c r="AD4" s="1035" t="s">
        <v>82</v>
      </c>
      <c r="AE4" s="1036"/>
      <c r="AF4" s="1036"/>
      <c r="AG4" s="1036"/>
      <c r="AH4" s="1036"/>
      <c r="AI4" s="1036"/>
      <c r="AJ4" s="1036"/>
      <c r="AK4" s="1036"/>
      <c r="AL4" s="1036"/>
      <c r="AM4" s="1036"/>
      <c r="AN4" s="1037"/>
    </row>
    <row r="5" spans="1:40" s="219" customFormat="1" ht="12.6" customHeight="1" x14ac:dyDescent="0.25">
      <c r="A5" s="23" t="s">
        <v>67</v>
      </c>
      <c r="B5" s="210">
        <v>2016</v>
      </c>
      <c r="C5" s="211">
        <v>2017</v>
      </c>
      <c r="D5" s="211">
        <v>2018</v>
      </c>
      <c r="E5" s="211">
        <v>2019</v>
      </c>
      <c r="F5" s="211">
        <v>2020</v>
      </c>
      <c r="G5" s="211">
        <v>2021</v>
      </c>
      <c r="H5" s="212">
        <v>2022</v>
      </c>
      <c r="I5" s="212">
        <v>2023</v>
      </c>
      <c r="J5" s="14">
        <v>2024</v>
      </c>
      <c r="K5" s="213">
        <v>2025</v>
      </c>
      <c r="L5" s="214">
        <v>2016</v>
      </c>
      <c r="M5" s="215">
        <v>2017</v>
      </c>
      <c r="N5" s="215">
        <v>2018</v>
      </c>
      <c r="O5" s="215">
        <v>2019</v>
      </c>
      <c r="P5" s="215">
        <v>2020</v>
      </c>
      <c r="Q5" s="216">
        <v>2021</v>
      </c>
      <c r="R5" s="216">
        <v>2022</v>
      </c>
      <c r="S5" s="216">
        <v>2023</v>
      </c>
      <c r="T5" s="217">
        <v>2024</v>
      </c>
      <c r="U5" s="214">
        <v>2016</v>
      </c>
      <c r="V5" s="215">
        <v>2017</v>
      </c>
      <c r="W5" s="215">
        <v>2018</v>
      </c>
      <c r="X5" s="215">
        <v>2019</v>
      </c>
      <c r="Y5" s="215">
        <v>2020</v>
      </c>
      <c r="Z5" s="216">
        <v>2021</v>
      </c>
      <c r="AA5" s="216">
        <v>2022</v>
      </c>
      <c r="AB5" s="211">
        <v>2023</v>
      </c>
      <c r="AC5" s="218">
        <v>2024</v>
      </c>
      <c r="AD5" s="16">
        <v>2016</v>
      </c>
      <c r="AE5" s="14">
        <v>2017</v>
      </c>
      <c r="AF5" s="14">
        <v>2018</v>
      </c>
      <c r="AG5" s="14">
        <v>2019</v>
      </c>
      <c r="AH5" s="14">
        <v>2020</v>
      </c>
      <c r="AI5" s="14">
        <v>2021</v>
      </c>
      <c r="AJ5" s="14">
        <v>2022</v>
      </c>
      <c r="AK5" s="19">
        <v>2023</v>
      </c>
      <c r="AL5" s="19">
        <v>2024</v>
      </c>
      <c r="AM5" s="211">
        <v>2025</v>
      </c>
      <c r="AN5" s="218">
        <v>2026</v>
      </c>
    </row>
    <row r="6" spans="1:40" s="219" customFormat="1" ht="12.6" customHeight="1" thickBot="1" x14ac:dyDescent="0.3">
      <c r="A6" s="220" t="s">
        <v>63</v>
      </c>
      <c r="B6" s="221">
        <v>28000</v>
      </c>
      <c r="C6" s="222">
        <v>28000</v>
      </c>
      <c r="D6" s="222">
        <v>33600</v>
      </c>
      <c r="E6" s="222">
        <v>33600</v>
      </c>
      <c r="F6" s="222">
        <v>33600</v>
      </c>
      <c r="G6" s="222">
        <v>37801</v>
      </c>
      <c r="H6" s="223">
        <v>37801</v>
      </c>
      <c r="I6" s="223">
        <v>37801</v>
      </c>
      <c r="J6" s="224">
        <v>47251</v>
      </c>
      <c r="K6" s="225">
        <v>47251</v>
      </c>
      <c r="L6" s="226"/>
      <c r="M6" s="227"/>
      <c r="N6" s="227"/>
      <c r="O6" s="227"/>
      <c r="P6" s="227"/>
      <c r="Q6" s="228"/>
      <c r="R6" s="228"/>
      <c r="S6" s="228"/>
      <c r="T6" s="229"/>
      <c r="U6" s="226"/>
      <c r="V6" s="227"/>
      <c r="W6" s="227"/>
      <c r="X6" s="227"/>
      <c r="Y6" s="227"/>
      <c r="Z6" s="228"/>
      <c r="AA6" s="228"/>
      <c r="AB6" s="222"/>
      <c r="AC6" s="230"/>
      <c r="AD6" s="231"/>
      <c r="AE6" s="232"/>
      <c r="AF6" s="232"/>
      <c r="AG6" s="232"/>
      <c r="AH6" s="232"/>
      <c r="AI6" s="232"/>
      <c r="AJ6" s="232"/>
      <c r="AK6" s="233"/>
      <c r="AL6" s="233"/>
      <c r="AM6" s="222"/>
      <c r="AN6" s="230"/>
    </row>
    <row r="7" spans="1:40" s="207" customFormat="1" ht="12.6" customHeight="1" x14ac:dyDescent="0.25">
      <c r="A7" s="234" t="s">
        <v>2</v>
      </c>
      <c r="B7" s="235">
        <v>200</v>
      </c>
      <c r="C7" s="236">
        <v>200</v>
      </c>
      <c r="D7" s="236">
        <v>200</v>
      </c>
      <c r="E7" s="236">
        <v>215</v>
      </c>
      <c r="F7" s="236">
        <v>215</v>
      </c>
      <c r="G7" s="236">
        <v>242</v>
      </c>
      <c r="H7" s="237">
        <v>242</v>
      </c>
      <c r="I7" s="237">
        <v>242</v>
      </c>
      <c r="J7" s="238">
        <v>302</v>
      </c>
      <c r="K7" s="239">
        <v>302</v>
      </c>
      <c r="L7" s="240">
        <v>38.1</v>
      </c>
      <c r="M7" s="241">
        <v>15.9</v>
      </c>
      <c r="N7" s="241">
        <v>14.6</v>
      </c>
      <c r="O7" s="241">
        <v>7.12</v>
      </c>
      <c r="P7" s="241">
        <v>10.18</v>
      </c>
      <c r="Q7" s="242">
        <v>12.5</v>
      </c>
      <c r="R7" s="242">
        <v>11.74</v>
      </c>
      <c r="S7" s="242">
        <v>13.9</v>
      </c>
      <c r="T7" s="243">
        <v>4.1399999999999997</v>
      </c>
      <c r="U7" s="240">
        <v>201.9</v>
      </c>
      <c r="V7" s="241">
        <v>224.1</v>
      </c>
      <c r="W7" s="241">
        <v>235.4</v>
      </c>
      <c r="X7" s="241">
        <v>257.88</v>
      </c>
      <c r="Y7" s="241">
        <v>254.82</v>
      </c>
      <c r="Z7" s="242">
        <v>283.25</v>
      </c>
      <c r="AA7" s="242">
        <v>284.01</v>
      </c>
      <c r="AB7" s="236">
        <v>288.60000000000002</v>
      </c>
      <c r="AC7" s="244">
        <v>358.36</v>
      </c>
      <c r="AD7" s="245">
        <v>240</v>
      </c>
      <c r="AE7" s="238">
        <v>240</v>
      </c>
      <c r="AF7" s="238">
        <v>250</v>
      </c>
      <c r="AG7" s="238">
        <v>265</v>
      </c>
      <c r="AH7" s="236">
        <v>265</v>
      </c>
      <c r="AI7" s="236">
        <v>295.75</v>
      </c>
      <c r="AJ7" s="236">
        <v>295.75</v>
      </c>
      <c r="AK7" s="237">
        <v>302.5</v>
      </c>
      <c r="AL7" s="246">
        <v>362.5</v>
      </c>
      <c r="AM7" s="236">
        <v>362.5</v>
      </c>
      <c r="AN7" s="244"/>
    </row>
    <row r="8" spans="1:40" s="207" customFormat="1" ht="12.6" customHeight="1" x14ac:dyDescent="0.25">
      <c r="A8" s="247" t="s">
        <v>62</v>
      </c>
      <c r="B8" s="248">
        <v>200</v>
      </c>
      <c r="C8" s="249">
        <v>200</v>
      </c>
      <c r="D8" s="249">
        <v>200</v>
      </c>
      <c r="E8" s="249">
        <v>215</v>
      </c>
      <c r="F8" s="249">
        <v>215</v>
      </c>
      <c r="G8" s="249">
        <v>242</v>
      </c>
      <c r="H8" s="250">
        <v>242</v>
      </c>
      <c r="I8" s="250">
        <v>242</v>
      </c>
      <c r="J8" s="249">
        <v>302</v>
      </c>
      <c r="K8" s="251">
        <v>302</v>
      </c>
      <c r="L8" s="252">
        <v>398.5</v>
      </c>
      <c r="M8" s="253">
        <v>448.44</v>
      </c>
      <c r="N8" s="253">
        <v>385.14</v>
      </c>
      <c r="O8" s="253">
        <v>216.09</v>
      </c>
      <c r="P8" s="253">
        <v>326.05</v>
      </c>
      <c r="Q8" s="254">
        <v>200.65</v>
      </c>
      <c r="R8" s="254">
        <v>214.33</v>
      </c>
      <c r="S8" s="254">
        <v>380.65</v>
      </c>
      <c r="T8" s="255">
        <v>324.64999999999998</v>
      </c>
      <c r="U8" s="252">
        <v>51.5</v>
      </c>
      <c r="V8" s="253">
        <v>1.56</v>
      </c>
      <c r="W8" s="253">
        <v>64.86</v>
      </c>
      <c r="X8" s="253">
        <v>200.47</v>
      </c>
      <c r="Y8" s="253">
        <v>138.94999999999999</v>
      </c>
      <c r="Z8" s="254">
        <v>295.10000000000002</v>
      </c>
      <c r="AA8" s="254">
        <v>281.41999999999996</v>
      </c>
      <c r="AB8" s="249">
        <v>121.85000000000002</v>
      </c>
      <c r="AC8" s="251">
        <v>237.85</v>
      </c>
      <c r="AD8" s="248">
        <v>450</v>
      </c>
      <c r="AE8" s="249">
        <v>450</v>
      </c>
      <c r="AF8" s="249">
        <v>450</v>
      </c>
      <c r="AG8" s="249">
        <v>416.56</v>
      </c>
      <c r="AH8" s="249">
        <v>465</v>
      </c>
      <c r="AI8" s="249">
        <v>495.75</v>
      </c>
      <c r="AJ8" s="249">
        <v>495.75</v>
      </c>
      <c r="AK8" s="250">
        <v>502.5</v>
      </c>
      <c r="AL8" s="250">
        <v>562.5</v>
      </c>
      <c r="AM8" s="249">
        <v>502.5</v>
      </c>
      <c r="AN8" s="251">
        <v>577.5</v>
      </c>
    </row>
    <row r="9" spans="1:40" s="207" customFormat="1" ht="12.6" customHeight="1" x14ac:dyDescent="0.25">
      <c r="A9" s="247" t="s">
        <v>1</v>
      </c>
      <c r="B9" s="248">
        <v>200</v>
      </c>
      <c r="C9" s="249">
        <v>200</v>
      </c>
      <c r="D9" s="249">
        <v>200</v>
      </c>
      <c r="E9" s="249">
        <v>215</v>
      </c>
      <c r="F9" s="249">
        <v>215</v>
      </c>
      <c r="G9" s="249">
        <v>242</v>
      </c>
      <c r="H9" s="250">
        <v>242</v>
      </c>
      <c r="I9" s="250">
        <v>242</v>
      </c>
      <c r="J9" s="256">
        <v>302</v>
      </c>
      <c r="K9" s="257">
        <v>302</v>
      </c>
      <c r="L9" s="252">
        <v>0</v>
      </c>
      <c r="M9" s="253">
        <v>0</v>
      </c>
      <c r="N9" s="253">
        <v>0</v>
      </c>
      <c r="O9" s="253">
        <v>0</v>
      </c>
      <c r="P9" s="253">
        <v>0</v>
      </c>
      <c r="Q9" s="254">
        <v>0</v>
      </c>
      <c r="R9" s="254">
        <v>0</v>
      </c>
      <c r="S9" s="254">
        <v>41</v>
      </c>
      <c r="T9" s="255">
        <v>18.62</v>
      </c>
      <c r="U9" s="248">
        <v>250</v>
      </c>
      <c r="V9" s="249">
        <v>250</v>
      </c>
      <c r="W9" s="249">
        <v>250</v>
      </c>
      <c r="X9" s="249">
        <v>265</v>
      </c>
      <c r="Y9" s="253">
        <v>268.75</v>
      </c>
      <c r="Z9" s="254">
        <v>295.75</v>
      </c>
      <c r="AA9" s="254">
        <v>302.5</v>
      </c>
      <c r="AB9" s="249">
        <v>261.5</v>
      </c>
      <c r="AC9" s="251">
        <v>343.88</v>
      </c>
      <c r="AD9" s="248">
        <v>250</v>
      </c>
      <c r="AE9" s="249">
        <v>250</v>
      </c>
      <c r="AF9" s="249">
        <v>250</v>
      </c>
      <c r="AG9" s="256">
        <v>265</v>
      </c>
      <c r="AH9" s="256">
        <v>268.75</v>
      </c>
      <c r="AI9" s="256">
        <v>295.75</v>
      </c>
      <c r="AJ9" s="256">
        <v>302.5</v>
      </c>
      <c r="AK9" s="258">
        <v>302.5</v>
      </c>
      <c r="AL9" s="258">
        <v>362.5</v>
      </c>
      <c r="AM9" s="249">
        <v>362.5</v>
      </c>
      <c r="AN9" s="251"/>
    </row>
    <row r="10" spans="1:40" s="207" customFormat="1" ht="12.6" customHeight="1" x14ac:dyDescent="0.25">
      <c r="A10" s="247" t="s">
        <v>3</v>
      </c>
      <c r="B10" s="248">
        <v>200</v>
      </c>
      <c r="C10" s="249">
        <v>200</v>
      </c>
      <c r="D10" s="249">
        <v>200</v>
      </c>
      <c r="E10" s="249">
        <v>215</v>
      </c>
      <c r="F10" s="249">
        <v>215</v>
      </c>
      <c r="G10" s="249">
        <v>242</v>
      </c>
      <c r="H10" s="250">
        <v>242</v>
      </c>
      <c r="I10" s="250">
        <v>242</v>
      </c>
      <c r="J10" s="256">
        <v>302</v>
      </c>
      <c r="K10" s="257">
        <v>302</v>
      </c>
      <c r="L10" s="252">
        <v>19.920000000000002</v>
      </c>
      <c r="M10" s="253">
        <v>16.989999999999998</v>
      </c>
      <c r="N10" s="253">
        <v>26.4</v>
      </c>
      <c r="O10" s="253">
        <v>31.19</v>
      </c>
      <c r="P10" s="253">
        <v>12.46</v>
      </c>
      <c r="Q10" s="254">
        <v>40.454999999999998</v>
      </c>
      <c r="R10" s="254">
        <v>27.437000000000001</v>
      </c>
      <c r="S10" s="254">
        <v>25.221</v>
      </c>
      <c r="T10" s="255">
        <v>18.798065000000001</v>
      </c>
      <c r="U10" s="248">
        <v>230.07</v>
      </c>
      <c r="V10" s="249">
        <v>233.01</v>
      </c>
      <c r="W10" s="249">
        <v>223.6</v>
      </c>
      <c r="X10" s="249">
        <v>233.81</v>
      </c>
      <c r="Y10" s="253">
        <v>252.54</v>
      </c>
      <c r="Z10" s="254">
        <v>255.29500000000002</v>
      </c>
      <c r="AA10" s="254">
        <v>275.06299999999999</v>
      </c>
      <c r="AB10" s="249">
        <v>277.279</v>
      </c>
      <c r="AC10" s="251">
        <v>343.70193499999999</v>
      </c>
      <c r="AD10" s="248">
        <v>250</v>
      </c>
      <c r="AE10" s="249">
        <v>250</v>
      </c>
      <c r="AF10" s="249">
        <v>250</v>
      </c>
      <c r="AG10" s="256">
        <v>265</v>
      </c>
      <c r="AH10" s="256">
        <v>265</v>
      </c>
      <c r="AI10" s="256">
        <v>295.75</v>
      </c>
      <c r="AJ10" s="256">
        <v>302.5</v>
      </c>
      <c r="AK10" s="256">
        <v>302.5</v>
      </c>
      <c r="AL10" s="256">
        <v>362.5</v>
      </c>
      <c r="AM10" s="249">
        <v>362.5</v>
      </c>
      <c r="AN10" s="251"/>
    </row>
    <row r="11" spans="1:40" s="207" customFormat="1" ht="12.6" customHeight="1" x14ac:dyDescent="0.25">
      <c r="A11" s="247" t="s">
        <v>4</v>
      </c>
      <c r="B11" s="248">
        <v>200</v>
      </c>
      <c r="C11" s="249">
        <v>200</v>
      </c>
      <c r="D11" s="249">
        <v>200</v>
      </c>
      <c r="E11" s="249">
        <v>215</v>
      </c>
      <c r="F11" s="249">
        <v>215</v>
      </c>
      <c r="G11" s="249">
        <v>242</v>
      </c>
      <c r="H11" s="250">
        <v>242</v>
      </c>
      <c r="I11" s="250">
        <v>242</v>
      </c>
      <c r="J11" s="256">
        <v>302</v>
      </c>
      <c r="K11" s="257">
        <v>302</v>
      </c>
      <c r="L11" s="252">
        <v>103.196</v>
      </c>
      <c r="M11" s="253">
        <v>123.654</v>
      </c>
      <c r="N11" s="253">
        <v>123.84</v>
      </c>
      <c r="O11" s="253">
        <v>129.16</v>
      </c>
      <c r="P11" s="253">
        <v>207.66</v>
      </c>
      <c r="Q11" s="254">
        <v>291.32</v>
      </c>
      <c r="R11" s="254">
        <v>239.87</v>
      </c>
      <c r="S11" s="254">
        <v>190.5</v>
      </c>
      <c r="T11" s="255">
        <v>279.01</v>
      </c>
      <c r="U11" s="252">
        <v>146.804</v>
      </c>
      <c r="V11" s="253">
        <v>126.346</v>
      </c>
      <c r="W11" s="253">
        <v>126.16</v>
      </c>
      <c r="X11" s="253">
        <v>135.84</v>
      </c>
      <c r="Y11" s="253">
        <v>57.34</v>
      </c>
      <c r="Z11" s="254">
        <v>4.4300000000000068</v>
      </c>
      <c r="AA11" s="254">
        <v>55.879999999999995</v>
      </c>
      <c r="AB11" s="249">
        <v>55.930000000000007</v>
      </c>
      <c r="AC11" s="251">
        <v>78.87</v>
      </c>
      <c r="AD11" s="248">
        <v>250</v>
      </c>
      <c r="AE11" s="249">
        <v>250</v>
      </c>
      <c r="AF11" s="249">
        <v>250</v>
      </c>
      <c r="AG11" s="256">
        <v>265</v>
      </c>
      <c r="AH11" s="256">
        <v>265</v>
      </c>
      <c r="AI11" s="256">
        <v>295.75</v>
      </c>
      <c r="AJ11" s="256">
        <v>295.75</v>
      </c>
      <c r="AK11" s="258">
        <v>246.43</v>
      </c>
      <c r="AL11" s="258">
        <v>357.88</v>
      </c>
      <c r="AM11" s="249">
        <v>357.93</v>
      </c>
      <c r="AN11" s="251"/>
    </row>
    <row r="12" spans="1:40" s="207" customFormat="1" ht="12.6" customHeight="1" x14ac:dyDescent="0.25">
      <c r="A12" s="259" t="s">
        <v>51</v>
      </c>
      <c r="B12" s="260">
        <v>3271.7</v>
      </c>
      <c r="C12" s="261">
        <v>3271.7</v>
      </c>
      <c r="D12" s="261">
        <v>3926</v>
      </c>
      <c r="E12" s="261">
        <v>3926</v>
      </c>
      <c r="F12" s="261">
        <v>3926</v>
      </c>
      <c r="G12" s="261">
        <v>4416.8999999999996</v>
      </c>
      <c r="H12" s="262">
        <v>4416.8999999999996</v>
      </c>
      <c r="I12" s="262">
        <v>4416.8999999999996</v>
      </c>
      <c r="J12" s="256">
        <v>5521.1</v>
      </c>
      <c r="K12" s="257">
        <v>5521.1</v>
      </c>
      <c r="L12" s="252">
        <v>3134</v>
      </c>
      <c r="M12" s="253">
        <v>2385</v>
      </c>
      <c r="N12" s="253">
        <v>2926</v>
      </c>
      <c r="O12" s="253">
        <v>2770</v>
      </c>
      <c r="P12" s="253">
        <v>3549</v>
      </c>
      <c r="Q12" s="254">
        <v>2896</v>
      </c>
      <c r="R12" s="254">
        <v>2806</v>
      </c>
      <c r="S12" s="254">
        <v>2782</v>
      </c>
      <c r="T12" s="263">
        <v>2446</v>
      </c>
      <c r="U12" s="252">
        <v>655.62</v>
      </c>
      <c r="V12" s="253">
        <v>1404.62</v>
      </c>
      <c r="W12" s="253">
        <v>1355.62</v>
      </c>
      <c r="X12" s="253">
        <v>1773.9250000000002</v>
      </c>
      <c r="Y12" s="253">
        <v>1158.5</v>
      </c>
      <c r="Z12" s="254">
        <v>2302.3999999999996</v>
      </c>
      <c r="AA12" s="254">
        <v>2392.3999999999996</v>
      </c>
      <c r="AB12" s="261">
        <v>2539.125</v>
      </c>
      <c r="AC12" s="264">
        <v>3979.3250000000007</v>
      </c>
      <c r="AD12" s="248">
        <v>3789.62</v>
      </c>
      <c r="AE12" s="249">
        <v>3789.62</v>
      </c>
      <c r="AF12" s="249">
        <v>4281.62</v>
      </c>
      <c r="AG12" s="249">
        <v>4543.9250000000002</v>
      </c>
      <c r="AH12" s="256">
        <v>4707.5</v>
      </c>
      <c r="AI12" s="256">
        <v>5198.3999999999996</v>
      </c>
      <c r="AJ12" s="256">
        <v>5198.3999999999996</v>
      </c>
      <c r="AK12" s="258">
        <v>5321.125</v>
      </c>
      <c r="AL12" s="258">
        <v>6425.3250000000007</v>
      </c>
      <c r="AM12" s="261">
        <v>6425.33</v>
      </c>
      <c r="AN12" s="264"/>
    </row>
    <row r="13" spans="1:40" s="207" customFormat="1" ht="12.6" customHeight="1" x14ac:dyDescent="0.25">
      <c r="A13" s="247" t="s">
        <v>93</v>
      </c>
      <c r="B13" s="248">
        <v>200</v>
      </c>
      <c r="C13" s="249">
        <v>200</v>
      </c>
      <c r="D13" s="249">
        <v>200</v>
      </c>
      <c r="E13" s="249">
        <v>215</v>
      </c>
      <c r="F13" s="249">
        <v>215</v>
      </c>
      <c r="G13" s="249">
        <v>242</v>
      </c>
      <c r="H13" s="250">
        <v>242</v>
      </c>
      <c r="I13" s="250">
        <v>242</v>
      </c>
      <c r="J13" s="256">
        <v>302</v>
      </c>
      <c r="K13" s="257">
        <v>302</v>
      </c>
      <c r="L13" s="252">
        <v>150.56200000000001</v>
      </c>
      <c r="M13" s="253">
        <v>248.7</v>
      </c>
      <c r="N13" s="253">
        <v>0</v>
      </c>
      <c r="O13" s="253">
        <v>75.91</v>
      </c>
      <c r="P13" s="253">
        <v>14.186</v>
      </c>
      <c r="Q13" s="254">
        <v>0</v>
      </c>
      <c r="R13" s="254">
        <v>19.268999999999998</v>
      </c>
      <c r="S13" s="254">
        <v>27.152999999999999</v>
      </c>
      <c r="T13" s="255">
        <v>109.07</v>
      </c>
      <c r="U13" s="252">
        <v>99.38</v>
      </c>
      <c r="V13" s="253">
        <v>1.3000000000000114</v>
      </c>
      <c r="W13" s="253">
        <v>201.3</v>
      </c>
      <c r="X13" s="253">
        <v>189.09</v>
      </c>
      <c r="Y13" s="253">
        <v>250.81399999999999</v>
      </c>
      <c r="Z13" s="253">
        <v>295.75</v>
      </c>
      <c r="AA13" s="253">
        <v>276.48099999999999</v>
      </c>
      <c r="AB13" s="249">
        <v>275.34699999999998</v>
      </c>
      <c r="AC13" s="251">
        <v>193.43</v>
      </c>
      <c r="AD13" s="248">
        <v>250</v>
      </c>
      <c r="AE13" s="249">
        <v>250</v>
      </c>
      <c r="AF13" s="249">
        <v>201.3</v>
      </c>
      <c r="AG13" s="256">
        <v>265</v>
      </c>
      <c r="AH13" s="256">
        <v>265</v>
      </c>
      <c r="AI13" s="256">
        <v>295.75</v>
      </c>
      <c r="AJ13" s="1032">
        <v>302.5</v>
      </c>
      <c r="AK13" s="258">
        <v>302.5</v>
      </c>
      <c r="AL13" s="1012">
        <v>362.5</v>
      </c>
      <c r="AM13" s="1011">
        <v>362.5</v>
      </c>
      <c r="AN13" s="251"/>
    </row>
    <row r="14" spans="1:40" s="207" customFormat="1" ht="12.6" customHeight="1" x14ac:dyDescent="0.25">
      <c r="A14" s="247" t="s">
        <v>174</v>
      </c>
      <c r="B14" s="248">
        <v>200</v>
      </c>
      <c r="C14" s="249">
        <v>200</v>
      </c>
      <c r="D14" s="249">
        <v>200</v>
      </c>
      <c r="E14" s="249">
        <v>215</v>
      </c>
      <c r="F14" s="249">
        <v>215</v>
      </c>
      <c r="G14" s="249">
        <v>242</v>
      </c>
      <c r="H14" s="250">
        <v>242</v>
      </c>
      <c r="I14" s="250">
        <v>242</v>
      </c>
      <c r="J14" s="256">
        <v>302</v>
      </c>
      <c r="K14" s="257">
        <v>302</v>
      </c>
      <c r="L14" s="252">
        <v>4.6470000000000002</v>
      </c>
      <c r="M14" s="253">
        <v>11.226000000000001</v>
      </c>
      <c r="N14" s="253">
        <v>4.8979999999999997</v>
      </c>
      <c r="O14" s="253">
        <v>1.35</v>
      </c>
      <c r="P14" s="253">
        <v>0.64</v>
      </c>
      <c r="Q14" s="254">
        <v>2.34</v>
      </c>
      <c r="R14" s="254">
        <v>1.49</v>
      </c>
      <c r="S14" s="254">
        <v>0.66</v>
      </c>
      <c r="T14" s="255">
        <v>1.03</v>
      </c>
      <c r="U14" s="252">
        <v>245.35300000000001</v>
      </c>
      <c r="V14" s="253">
        <v>238.774</v>
      </c>
      <c r="W14" s="253">
        <v>245.102</v>
      </c>
      <c r="X14" s="253">
        <v>263.64999999999998</v>
      </c>
      <c r="Y14" s="253">
        <v>268.11</v>
      </c>
      <c r="Z14" s="253">
        <v>293.41000000000003</v>
      </c>
      <c r="AA14" s="253">
        <v>301.01</v>
      </c>
      <c r="AB14" s="253">
        <v>301.83999999999997</v>
      </c>
      <c r="AC14" s="265">
        <v>316.47000000000003</v>
      </c>
      <c r="AD14" s="248">
        <v>250</v>
      </c>
      <c r="AE14" s="249">
        <v>250</v>
      </c>
      <c r="AF14" s="249">
        <v>250</v>
      </c>
      <c r="AG14" s="256">
        <v>265</v>
      </c>
      <c r="AH14" s="256">
        <v>268.75</v>
      </c>
      <c r="AI14" s="256">
        <v>295.75</v>
      </c>
      <c r="AJ14" s="256">
        <v>302.5</v>
      </c>
      <c r="AK14" s="256">
        <v>302.5</v>
      </c>
      <c r="AL14" s="250">
        <v>362.5</v>
      </c>
      <c r="AM14" s="249">
        <v>362.5</v>
      </c>
      <c r="AN14" s="251"/>
    </row>
    <row r="15" spans="1:40" s="207" customFormat="1" ht="12.6" customHeight="1" x14ac:dyDescent="0.25">
      <c r="A15" s="247" t="s">
        <v>112</v>
      </c>
      <c r="B15" s="248">
        <v>200</v>
      </c>
      <c r="C15" s="249">
        <v>200</v>
      </c>
      <c r="D15" s="249">
        <v>200</v>
      </c>
      <c r="E15" s="249">
        <v>215</v>
      </c>
      <c r="F15" s="249">
        <v>215</v>
      </c>
      <c r="G15" s="249">
        <v>242</v>
      </c>
      <c r="H15" s="250">
        <v>242</v>
      </c>
      <c r="I15" s="250">
        <v>242</v>
      </c>
      <c r="J15" s="249">
        <v>302</v>
      </c>
      <c r="K15" s="251">
        <v>302</v>
      </c>
      <c r="L15" s="252">
        <v>10</v>
      </c>
      <c r="M15" s="253">
        <v>10</v>
      </c>
      <c r="N15" s="253">
        <v>21.5</v>
      </c>
      <c r="O15" s="253">
        <v>0</v>
      </c>
      <c r="P15" s="253">
        <v>0</v>
      </c>
      <c r="Q15" s="254">
        <v>0</v>
      </c>
      <c r="R15" s="254">
        <v>0</v>
      </c>
      <c r="S15" s="254">
        <v>0</v>
      </c>
      <c r="T15" s="255">
        <v>0</v>
      </c>
      <c r="U15" s="252">
        <v>190</v>
      </c>
      <c r="V15" s="253">
        <v>190</v>
      </c>
      <c r="W15" s="253">
        <v>178.5</v>
      </c>
      <c r="X15" s="253">
        <v>215</v>
      </c>
      <c r="Y15" s="253">
        <v>215</v>
      </c>
      <c r="Z15" s="254">
        <v>242</v>
      </c>
      <c r="AA15" s="254">
        <v>242</v>
      </c>
      <c r="AB15" s="249">
        <v>242</v>
      </c>
      <c r="AC15" s="251">
        <v>242</v>
      </c>
      <c r="AD15" s="248">
        <v>200</v>
      </c>
      <c r="AE15" s="249">
        <v>200</v>
      </c>
      <c r="AF15" s="249">
        <v>200</v>
      </c>
      <c r="AG15" s="249">
        <v>215</v>
      </c>
      <c r="AH15" s="249">
        <v>215</v>
      </c>
      <c r="AI15" s="249">
        <v>242</v>
      </c>
      <c r="AJ15" s="249">
        <v>242</v>
      </c>
      <c r="AK15" s="250">
        <v>242</v>
      </c>
      <c r="AL15" s="250">
        <v>302</v>
      </c>
      <c r="AM15" s="249">
        <v>302</v>
      </c>
      <c r="AN15" s="251">
        <v>302</v>
      </c>
    </row>
    <row r="16" spans="1:40" s="207" customFormat="1" ht="12.6" customHeight="1" x14ac:dyDescent="0.25">
      <c r="A16" s="259" t="s">
        <v>91</v>
      </c>
      <c r="B16" s="252">
        <v>21551.3</v>
      </c>
      <c r="C16" s="253">
        <v>21551.3</v>
      </c>
      <c r="D16" s="253">
        <v>25861.599999999999</v>
      </c>
      <c r="E16" s="253">
        <v>25861.599999999999</v>
      </c>
      <c r="F16" s="253">
        <v>25861.599999999999</v>
      </c>
      <c r="G16" s="253">
        <v>29095.1</v>
      </c>
      <c r="H16" s="254">
        <v>29095.1</v>
      </c>
      <c r="I16" s="254">
        <v>29095.1</v>
      </c>
      <c r="J16" s="249">
        <v>35815.9</v>
      </c>
      <c r="K16" s="251">
        <v>35815.9</v>
      </c>
      <c r="L16" s="252">
        <v>24308.65</v>
      </c>
      <c r="M16" s="253">
        <v>20699.705999999998</v>
      </c>
      <c r="N16" s="256">
        <v>25086.829000000002</v>
      </c>
      <c r="O16" s="256">
        <v>30076.887999999999</v>
      </c>
      <c r="P16" s="256">
        <v>25580.704000000002</v>
      </c>
      <c r="Q16" s="258">
        <v>26095.093000000004</v>
      </c>
      <c r="R16" s="258">
        <v>26844.75</v>
      </c>
      <c r="S16" s="258">
        <v>23360.39</v>
      </c>
      <c r="T16" s="266">
        <v>19901.083999999999</v>
      </c>
      <c r="U16" s="252">
        <v>233.05</v>
      </c>
      <c r="V16" s="253">
        <v>6239.4140000000007</v>
      </c>
      <c r="W16" s="256">
        <v>1007.82</v>
      </c>
      <c r="X16" s="256">
        <v>-540.03800000000047</v>
      </c>
      <c r="Y16" s="256">
        <v>1288.7159999999967</v>
      </c>
      <c r="Z16" s="258">
        <v>2025.9279999999962</v>
      </c>
      <c r="AA16" s="258">
        <v>3096.8214799999914</v>
      </c>
      <c r="AB16" s="253">
        <v>7318.392479999995</v>
      </c>
      <c r="AC16" s="267">
        <v>19011.637479999994</v>
      </c>
      <c r="AD16" s="248">
        <v>24541.699999999997</v>
      </c>
      <c r="AE16" s="249">
        <v>26939.119999999999</v>
      </c>
      <c r="AF16" s="249">
        <v>26094.65</v>
      </c>
      <c r="AG16" s="249">
        <v>29536.85</v>
      </c>
      <c r="AH16" s="249">
        <v>26869.42</v>
      </c>
      <c r="AI16" s="249">
        <v>28121.021000000001</v>
      </c>
      <c r="AJ16" s="249">
        <v>29941.571479999991</v>
      </c>
      <c r="AK16" s="250">
        <v>30678.782479999994</v>
      </c>
      <c r="AL16" s="250">
        <v>38912.721479999993</v>
      </c>
      <c r="AM16" s="253">
        <v>43134.29</v>
      </c>
      <c r="AN16" s="267"/>
    </row>
    <row r="17" spans="1:40" s="207" customFormat="1" ht="12.6" customHeight="1" x14ac:dyDescent="0.25">
      <c r="A17" s="247" t="s">
        <v>97</v>
      </c>
      <c r="B17" s="268">
        <v>200</v>
      </c>
      <c r="C17" s="269">
        <v>200</v>
      </c>
      <c r="D17" s="249">
        <v>200</v>
      </c>
      <c r="E17" s="249">
        <v>215</v>
      </c>
      <c r="F17" s="249">
        <v>215</v>
      </c>
      <c r="G17" s="249">
        <v>242</v>
      </c>
      <c r="H17" s="250">
        <v>242</v>
      </c>
      <c r="I17" s="250">
        <v>242</v>
      </c>
      <c r="J17" s="256">
        <v>302</v>
      </c>
      <c r="K17" s="257">
        <v>302</v>
      </c>
      <c r="L17" s="252">
        <v>0</v>
      </c>
      <c r="M17" s="253">
        <v>0</v>
      </c>
      <c r="N17" s="253">
        <v>0</v>
      </c>
      <c r="O17" s="253">
        <v>0</v>
      </c>
      <c r="P17" s="253">
        <v>0</v>
      </c>
      <c r="Q17" s="254">
        <v>0</v>
      </c>
      <c r="R17" s="254">
        <v>0</v>
      </c>
      <c r="S17" s="254">
        <v>0</v>
      </c>
      <c r="T17" s="255">
        <v>0</v>
      </c>
      <c r="U17" s="252">
        <v>250</v>
      </c>
      <c r="V17" s="253">
        <v>250</v>
      </c>
      <c r="W17" s="253">
        <v>250</v>
      </c>
      <c r="X17" s="253">
        <v>265</v>
      </c>
      <c r="Y17" s="253">
        <v>268.75</v>
      </c>
      <c r="Z17" s="253">
        <v>295.75</v>
      </c>
      <c r="AA17" s="253">
        <v>302.5</v>
      </c>
      <c r="AB17" s="249">
        <v>302.5</v>
      </c>
      <c r="AC17" s="251">
        <v>302.5</v>
      </c>
      <c r="AD17" s="268">
        <v>250</v>
      </c>
      <c r="AE17" s="249">
        <v>250</v>
      </c>
      <c r="AF17" s="249">
        <v>250</v>
      </c>
      <c r="AG17" s="256">
        <v>265</v>
      </c>
      <c r="AH17" s="256">
        <v>268.75</v>
      </c>
      <c r="AI17" s="256">
        <v>295.75</v>
      </c>
      <c r="AJ17" s="256">
        <v>302.5</v>
      </c>
      <c r="AK17" s="258">
        <v>302.5</v>
      </c>
      <c r="AL17" s="258">
        <v>362.5</v>
      </c>
      <c r="AM17" s="249">
        <v>362.5</v>
      </c>
      <c r="AN17" s="251"/>
    </row>
    <row r="18" spans="1:40" s="279" customFormat="1" ht="12.6" customHeight="1" x14ac:dyDescent="0.25">
      <c r="A18" s="247" t="s">
        <v>1075</v>
      </c>
      <c r="B18" s="268">
        <v>200</v>
      </c>
      <c r="C18" s="269">
        <v>200</v>
      </c>
      <c r="D18" s="249">
        <v>200</v>
      </c>
      <c r="E18" s="249">
        <v>215</v>
      </c>
      <c r="F18" s="249">
        <v>215</v>
      </c>
      <c r="G18" s="249">
        <v>242</v>
      </c>
      <c r="H18" s="250">
        <v>242</v>
      </c>
      <c r="I18" s="250">
        <v>242</v>
      </c>
      <c r="J18" s="256">
        <v>302</v>
      </c>
      <c r="K18" s="257">
        <v>302</v>
      </c>
      <c r="L18" s="270">
        <v>50.228259999999999</v>
      </c>
      <c r="M18" s="271">
        <v>61.813970000000005</v>
      </c>
      <c r="N18" s="271">
        <v>37.0792</v>
      </c>
      <c r="O18" s="271">
        <v>23.22063</v>
      </c>
      <c r="P18" s="271">
        <v>22.115079999999999</v>
      </c>
      <c r="Q18" s="272">
        <v>5.7480000000000002</v>
      </c>
      <c r="R18" s="272">
        <v>2.5409999999999999</v>
      </c>
      <c r="S18" s="272">
        <v>11.09259</v>
      </c>
      <c r="T18" s="273">
        <v>2.38</v>
      </c>
      <c r="U18" s="270">
        <v>149.77173999999999</v>
      </c>
      <c r="V18" s="271">
        <v>138.18602999999999</v>
      </c>
      <c r="W18" s="271">
        <v>162.92079999999999</v>
      </c>
      <c r="X18" s="271">
        <v>191.77937</v>
      </c>
      <c r="Y18" s="271">
        <v>192.88491999999999</v>
      </c>
      <c r="Z18" s="271">
        <v>236.25200000000001</v>
      </c>
      <c r="AA18" s="271">
        <f>H18-R18</f>
        <v>239.459</v>
      </c>
      <c r="AB18" s="274">
        <f>I18-S18</f>
        <v>230.90741</v>
      </c>
      <c r="AC18" s="274">
        <f>J18-T18</f>
        <v>299.62</v>
      </c>
      <c r="AD18" s="276"/>
      <c r="AE18" s="274"/>
      <c r="AF18" s="274"/>
      <c r="AG18" s="277"/>
      <c r="AH18" s="277"/>
      <c r="AI18" s="277"/>
      <c r="AJ18" s="277"/>
      <c r="AK18" s="278"/>
      <c r="AL18" s="278"/>
      <c r="AM18" s="274"/>
      <c r="AN18" s="275"/>
    </row>
    <row r="19" spans="1:40" s="279" customFormat="1" ht="12.6" customHeight="1" x14ac:dyDescent="0.25">
      <c r="A19" s="247" t="s">
        <v>100</v>
      </c>
      <c r="B19" s="268">
        <v>200</v>
      </c>
      <c r="C19" s="269">
        <v>200</v>
      </c>
      <c r="D19" s="249">
        <v>200</v>
      </c>
      <c r="E19" s="249">
        <v>215</v>
      </c>
      <c r="F19" s="249">
        <v>215</v>
      </c>
      <c r="G19" s="249">
        <v>242</v>
      </c>
      <c r="H19" s="250">
        <v>242</v>
      </c>
      <c r="I19" s="250">
        <v>242</v>
      </c>
      <c r="J19" s="256">
        <v>302</v>
      </c>
      <c r="K19" s="257">
        <v>302</v>
      </c>
      <c r="L19" s="270"/>
      <c r="M19" s="271">
        <v>0.19500000000000001</v>
      </c>
      <c r="N19" s="271">
        <v>2.5550000000000002</v>
      </c>
      <c r="O19" s="271">
        <v>0.98399999999999999</v>
      </c>
      <c r="P19" s="271">
        <v>5.9421000000000002E-2</v>
      </c>
      <c r="Q19" s="272"/>
      <c r="R19" s="272"/>
      <c r="S19" s="272">
        <v>0</v>
      </c>
      <c r="T19" s="255"/>
      <c r="U19" s="270">
        <v>200</v>
      </c>
      <c r="V19" s="271">
        <v>199.80500000000001</v>
      </c>
      <c r="W19" s="271">
        <v>197.44499999999999</v>
      </c>
      <c r="X19" s="271">
        <v>214.01599999999999</v>
      </c>
      <c r="Y19" s="271">
        <v>214.94057900000001</v>
      </c>
      <c r="Z19" s="271">
        <v>242</v>
      </c>
      <c r="AA19" s="271">
        <v>242</v>
      </c>
      <c r="AB19" s="249">
        <v>242</v>
      </c>
      <c r="AC19" s="251"/>
      <c r="AD19" s="276"/>
      <c r="AE19" s="274"/>
      <c r="AF19" s="274"/>
      <c r="AG19" s="277"/>
      <c r="AH19" s="277"/>
      <c r="AI19" s="277"/>
      <c r="AJ19" s="277"/>
      <c r="AK19" s="278"/>
      <c r="AL19" s="278"/>
      <c r="AM19" s="274"/>
      <c r="AN19" s="275"/>
    </row>
    <row r="20" spans="1:40" s="207" customFormat="1" ht="12.6" customHeight="1" x14ac:dyDescent="0.25">
      <c r="A20" s="247" t="s">
        <v>54</v>
      </c>
      <c r="B20" s="268">
        <v>449.52</v>
      </c>
      <c r="C20" s="269">
        <v>394.89</v>
      </c>
      <c r="D20" s="280">
        <v>393.98364000000004</v>
      </c>
      <c r="E20" s="249">
        <v>397.32737956000005</v>
      </c>
      <c r="F20" s="249">
        <v>371.77199999999999</v>
      </c>
      <c r="G20" s="249">
        <v>505.18</v>
      </c>
      <c r="H20" s="250">
        <v>556.85249999999996</v>
      </c>
      <c r="I20" s="250">
        <v>598.74</v>
      </c>
      <c r="J20" s="253">
        <v>496.62</v>
      </c>
      <c r="K20" s="257">
        <v>302</v>
      </c>
      <c r="L20" s="252">
        <v>254.9</v>
      </c>
      <c r="M20" s="253">
        <v>335</v>
      </c>
      <c r="N20" s="253">
        <v>210.6</v>
      </c>
      <c r="O20" s="253">
        <v>319.27300000000002</v>
      </c>
      <c r="P20" s="253">
        <v>282.8</v>
      </c>
      <c r="Q20" s="254">
        <v>223.4</v>
      </c>
      <c r="R20" s="254">
        <v>241.6</v>
      </c>
      <c r="S20" s="254">
        <v>219.1</v>
      </c>
      <c r="T20" s="255">
        <v>194</v>
      </c>
      <c r="U20" s="252">
        <v>194.62</v>
      </c>
      <c r="V20" s="253">
        <v>59.89</v>
      </c>
      <c r="W20" s="253">
        <v>183.38364000000004</v>
      </c>
      <c r="X20" s="253">
        <v>78.054379560000029</v>
      </c>
      <c r="Y20" s="253">
        <v>88.97199999999998</v>
      </c>
      <c r="Z20" s="254">
        <v>281.77999999999997</v>
      </c>
      <c r="AA20" s="254">
        <v>315.25249999999994</v>
      </c>
      <c r="AB20" s="249">
        <v>382.07999999999993</v>
      </c>
      <c r="AC20" s="251">
        <v>302.62</v>
      </c>
      <c r="AD20" s="252" t="s">
        <v>98</v>
      </c>
      <c r="AE20" s="253" t="s">
        <v>98</v>
      </c>
      <c r="AF20" s="253" t="s">
        <v>98</v>
      </c>
      <c r="AG20" s="253" t="s">
        <v>98</v>
      </c>
      <c r="AH20" s="253" t="s">
        <v>98</v>
      </c>
      <c r="AI20" s="253" t="s">
        <v>98</v>
      </c>
      <c r="AJ20" s="253" t="s">
        <v>98</v>
      </c>
      <c r="AK20" s="253" t="s">
        <v>98</v>
      </c>
      <c r="AL20" s="253" t="s">
        <v>98</v>
      </c>
      <c r="AM20" s="253" t="s">
        <v>98</v>
      </c>
      <c r="AN20" s="267" t="s">
        <v>98</v>
      </c>
    </row>
    <row r="21" spans="1:40" s="207" customFormat="1" ht="12.6" customHeight="1" x14ac:dyDescent="0.25">
      <c r="A21" s="247" t="s">
        <v>55</v>
      </c>
      <c r="B21" s="248">
        <v>200</v>
      </c>
      <c r="C21" s="249">
        <v>200</v>
      </c>
      <c r="D21" s="249">
        <v>200</v>
      </c>
      <c r="E21" s="249">
        <v>215</v>
      </c>
      <c r="F21" s="249">
        <v>215</v>
      </c>
      <c r="G21" s="249">
        <v>242</v>
      </c>
      <c r="H21" s="250">
        <v>242</v>
      </c>
      <c r="I21" s="250">
        <v>242</v>
      </c>
      <c r="J21" s="256">
        <v>302</v>
      </c>
      <c r="K21" s="257">
        <v>302</v>
      </c>
      <c r="L21" s="252">
        <v>13.18</v>
      </c>
      <c r="M21" s="253">
        <v>7.9</v>
      </c>
      <c r="N21" s="253">
        <v>27.27</v>
      </c>
      <c r="O21" s="253">
        <v>48.48</v>
      </c>
      <c r="P21" s="253">
        <v>115.9</v>
      </c>
      <c r="Q21" s="254">
        <v>114.61</v>
      </c>
      <c r="R21" s="254">
        <v>124.28</v>
      </c>
      <c r="S21" s="254">
        <v>105.64</v>
      </c>
      <c r="T21" s="255">
        <v>127.99</v>
      </c>
      <c r="U21" s="252">
        <v>236.82</v>
      </c>
      <c r="V21" s="253">
        <v>242.1</v>
      </c>
      <c r="W21" s="253">
        <v>222.73</v>
      </c>
      <c r="X21" s="253">
        <v>216.52</v>
      </c>
      <c r="Y21" s="253">
        <v>149.1</v>
      </c>
      <c r="Z21" s="254">
        <v>181.14</v>
      </c>
      <c r="AA21" s="254">
        <v>171.47</v>
      </c>
      <c r="AB21" s="249">
        <v>196.86</v>
      </c>
      <c r="AC21" s="251">
        <v>234.51</v>
      </c>
      <c r="AD21" s="248">
        <v>250</v>
      </c>
      <c r="AE21" s="249">
        <v>250</v>
      </c>
      <c r="AF21" s="249">
        <v>250</v>
      </c>
      <c r="AG21" s="256">
        <v>265</v>
      </c>
      <c r="AH21" s="256">
        <v>265</v>
      </c>
      <c r="AI21" s="256">
        <v>295.75</v>
      </c>
      <c r="AJ21" s="256">
        <v>295.75</v>
      </c>
      <c r="AK21" s="258">
        <v>302.5</v>
      </c>
      <c r="AL21" s="258">
        <v>362.5</v>
      </c>
      <c r="AM21" s="249">
        <v>362.5</v>
      </c>
      <c r="AN21" s="251"/>
    </row>
    <row r="22" spans="1:40" s="207" customFormat="1" ht="12.6" customHeight="1" x14ac:dyDescent="0.25">
      <c r="A22" s="247" t="s">
        <v>177</v>
      </c>
      <c r="B22" s="248"/>
      <c r="C22" s="249">
        <v>200</v>
      </c>
      <c r="D22" s="249">
        <v>200</v>
      </c>
      <c r="E22" s="249">
        <v>215</v>
      </c>
      <c r="F22" s="249">
        <v>215</v>
      </c>
      <c r="G22" s="249">
        <v>242</v>
      </c>
      <c r="H22" s="250">
        <v>242</v>
      </c>
      <c r="I22" s="250">
        <v>242</v>
      </c>
      <c r="J22" s="256">
        <v>302</v>
      </c>
      <c r="K22" s="257">
        <v>302</v>
      </c>
      <c r="L22" s="252"/>
      <c r="M22" s="253">
        <v>90</v>
      </c>
      <c r="N22" s="253">
        <v>2.899</v>
      </c>
      <c r="O22" s="253">
        <v>0</v>
      </c>
      <c r="P22" s="253">
        <v>0</v>
      </c>
      <c r="Q22" s="254">
        <v>0</v>
      </c>
      <c r="R22" s="254">
        <v>0</v>
      </c>
      <c r="S22" s="254">
        <v>1.74</v>
      </c>
      <c r="T22" s="273">
        <v>3.1899999999999998E-2</v>
      </c>
      <c r="U22" s="252"/>
      <c r="V22" s="249">
        <v>110</v>
      </c>
      <c r="W22" s="249">
        <v>197.101</v>
      </c>
      <c r="X22" s="249">
        <v>265</v>
      </c>
      <c r="Y22" s="249">
        <v>265</v>
      </c>
      <c r="Z22" s="249">
        <v>295.75</v>
      </c>
      <c r="AA22" s="249">
        <v>295.75</v>
      </c>
      <c r="AB22" s="249">
        <v>300.76</v>
      </c>
      <c r="AC22" s="275">
        <v>362.46809999999999</v>
      </c>
      <c r="AD22" s="248"/>
      <c r="AE22" s="249">
        <v>200</v>
      </c>
      <c r="AF22" s="249">
        <v>200</v>
      </c>
      <c r="AG22" s="256">
        <v>265</v>
      </c>
      <c r="AH22" s="256">
        <v>265</v>
      </c>
      <c r="AI22" s="256">
        <v>295.75</v>
      </c>
      <c r="AJ22" s="256">
        <v>295.75</v>
      </c>
      <c r="AK22" s="258">
        <v>302.5</v>
      </c>
      <c r="AL22" s="258">
        <v>362.5</v>
      </c>
      <c r="AM22" s="256">
        <v>362.5</v>
      </c>
      <c r="AN22" s="251"/>
    </row>
    <row r="23" spans="1:40" s="207" customFormat="1" ht="12.6" customHeight="1" x14ac:dyDescent="0.25">
      <c r="A23" s="247" t="s">
        <v>6</v>
      </c>
      <c r="B23" s="252">
        <v>200</v>
      </c>
      <c r="C23" s="253">
        <v>200</v>
      </c>
      <c r="D23" s="249">
        <v>200</v>
      </c>
      <c r="E23" s="249">
        <v>215</v>
      </c>
      <c r="F23" s="249">
        <v>215</v>
      </c>
      <c r="G23" s="249">
        <v>242</v>
      </c>
      <c r="H23" s="250">
        <v>242</v>
      </c>
      <c r="I23" s="250">
        <v>242</v>
      </c>
      <c r="J23" s="256">
        <v>302</v>
      </c>
      <c r="K23" s="257">
        <v>302</v>
      </c>
      <c r="L23" s="252">
        <v>20</v>
      </c>
      <c r="M23" s="253">
        <v>20</v>
      </c>
      <c r="N23" s="253">
        <v>20</v>
      </c>
      <c r="O23" s="253">
        <v>25</v>
      </c>
      <c r="P23" s="253">
        <v>29</v>
      </c>
      <c r="Q23" s="254">
        <v>40</v>
      </c>
      <c r="R23" s="254">
        <v>60</v>
      </c>
      <c r="S23" s="254">
        <v>90</v>
      </c>
      <c r="T23" s="255">
        <v>120</v>
      </c>
      <c r="U23" s="252">
        <v>230</v>
      </c>
      <c r="V23" s="253">
        <v>230</v>
      </c>
      <c r="W23" s="253">
        <v>230</v>
      </c>
      <c r="X23" s="253">
        <v>240</v>
      </c>
      <c r="Y23" s="253">
        <v>236</v>
      </c>
      <c r="Z23" s="254">
        <v>255.75</v>
      </c>
      <c r="AA23" s="254">
        <v>235.75</v>
      </c>
      <c r="AB23" s="249">
        <v>212.5</v>
      </c>
      <c r="AC23" s="251">
        <v>242.5</v>
      </c>
      <c r="AD23" s="248">
        <v>250</v>
      </c>
      <c r="AE23" s="249">
        <v>250</v>
      </c>
      <c r="AF23" s="249">
        <v>250</v>
      </c>
      <c r="AG23" s="256">
        <v>265</v>
      </c>
      <c r="AH23" s="256">
        <v>265</v>
      </c>
      <c r="AI23" s="256">
        <v>295.75</v>
      </c>
      <c r="AJ23" s="256">
        <v>295.75</v>
      </c>
      <c r="AK23" s="258">
        <v>302.5</v>
      </c>
      <c r="AL23" s="258">
        <v>362.5</v>
      </c>
      <c r="AM23" s="249">
        <v>362.5</v>
      </c>
      <c r="AN23" s="251">
        <v>377.5</v>
      </c>
    </row>
    <row r="24" spans="1:40" s="207" customFormat="1" ht="12.6" customHeight="1" x14ac:dyDescent="0.25">
      <c r="A24" s="247" t="s">
        <v>11</v>
      </c>
      <c r="B24" s="252">
        <v>200</v>
      </c>
      <c r="C24" s="253">
        <v>200</v>
      </c>
      <c r="D24" s="249">
        <v>200</v>
      </c>
      <c r="E24" s="249">
        <v>215</v>
      </c>
      <c r="F24" s="249">
        <v>215</v>
      </c>
      <c r="G24" s="249">
        <v>242</v>
      </c>
      <c r="H24" s="250">
        <v>242</v>
      </c>
      <c r="I24" s="250">
        <v>242</v>
      </c>
      <c r="J24" s="256">
        <v>302</v>
      </c>
      <c r="K24" s="257">
        <v>302</v>
      </c>
      <c r="L24" s="252">
        <v>2.194</v>
      </c>
      <c r="M24" s="253">
        <v>0.38400000000000001</v>
      </c>
      <c r="N24" s="253">
        <v>7.1929999999999996</v>
      </c>
      <c r="O24" s="253">
        <v>0.29299999999999998</v>
      </c>
      <c r="P24" s="253">
        <v>1.45</v>
      </c>
      <c r="Q24" s="254">
        <v>0.71599999999999997</v>
      </c>
      <c r="R24" s="254">
        <v>0.64</v>
      </c>
      <c r="S24" s="254">
        <v>0.2</v>
      </c>
      <c r="T24" s="255">
        <v>0</v>
      </c>
      <c r="U24" s="252">
        <v>247.80600000000001</v>
      </c>
      <c r="V24" s="253">
        <v>249.61600000000001</v>
      </c>
      <c r="W24" s="253">
        <v>242.80699999999999</v>
      </c>
      <c r="X24" s="253">
        <v>264.70699999999999</v>
      </c>
      <c r="Y24" s="253">
        <v>263.55</v>
      </c>
      <c r="Z24" s="254">
        <v>295.03399999999999</v>
      </c>
      <c r="AA24" s="254">
        <v>295.11</v>
      </c>
      <c r="AB24" s="249">
        <v>302.3</v>
      </c>
      <c r="AC24" s="251">
        <v>362.5</v>
      </c>
      <c r="AD24" s="248">
        <v>250</v>
      </c>
      <c r="AE24" s="249">
        <v>250</v>
      </c>
      <c r="AF24" s="249">
        <v>250</v>
      </c>
      <c r="AG24" s="256">
        <v>265</v>
      </c>
      <c r="AH24" s="256">
        <v>265</v>
      </c>
      <c r="AI24" s="256">
        <v>295.75</v>
      </c>
      <c r="AJ24" s="256">
        <v>295.75</v>
      </c>
      <c r="AK24" s="258">
        <v>302.5</v>
      </c>
      <c r="AL24" s="258">
        <v>362.5</v>
      </c>
      <c r="AM24" s="249">
        <v>362.5</v>
      </c>
      <c r="AN24" s="251"/>
    </row>
    <row r="25" spans="1:40" s="207" customFormat="1" ht="12.6" customHeight="1" x14ac:dyDescent="0.25">
      <c r="A25" s="247" t="s">
        <v>9</v>
      </c>
      <c r="B25" s="252"/>
      <c r="C25" s="253"/>
      <c r="D25" s="249"/>
      <c r="E25" s="249"/>
      <c r="F25" s="249">
        <v>215</v>
      </c>
      <c r="G25" s="249">
        <v>242</v>
      </c>
      <c r="H25" s="250">
        <v>242</v>
      </c>
      <c r="I25" s="250">
        <v>242</v>
      </c>
      <c r="J25" s="256">
        <v>302</v>
      </c>
      <c r="K25" s="257">
        <v>302</v>
      </c>
      <c r="L25" s="252"/>
      <c r="M25" s="253"/>
      <c r="N25" s="253"/>
      <c r="O25" s="253"/>
      <c r="P25" s="253">
        <v>175.922</v>
      </c>
      <c r="Q25" s="254">
        <v>182.89599999999999</v>
      </c>
      <c r="R25" s="254">
        <v>180.67</v>
      </c>
      <c r="S25" s="254">
        <v>170.83</v>
      </c>
      <c r="T25" s="255">
        <v>0</v>
      </c>
      <c r="U25" s="252"/>
      <c r="V25" s="253"/>
      <c r="W25" s="253"/>
      <c r="X25" s="253"/>
      <c r="Y25" s="253">
        <v>89.078000000000003</v>
      </c>
      <c r="Z25" s="254">
        <f>AI25-Q25</f>
        <v>112.85400000000001</v>
      </c>
      <c r="AA25" s="254">
        <v>115.08000000000001</v>
      </c>
      <c r="AB25" s="249">
        <v>126.905</v>
      </c>
      <c r="AC25" s="251">
        <v>302</v>
      </c>
      <c r="AD25" s="248"/>
      <c r="AE25" s="249"/>
      <c r="AF25" s="249"/>
      <c r="AG25" s="256"/>
      <c r="AH25" s="256">
        <v>265</v>
      </c>
      <c r="AI25" s="256">
        <v>295.75</v>
      </c>
      <c r="AJ25" s="256">
        <v>295.75</v>
      </c>
      <c r="AK25" s="258">
        <v>302.5</v>
      </c>
      <c r="AL25" s="258">
        <v>362.5</v>
      </c>
      <c r="AM25" s="249">
        <v>362.5</v>
      </c>
      <c r="AN25" s="251">
        <v>377.5</v>
      </c>
    </row>
    <row r="26" spans="1:40" s="207" customFormat="1" ht="12.6" customHeight="1" x14ac:dyDescent="0.25">
      <c r="A26" s="259" t="s">
        <v>13</v>
      </c>
      <c r="B26" s="252"/>
      <c r="C26" s="253"/>
      <c r="D26" s="249"/>
      <c r="E26" s="249">
        <v>215</v>
      </c>
      <c r="F26" s="249">
        <v>215</v>
      </c>
      <c r="G26" s="249">
        <v>242</v>
      </c>
      <c r="H26" s="250">
        <v>242</v>
      </c>
      <c r="I26" s="250">
        <v>242</v>
      </c>
      <c r="J26" s="256">
        <v>302</v>
      </c>
      <c r="K26" s="257">
        <v>302</v>
      </c>
      <c r="L26" s="270"/>
      <c r="M26" s="271"/>
      <c r="N26" s="271"/>
      <c r="O26" s="271">
        <v>4.3600000000000003</v>
      </c>
      <c r="P26" s="271"/>
      <c r="Q26" s="272"/>
      <c r="R26" s="272"/>
      <c r="S26" s="272"/>
      <c r="T26" s="273"/>
      <c r="U26" s="270"/>
      <c r="V26" s="271"/>
      <c r="W26" s="271"/>
      <c r="X26" s="271">
        <v>210.64</v>
      </c>
      <c r="Y26" s="271">
        <v>215</v>
      </c>
      <c r="Z26" s="271">
        <v>242</v>
      </c>
      <c r="AA26" s="271">
        <v>242</v>
      </c>
      <c r="AB26" s="274"/>
      <c r="AC26" s="275"/>
      <c r="AD26" s="281"/>
      <c r="AE26" s="274"/>
      <c r="AF26" s="274"/>
      <c r="AG26" s="277"/>
      <c r="AH26" s="277"/>
      <c r="AI26" s="277"/>
      <c r="AJ26" s="277"/>
      <c r="AK26" s="278"/>
      <c r="AL26" s="278"/>
      <c r="AM26" s="274"/>
      <c r="AN26" s="275"/>
    </row>
    <row r="27" spans="1:40" s="207" customFormat="1" ht="12.6" customHeight="1" x14ac:dyDescent="0.25">
      <c r="A27" s="259" t="s">
        <v>176</v>
      </c>
      <c r="B27" s="260">
        <v>200</v>
      </c>
      <c r="C27" s="261">
        <v>200</v>
      </c>
      <c r="D27" s="249">
        <v>200</v>
      </c>
      <c r="E27" s="249">
        <v>215</v>
      </c>
      <c r="F27" s="249">
        <v>215</v>
      </c>
      <c r="G27" s="249">
        <v>242</v>
      </c>
      <c r="H27" s="250">
        <v>242</v>
      </c>
      <c r="I27" s="250">
        <v>242</v>
      </c>
      <c r="J27" s="249">
        <v>302</v>
      </c>
      <c r="K27" s="251">
        <v>302</v>
      </c>
      <c r="L27" s="252">
        <v>291.60000000000002</v>
      </c>
      <c r="M27" s="253">
        <v>296.2</v>
      </c>
      <c r="N27" s="253">
        <v>173.26</v>
      </c>
      <c r="O27" s="253">
        <v>180.45</v>
      </c>
      <c r="P27" s="253">
        <v>251.73</v>
      </c>
      <c r="Q27" s="254">
        <v>0</v>
      </c>
      <c r="R27" s="254">
        <v>0.97</v>
      </c>
      <c r="S27" s="254">
        <v>0.28000000000000003</v>
      </c>
      <c r="T27" s="255">
        <v>0.17199999999999999</v>
      </c>
      <c r="U27" s="252">
        <v>6.8899999999999864</v>
      </c>
      <c r="V27" s="253">
        <v>3.8000000000000114</v>
      </c>
      <c r="W27" s="253">
        <v>133.63</v>
      </c>
      <c r="X27" s="253">
        <v>38.350000000000023</v>
      </c>
      <c r="Y27" s="253">
        <v>13.27000000000001</v>
      </c>
      <c r="Z27" s="254">
        <v>280.35000000000002</v>
      </c>
      <c r="AA27" s="254">
        <v>254.3</v>
      </c>
      <c r="AB27" s="249">
        <v>302.22000000000003</v>
      </c>
      <c r="AC27" s="251">
        <v>362.32799999999997</v>
      </c>
      <c r="AD27" s="248">
        <v>298.49</v>
      </c>
      <c r="AE27" s="249">
        <v>300</v>
      </c>
      <c r="AF27" s="249">
        <v>306.89</v>
      </c>
      <c r="AG27" s="249">
        <v>218.8</v>
      </c>
      <c r="AH27" s="249">
        <v>265</v>
      </c>
      <c r="AI27" s="249">
        <v>280.35000000000002</v>
      </c>
      <c r="AJ27" s="249">
        <v>255.27</v>
      </c>
      <c r="AK27" s="250">
        <v>302.5</v>
      </c>
      <c r="AL27" s="258">
        <v>362.5</v>
      </c>
      <c r="AM27" s="249">
        <v>362.5</v>
      </c>
      <c r="AN27" s="251">
        <v>302.5</v>
      </c>
    </row>
    <row r="28" spans="1:40" s="207" customFormat="1" ht="12.6" customHeight="1" x14ac:dyDescent="0.25">
      <c r="A28" s="259" t="s">
        <v>1079</v>
      </c>
      <c r="B28" s="260">
        <v>200</v>
      </c>
      <c r="C28" s="261">
        <v>200</v>
      </c>
      <c r="D28" s="249">
        <v>200</v>
      </c>
      <c r="E28" s="249">
        <v>215</v>
      </c>
      <c r="F28" s="249">
        <v>215</v>
      </c>
      <c r="G28" s="249">
        <v>242</v>
      </c>
      <c r="H28" s="250">
        <v>242</v>
      </c>
      <c r="I28" s="250">
        <v>242</v>
      </c>
      <c r="J28" s="249">
        <v>302</v>
      </c>
      <c r="K28" s="251">
        <v>302</v>
      </c>
      <c r="L28" s="252">
        <v>0</v>
      </c>
      <c r="M28" s="253">
        <v>0</v>
      </c>
      <c r="N28" s="253">
        <v>0</v>
      </c>
      <c r="O28" s="253">
        <v>0</v>
      </c>
      <c r="P28" s="253">
        <v>0</v>
      </c>
      <c r="Q28" s="254">
        <v>0</v>
      </c>
      <c r="R28" s="254">
        <v>0</v>
      </c>
      <c r="S28" s="254">
        <v>50.32</v>
      </c>
      <c r="T28" s="255">
        <v>212.96</v>
      </c>
      <c r="U28" s="252">
        <v>200</v>
      </c>
      <c r="V28" s="253">
        <v>200</v>
      </c>
      <c r="W28" s="253">
        <v>200</v>
      </c>
      <c r="X28" s="253">
        <v>215</v>
      </c>
      <c r="Y28" s="253">
        <v>215</v>
      </c>
      <c r="Z28" s="253">
        <v>242</v>
      </c>
      <c r="AA28" s="253">
        <v>242</v>
      </c>
      <c r="AB28" s="249">
        <v>191.77</v>
      </c>
      <c r="AC28" s="251">
        <v>89.04</v>
      </c>
      <c r="AD28" s="1033">
        <v>250</v>
      </c>
      <c r="AE28" s="1011">
        <v>250</v>
      </c>
      <c r="AF28" s="1011">
        <v>201.3</v>
      </c>
      <c r="AG28" s="1032">
        <v>265</v>
      </c>
      <c r="AH28" s="1032">
        <v>265</v>
      </c>
      <c r="AI28" s="1032">
        <v>295.75</v>
      </c>
      <c r="AJ28" s="1032">
        <v>302.5</v>
      </c>
      <c r="AK28" s="1034">
        <v>302.5</v>
      </c>
      <c r="AL28" s="250">
        <v>362.5</v>
      </c>
      <c r="AM28" s="249">
        <v>362.5</v>
      </c>
      <c r="AN28" s="251"/>
    </row>
    <row r="29" spans="1:40" s="207" customFormat="1" ht="12.6" customHeight="1" x14ac:dyDescent="0.25">
      <c r="A29" s="259" t="s">
        <v>724</v>
      </c>
      <c r="B29" s="260"/>
      <c r="C29" s="261"/>
      <c r="D29" s="249"/>
      <c r="E29" s="249"/>
      <c r="F29" s="249">
        <v>215</v>
      </c>
      <c r="G29" s="249">
        <v>242</v>
      </c>
      <c r="H29" s="250">
        <v>242</v>
      </c>
      <c r="I29" s="250">
        <v>242</v>
      </c>
      <c r="J29" s="249">
        <v>302</v>
      </c>
      <c r="K29" s="251">
        <v>302</v>
      </c>
      <c r="L29" s="252"/>
      <c r="M29" s="253"/>
      <c r="N29" s="253"/>
      <c r="O29" s="253">
        <v>0.72</v>
      </c>
      <c r="P29" s="253"/>
      <c r="Q29" s="254"/>
      <c r="R29" s="254">
        <v>0</v>
      </c>
      <c r="S29" s="254">
        <v>0</v>
      </c>
      <c r="T29" s="255"/>
      <c r="U29" s="252"/>
      <c r="V29" s="253"/>
      <c r="W29" s="253"/>
      <c r="X29" s="253"/>
      <c r="Y29" s="253">
        <v>214.28</v>
      </c>
      <c r="Z29" s="254"/>
      <c r="AA29" s="254">
        <v>242</v>
      </c>
      <c r="AB29" s="249">
        <v>242</v>
      </c>
      <c r="AC29" s="251"/>
      <c r="AD29" s="248"/>
      <c r="AE29" s="249"/>
      <c r="AF29" s="249"/>
      <c r="AG29" s="249"/>
      <c r="AH29" s="249">
        <v>215</v>
      </c>
      <c r="AI29" s="249"/>
      <c r="AJ29" s="249"/>
      <c r="AK29" s="250"/>
      <c r="AL29" s="250"/>
      <c r="AM29" s="249"/>
      <c r="AN29" s="251"/>
    </row>
    <row r="30" spans="1:40" s="207" customFormat="1" ht="12.6" customHeight="1" x14ac:dyDescent="0.25">
      <c r="A30" s="259" t="s">
        <v>94</v>
      </c>
      <c r="B30" s="252">
        <v>200</v>
      </c>
      <c r="C30" s="253">
        <v>200</v>
      </c>
      <c r="D30" s="249">
        <v>200</v>
      </c>
      <c r="E30" s="249">
        <v>215</v>
      </c>
      <c r="F30" s="249">
        <v>215</v>
      </c>
      <c r="G30" s="249">
        <v>242</v>
      </c>
      <c r="H30" s="250">
        <v>242</v>
      </c>
      <c r="I30" s="250">
        <v>242</v>
      </c>
      <c r="J30" s="256">
        <v>302</v>
      </c>
      <c r="K30" s="257">
        <v>302</v>
      </c>
      <c r="L30" s="252">
        <v>70.7</v>
      </c>
      <c r="M30" s="253">
        <v>48.2</v>
      </c>
      <c r="N30" s="253">
        <v>33.1</v>
      </c>
      <c r="O30" s="253">
        <v>22.03</v>
      </c>
      <c r="P30" s="253">
        <v>16.059999999999999</v>
      </c>
      <c r="Q30" s="254">
        <v>26.8</v>
      </c>
      <c r="R30" s="254">
        <v>21.8</v>
      </c>
      <c r="S30" s="254">
        <v>12.4</v>
      </c>
      <c r="T30" s="999">
        <v>10.017146</v>
      </c>
      <c r="U30" s="252">
        <v>179.3</v>
      </c>
      <c r="V30" s="253">
        <v>201.8</v>
      </c>
      <c r="W30" s="253">
        <v>216.9</v>
      </c>
      <c r="X30" s="253">
        <v>242.97</v>
      </c>
      <c r="Y30" s="253">
        <v>248.94</v>
      </c>
      <c r="Z30" s="254">
        <v>268.95</v>
      </c>
      <c r="AA30" s="254">
        <v>280.7</v>
      </c>
      <c r="AB30" s="249">
        <v>290.10000000000002</v>
      </c>
      <c r="AC30" s="251"/>
      <c r="AD30" s="248">
        <v>250</v>
      </c>
      <c r="AE30" s="249">
        <v>250</v>
      </c>
      <c r="AF30" s="249">
        <v>250</v>
      </c>
      <c r="AG30" s="256">
        <v>265</v>
      </c>
      <c r="AH30" s="256">
        <v>265</v>
      </c>
      <c r="AI30" s="256">
        <v>295.75</v>
      </c>
      <c r="AJ30" s="256">
        <v>302.5</v>
      </c>
      <c r="AK30" s="256">
        <v>302.5</v>
      </c>
      <c r="AL30" s="258">
        <v>362.5</v>
      </c>
      <c r="AM30" s="249">
        <v>362.5</v>
      </c>
      <c r="AN30" s="251"/>
    </row>
    <row r="31" spans="1:40" s="207" customFormat="1" ht="12.6" customHeight="1" x14ac:dyDescent="0.25">
      <c r="A31" s="247" t="s">
        <v>1147</v>
      </c>
      <c r="B31" s="252">
        <v>200</v>
      </c>
      <c r="C31" s="253">
        <v>200</v>
      </c>
      <c r="D31" s="249">
        <v>200</v>
      </c>
      <c r="E31" s="249">
        <v>215</v>
      </c>
      <c r="F31" s="249">
        <v>215</v>
      </c>
      <c r="G31" s="249">
        <v>434.04</v>
      </c>
      <c r="H31" s="250">
        <v>442.25</v>
      </c>
      <c r="I31" s="250">
        <v>442.25</v>
      </c>
      <c r="J31" s="256">
        <v>752.8</v>
      </c>
      <c r="K31" s="257">
        <v>752.8</v>
      </c>
      <c r="L31" s="252">
        <v>0.6</v>
      </c>
      <c r="M31" s="253">
        <v>0.36</v>
      </c>
      <c r="N31" s="253">
        <v>0.38</v>
      </c>
      <c r="O31" s="253">
        <v>0.79</v>
      </c>
      <c r="P31" s="253">
        <v>2.0499999999999998</v>
      </c>
      <c r="Q31" s="254">
        <v>169.39099999999999</v>
      </c>
      <c r="R31" s="254">
        <v>125.35080000000001</v>
      </c>
      <c r="S31" s="254">
        <v>112.47</v>
      </c>
      <c r="T31" s="255">
        <v>8.23</v>
      </c>
      <c r="U31" s="252">
        <v>249.4</v>
      </c>
      <c r="V31" s="253">
        <v>249.64</v>
      </c>
      <c r="W31" s="253">
        <v>249.62</v>
      </c>
      <c r="X31" s="253">
        <v>264.20999999999998</v>
      </c>
      <c r="Y31" s="253">
        <v>262.95</v>
      </c>
      <c r="Z31" s="254">
        <v>318.399</v>
      </c>
      <c r="AA31" s="254">
        <v>370.64920000000001</v>
      </c>
      <c r="AB31" s="249">
        <v>438.28999999999996</v>
      </c>
      <c r="AC31" s="251">
        <v>855.13</v>
      </c>
      <c r="AD31" s="248">
        <v>250</v>
      </c>
      <c r="AE31" s="249">
        <v>250</v>
      </c>
      <c r="AF31" s="249">
        <v>250</v>
      </c>
      <c r="AG31" s="256">
        <v>265</v>
      </c>
      <c r="AH31" s="256">
        <v>265</v>
      </c>
      <c r="AI31" s="256">
        <v>487.79</v>
      </c>
      <c r="AJ31" s="256">
        <v>496</v>
      </c>
      <c r="AK31" s="258">
        <v>550.76</v>
      </c>
      <c r="AL31" s="258">
        <v>863.36249999999995</v>
      </c>
      <c r="AM31" s="249">
        <v>863.36249999999995</v>
      </c>
      <c r="AN31" s="251">
        <v>941</v>
      </c>
    </row>
    <row r="32" spans="1:40" s="207" customFormat="1" ht="12.6" customHeight="1" x14ac:dyDescent="0.25">
      <c r="A32" s="247" t="s">
        <v>5</v>
      </c>
      <c r="B32" s="282">
        <v>527</v>
      </c>
      <c r="C32" s="256">
        <v>527</v>
      </c>
      <c r="D32" s="256">
        <v>632.4</v>
      </c>
      <c r="E32" s="256">
        <v>632.4</v>
      </c>
      <c r="F32" s="256">
        <v>632.4</v>
      </c>
      <c r="G32" s="256">
        <v>711.5</v>
      </c>
      <c r="H32" s="258">
        <v>711.5</v>
      </c>
      <c r="I32" s="258">
        <v>711.5</v>
      </c>
      <c r="J32" s="256">
        <v>889.4</v>
      </c>
      <c r="K32" s="257">
        <v>889.4</v>
      </c>
      <c r="L32" s="252">
        <v>250.22</v>
      </c>
      <c r="M32" s="253">
        <v>238.35</v>
      </c>
      <c r="N32" s="253">
        <v>102.57</v>
      </c>
      <c r="O32" s="253">
        <v>221.13</v>
      </c>
      <c r="P32" s="253">
        <v>328.36</v>
      </c>
      <c r="Q32" s="254">
        <v>295.93</v>
      </c>
      <c r="R32" s="254">
        <v>310.56</v>
      </c>
      <c r="S32" s="254">
        <v>180.1</v>
      </c>
      <c r="T32" s="283">
        <v>228.4</v>
      </c>
      <c r="U32" s="252">
        <v>408.53</v>
      </c>
      <c r="V32" s="253">
        <v>420.4</v>
      </c>
      <c r="W32" s="253">
        <v>661.57999999999993</v>
      </c>
      <c r="X32" s="253">
        <v>569.37</v>
      </c>
      <c r="Y32" s="253">
        <v>462.14</v>
      </c>
      <c r="Z32" s="253">
        <v>573.67000000000007</v>
      </c>
      <c r="AA32" s="253">
        <v>578.81999999999994</v>
      </c>
      <c r="AB32" s="256">
        <v>709.28</v>
      </c>
      <c r="AC32" s="257">
        <v>838.9</v>
      </c>
      <c r="AD32" s="282">
        <v>658.75</v>
      </c>
      <c r="AE32" s="256">
        <v>658.75</v>
      </c>
      <c r="AF32" s="256">
        <v>764.15</v>
      </c>
      <c r="AG32" s="256">
        <v>790.5</v>
      </c>
      <c r="AH32" s="256">
        <v>790.5</v>
      </c>
      <c r="AI32" s="256">
        <v>869.6</v>
      </c>
      <c r="AJ32" s="256">
        <v>889.38</v>
      </c>
      <c r="AK32" s="258">
        <v>889.38</v>
      </c>
      <c r="AL32" s="258">
        <v>1067.2750000000001</v>
      </c>
      <c r="AM32" s="256">
        <v>1111.75</v>
      </c>
      <c r="AN32" s="257"/>
    </row>
    <row r="33" spans="1:40" s="207" customFormat="1" ht="12.6" customHeight="1" x14ac:dyDescent="0.25">
      <c r="A33" s="247" t="s">
        <v>7</v>
      </c>
      <c r="B33" s="252">
        <v>250</v>
      </c>
      <c r="C33" s="253">
        <v>250</v>
      </c>
      <c r="D33" s="253">
        <v>300</v>
      </c>
      <c r="E33" s="253">
        <v>300</v>
      </c>
      <c r="F33" s="253">
        <v>300</v>
      </c>
      <c r="G33" s="253">
        <v>337.5</v>
      </c>
      <c r="H33" s="254">
        <v>337.5</v>
      </c>
      <c r="I33" s="254">
        <v>337.5</v>
      </c>
      <c r="J33" s="253">
        <v>421.9</v>
      </c>
      <c r="K33" s="267">
        <v>421.9</v>
      </c>
      <c r="L33" s="252">
        <v>286.98</v>
      </c>
      <c r="M33" s="253">
        <v>301.35000000000002</v>
      </c>
      <c r="N33" s="253">
        <v>165.45</v>
      </c>
      <c r="O33" s="253">
        <v>220.92</v>
      </c>
      <c r="P33" s="253">
        <v>245.92</v>
      </c>
      <c r="Q33" s="254">
        <v>298.51299999999998</v>
      </c>
      <c r="R33" s="254">
        <v>317.34100000000001</v>
      </c>
      <c r="S33" s="254">
        <v>212.89</v>
      </c>
      <c r="T33" s="266">
        <v>179.5</v>
      </c>
      <c r="U33" s="252">
        <v>-702.19</v>
      </c>
      <c r="V33" s="253">
        <v>-429.54000000000008</v>
      </c>
      <c r="W33" s="253">
        <v>-294.99000000000007</v>
      </c>
      <c r="X33" s="253">
        <v>-215.91000000000005</v>
      </c>
      <c r="Y33" s="253">
        <v>-161.83000000000004</v>
      </c>
      <c r="Z33" s="254">
        <v>-122.84300000000002</v>
      </c>
      <c r="AA33" s="254">
        <v>-102.68400000000003</v>
      </c>
      <c r="AB33" s="249">
        <v>21.925999999999988</v>
      </c>
      <c r="AC33" s="251">
        <v>264.30399999999997</v>
      </c>
      <c r="AD33" s="252">
        <v>-415.21000000000004</v>
      </c>
      <c r="AE33" s="249">
        <v>-128.19000000000005</v>
      </c>
      <c r="AF33" s="249">
        <v>-129.54000000000008</v>
      </c>
      <c r="AG33" s="249">
        <v>5.0099999999999341</v>
      </c>
      <c r="AH33" s="253">
        <v>84.089999999999947</v>
      </c>
      <c r="AI33" s="253">
        <v>175.66999999999996</v>
      </c>
      <c r="AJ33" s="253">
        <v>214.65699999999998</v>
      </c>
      <c r="AK33" s="254">
        <v>234.81599999999997</v>
      </c>
      <c r="AL33" s="254">
        <v>443.82599999999996</v>
      </c>
      <c r="AM33" s="253">
        <v>432.45</v>
      </c>
      <c r="AN33" s="267"/>
    </row>
    <row r="34" spans="1:40" s="279" customFormat="1" ht="12.6" customHeight="1" thickBot="1" x14ac:dyDescent="0.3">
      <c r="A34" s="284" t="s">
        <v>64</v>
      </c>
      <c r="B34" s="285"/>
      <c r="C34" s="286"/>
      <c r="D34" s="286"/>
      <c r="E34" s="286"/>
      <c r="F34" s="286"/>
      <c r="G34" s="286"/>
      <c r="H34" s="287"/>
      <c r="I34" s="287"/>
      <c r="J34" s="288"/>
      <c r="K34" s="289"/>
      <c r="L34" s="290">
        <f>SUM(L7:L33)</f>
        <v>29408.17726</v>
      </c>
      <c r="M34" s="291">
        <f>SUM(M7:M33)</f>
        <v>25359.368969999996</v>
      </c>
      <c r="N34" s="291">
        <f t="shared" ref="N34:T34" si="0">SUM(N7:N33)</f>
        <v>29371.563200000001</v>
      </c>
      <c r="O34" s="291">
        <f t="shared" si="0"/>
        <v>34375.358629999995</v>
      </c>
      <c r="P34" s="291">
        <f t="shared" si="0"/>
        <v>31172.246501000001</v>
      </c>
      <c r="Q34" s="291">
        <f t="shared" si="0"/>
        <v>30896.362000000005</v>
      </c>
      <c r="R34" s="291">
        <f t="shared" si="0"/>
        <v>31550.638799999997</v>
      </c>
      <c r="S34" s="291">
        <f t="shared" si="0"/>
        <v>27988.53659</v>
      </c>
      <c r="T34" s="291">
        <f t="shared" si="0"/>
        <v>24186.083111</v>
      </c>
      <c r="U34" s="285"/>
      <c r="V34" s="286"/>
      <c r="W34" s="291"/>
      <c r="X34" s="291"/>
      <c r="Y34" s="292"/>
      <c r="Z34" s="293"/>
      <c r="AA34" s="293"/>
      <c r="AB34" s="293"/>
      <c r="AC34" s="294"/>
      <c r="AD34" s="295"/>
      <c r="AE34" s="288"/>
      <c r="AF34" s="288"/>
      <c r="AG34" s="288"/>
      <c r="AH34" s="288"/>
      <c r="AI34" s="288"/>
      <c r="AJ34" s="288"/>
      <c r="AK34" s="296"/>
      <c r="AL34" s="296"/>
      <c r="AM34" s="291"/>
      <c r="AN34" s="297"/>
    </row>
    <row r="35" spans="1:40" s="306" customFormat="1" ht="12.6" customHeight="1" thickBot="1" x14ac:dyDescent="0.3">
      <c r="A35" s="298" t="s">
        <v>14</v>
      </c>
      <c r="B35" s="299" t="s">
        <v>104</v>
      </c>
      <c r="C35" s="300" t="s">
        <v>156</v>
      </c>
      <c r="D35" s="300" t="s">
        <v>195</v>
      </c>
      <c r="E35" s="300" t="s">
        <v>195</v>
      </c>
      <c r="F35" s="300" t="s">
        <v>195</v>
      </c>
      <c r="G35" s="300" t="s">
        <v>822</v>
      </c>
      <c r="H35" s="301" t="s">
        <v>803</v>
      </c>
      <c r="I35" s="301" t="s">
        <v>803</v>
      </c>
      <c r="J35" s="300" t="s">
        <v>1065</v>
      </c>
      <c r="K35" s="302" t="s">
        <v>1065</v>
      </c>
      <c r="L35" s="299"/>
      <c r="M35" s="300"/>
      <c r="N35" s="300"/>
      <c r="O35" s="300"/>
      <c r="P35" s="300"/>
      <c r="Q35" s="301"/>
      <c r="R35" s="301"/>
      <c r="S35" s="301"/>
      <c r="T35" s="303"/>
      <c r="U35" s="299"/>
      <c r="V35" s="300"/>
      <c r="W35" s="300"/>
      <c r="X35" s="300"/>
      <c r="Y35" s="304"/>
      <c r="Z35" s="305"/>
      <c r="AA35" s="305"/>
      <c r="AB35" s="305"/>
      <c r="AC35" s="303"/>
      <c r="AD35" s="299" t="s">
        <v>104</v>
      </c>
      <c r="AE35" s="300" t="s">
        <v>156</v>
      </c>
      <c r="AF35" s="300" t="s">
        <v>156</v>
      </c>
      <c r="AG35" s="300" t="s">
        <v>195</v>
      </c>
      <c r="AH35" s="300" t="s">
        <v>195</v>
      </c>
      <c r="AI35" s="300" t="s">
        <v>721</v>
      </c>
      <c r="AJ35" s="300" t="s">
        <v>721</v>
      </c>
      <c r="AK35" s="301" t="s">
        <v>803</v>
      </c>
      <c r="AL35" s="301" t="s">
        <v>1065</v>
      </c>
      <c r="AM35" s="300" t="s">
        <v>1065</v>
      </c>
      <c r="AN35" s="302"/>
    </row>
    <row r="36" spans="1:40" s="207" customFormat="1" ht="12.6" customHeight="1" x14ac:dyDescent="0.25">
      <c r="A36" s="307"/>
      <c r="B36" s="308"/>
      <c r="C36" s="308"/>
      <c r="D36" s="309"/>
      <c r="E36" s="310"/>
      <c r="F36" s="310"/>
      <c r="G36" s="310"/>
      <c r="H36" s="310"/>
      <c r="I36" s="310"/>
      <c r="J36" s="310"/>
      <c r="K36" s="311"/>
      <c r="L36" s="311"/>
      <c r="M36" s="311"/>
      <c r="N36" s="311"/>
      <c r="O36" s="308"/>
      <c r="P36" s="311"/>
      <c r="Q36" s="311"/>
      <c r="R36" s="311"/>
      <c r="S36" s="311"/>
      <c r="T36" s="311"/>
      <c r="U36" s="311"/>
      <c r="V36" s="311"/>
      <c r="W36" s="311"/>
      <c r="X36" s="308"/>
      <c r="Y36" s="308"/>
      <c r="Z36" s="308"/>
      <c r="AA36" s="308"/>
      <c r="AB36" s="308"/>
      <c r="AC36" s="308"/>
      <c r="AD36" s="308"/>
      <c r="AE36" s="308"/>
      <c r="AF36" s="308"/>
      <c r="AG36" s="308"/>
    </row>
    <row r="38" spans="1:40" s="1" customFormat="1" ht="12.6" customHeight="1" x14ac:dyDescent="0.2">
      <c r="A38" s="1" t="s">
        <v>204</v>
      </c>
    </row>
    <row r="39" spans="1:40" s="1" customFormat="1" ht="12.6" customHeight="1" x14ac:dyDescent="0.2">
      <c r="A39" s="1" t="s">
        <v>718</v>
      </c>
    </row>
    <row r="40" spans="1:40" s="1" customFormat="1" ht="12.6" customHeight="1" x14ac:dyDescent="0.2">
      <c r="A40" s="33" t="s">
        <v>837</v>
      </c>
      <c r="B40" s="33"/>
      <c r="C40" s="33"/>
      <c r="D40" s="33"/>
      <c r="E40" s="33"/>
      <c r="F40" s="33"/>
      <c r="G40" s="33"/>
      <c r="H40" s="33"/>
      <c r="I40" s="33"/>
      <c r="J40" s="33"/>
      <c r="K40" s="33"/>
      <c r="L40" s="33"/>
      <c r="M40" s="33"/>
      <c r="N40" s="33"/>
      <c r="O40" s="33"/>
      <c r="P40" s="33"/>
      <c r="Q40" s="33"/>
      <c r="R40" s="33"/>
      <c r="S40" s="33"/>
      <c r="T40" s="33"/>
      <c r="U40" s="33"/>
      <c r="V40" s="33"/>
      <c r="W40" s="33"/>
      <c r="X40" s="33"/>
      <c r="Y40" s="33"/>
      <c r="Z40" s="33"/>
      <c r="AA40" s="33"/>
      <c r="AB40" s="33"/>
      <c r="AC40" s="33"/>
      <c r="AD40" s="33"/>
      <c r="AE40" s="33"/>
      <c r="AF40" s="33"/>
      <c r="AG40" s="33"/>
    </row>
    <row r="41" spans="1:40" s="1" customFormat="1" ht="12.6" customHeight="1" x14ac:dyDescent="0.2">
      <c r="A41" s="33" t="s">
        <v>838</v>
      </c>
      <c r="B41" s="33"/>
      <c r="C41" s="33"/>
      <c r="D41" s="33"/>
      <c r="E41" s="33"/>
      <c r="F41" s="33"/>
      <c r="G41" s="33"/>
      <c r="H41" s="33"/>
      <c r="I41" s="33"/>
      <c r="J41" s="33"/>
      <c r="K41" s="33"/>
      <c r="L41" s="33"/>
      <c r="M41" s="33"/>
      <c r="N41" s="33"/>
      <c r="O41" s="33"/>
      <c r="P41" s="33"/>
      <c r="Q41" s="33"/>
      <c r="R41" s="33"/>
      <c r="S41" s="33"/>
      <c r="T41" s="33"/>
      <c r="U41" s="33"/>
      <c r="V41" s="33"/>
      <c r="W41" s="33"/>
      <c r="X41" s="33"/>
      <c r="Y41" s="33"/>
      <c r="Z41" s="33"/>
      <c r="AA41" s="33"/>
      <c r="AB41" s="33"/>
      <c r="AC41" s="33"/>
      <c r="AD41" s="33"/>
      <c r="AE41" s="33"/>
      <c r="AF41" s="33"/>
      <c r="AG41" s="33"/>
    </row>
    <row r="42" spans="1:40" s="1" customFormat="1" ht="12.6" customHeight="1" x14ac:dyDescent="0.2">
      <c r="A42" s="33" t="s">
        <v>839</v>
      </c>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row>
    <row r="43" spans="1:40" s="25" customFormat="1" ht="12" customHeight="1" x14ac:dyDescent="0.25">
      <c r="A43" s="33" t="s">
        <v>840</v>
      </c>
      <c r="B43" s="312"/>
      <c r="C43" s="312"/>
      <c r="D43" s="312"/>
      <c r="E43" s="312"/>
      <c r="F43" s="312"/>
      <c r="G43" s="312"/>
      <c r="H43" s="312"/>
      <c r="I43" s="312"/>
      <c r="J43" s="312"/>
      <c r="K43" s="312"/>
      <c r="L43" s="312"/>
      <c r="M43" s="312"/>
      <c r="N43" s="312"/>
      <c r="O43" s="312"/>
      <c r="P43" s="312"/>
      <c r="Q43" s="312"/>
      <c r="R43" s="312"/>
      <c r="S43" s="312"/>
      <c r="T43" s="312"/>
      <c r="U43" s="312"/>
      <c r="V43" s="312"/>
      <c r="W43" s="312"/>
      <c r="X43" s="312"/>
      <c r="Y43" s="312"/>
      <c r="Z43" s="312"/>
      <c r="AA43" s="312"/>
      <c r="AB43" s="312"/>
      <c r="AC43" s="312"/>
      <c r="AD43" s="312"/>
      <c r="AE43" s="312"/>
      <c r="AF43" s="312"/>
      <c r="AG43" s="312"/>
    </row>
    <row r="44" spans="1:40" s="1" customFormat="1" ht="12.6" customHeight="1" x14ac:dyDescent="0.2">
      <c r="A44" s="33" t="s">
        <v>1006</v>
      </c>
      <c r="B44" s="33"/>
      <c r="C44" s="33"/>
      <c r="D44" s="33"/>
      <c r="E44" s="33"/>
      <c r="F44" s="33"/>
      <c r="G44" s="33"/>
      <c r="H44" s="33"/>
      <c r="I44" s="33"/>
      <c r="J44" s="33"/>
      <c r="K44" s="33"/>
      <c r="L44" s="33"/>
      <c r="M44" s="33"/>
      <c r="N44" s="33"/>
      <c r="O44" s="33"/>
      <c r="P44" s="33"/>
      <c r="Q44" s="33"/>
      <c r="R44" s="33"/>
      <c r="S44" s="33"/>
      <c r="T44" s="33"/>
      <c r="U44" s="33"/>
      <c r="V44" s="33"/>
      <c r="W44" s="33"/>
      <c r="X44" s="33"/>
      <c r="Y44" s="33"/>
      <c r="Z44" s="33"/>
      <c r="AA44" s="33"/>
      <c r="AB44" s="33"/>
      <c r="AC44" s="33"/>
      <c r="AD44" s="33"/>
      <c r="AE44" s="33"/>
      <c r="AF44" s="33"/>
      <c r="AG44" s="33"/>
    </row>
    <row r="45" spans="1:40" s="1" customFormat="1" ht="12.6" customHeight="1" x14ac:dyDescent="0.2">
      <c r="A45" s="1" t="s">
        <v>841</v>
      </c>
    </row>
    <row r="46" spans="1:40" s="1" customFormat="1" ht="12.6" customHeight="1" x14ac:dyDescent="0.2">
      <c r="A46" s="1" t="s">
        <v>842</v>
      </c>
    </row>
    <row r="47" spans="1:40" s="1" customFormat="1" ht="12.6" customHeight="1" x14ac:dyDescent="0.2">
      <c r="A47" s="1" t="s">
        <v>264</v>
      </c>
    </row>
    <row r="48" spans="1:40" s="1" customFormat="1" ht="12.6" customHeight="1" x14ac:dyDescent="0.2">
      <c r="A48" s="33" t="s">
        <v>253</v>
      </c>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row>
    <row r="49" spans="1:33" s="1" customFormat="1" ht="12.6" customHeight="1" x14ac:dyDescent="0.2">
      <c r="A49" s="33" t="s">
        <v>190</v>
      </c>
      <c r="B49" s="33"/>
      <c r="C49" s="33"/>
      <c r="D49" s="33"/>
      <c r="E49" s="33"/>
      <c r="F49" s="33"/>
      <c r="G49" s="33"/>
      <c r="H49" s="33"/>
      <c r="I49" s="33"/>
      <c r="J49" s="33"/>
      <c r="K49" s="33"/>
      <c r="L49" s="33"/>
      <c r="M49" s="33"/>
      <c r="N49" s="33"/>
      <c r="O49" s="33"/>
      <c r="P49" s="33"/>
      <c r="Q49" s="33"/>
      <c r="R49" s="33"/>
      <c r="S49" s="33"/>
      <c r="T49" s="33"/>
      <c r="U49" s="33"/>
      <c r="V49" s="33"/>
      <c r="W49" s="33"/>
      <c r="X49" s="33"/>
      <c r="Y49" s="33"/>
      <c r="Z49" s="33"/>
      <c r="AA49" s="33"/>
      <c r="AB49" s="33"/>
      <c r="AC49" s="33"/>
      <c r="AD49" s="33"/>
      <c r="AE49" s="33"/>
      <c r="AF49" s="33"/>
      <c r="AG49" s="33"/>
    </row>
    <row r="50" spans="1:33" s="1" customFormat="1" ht="12.6" customHeight="1" x14ac:dyDescent="0.2">
      <c r="A50" s="33" t="s">
        <v>146</v>
      </c>
      <c r="B50" s="33"/>
      <c r="C50" s="33"/>
      <c r="D50" s="33"/>
      <c r="E50" s="33"/>
      <c r="F50" s="33"/>
      <c r="G50" s="33"/>
      <c r="H50" s="33"/>
      <c r="I50" s="33"/>
      <c r="J50" s="33"/>
      <c r="K50" s="33"/>
      <c r="L50" s="33"/>
      <c r="M50" s="33"/>
      <c r="N50" s="33"/>
      <c r="O50" s="33"/>
      <c r="P50" s="33"/>
      <c r="Q50" s="33"/>
      <c r="R50" s="33"/>
      <c r="S50" s="33"/>
      <c r="T50" s="33"/>
      <c r="U50" s="33"/>
      <c r="V50" s="33"/>
      <c r="W50" s="33"/>
      <c r="X50" s="33"/>
      <c r="Y50" s="33"/>
      <c r="Z50" s="33"/>
      <c r="AA50" s="33"/>
      <c r="AB50" s="33"/>
      <c r="AC50" s="33"/>
      <c r="AD50" s="33"/>
      <c r="AE50" s="33"/>
      <c r="AF50" s="33"/>
      <c r="AG50" s="33"/>
    </row>
    <row r="51" spans="1:33" s="1" customFormat="1" ht="12.6" customHeight="1" x14ac:dyDescent="0.2">
      <c r="A51" s="33" t="s">
        <v>843</v>
      </c>
      <c r="B51" s="33"/>
      <c r="C51" s="33"/>
      <c r="D51" s="33"/>
      <c r="E51" s="33"/>
      <c r="F51" s="33"/>
      <c r="G51" s="33"/>
      <c r="H51" s="33"/>
      <c r="I51" s="33"/>
      <c r="J51" s="33"/>
      <c r="K51" s="33"/>
      <c r="L51" s="33"/>
      <c r="M51" s="33"/>
      <c r="N51" s="33"/>
      <c r="O51" s="33"/>
      <c r="P51" s="33"/>
      <c r="Q51" s="33"/>
      <c r="R51" s="33"/>
      <c r="S51" s="33"/>
      <c r="T51" s="33"/>
      <c r="U51" s="33"/>
      <c r="V51" s="33"/>
      <c r="W51" s="33"/>
      <c r="X51" s="33"/>
      <c r="Y51" s="33"/>
      <c r="Z51" s="33"/>
      <c r="AA51" s="33"/>
      <c r="AB51" s="33"/>
      <c r="AC51" s="33"/>
      <c r="AD51" s="33"/>
      <c r="AE51" s="33"/>
      <c r="AF51" s="33"/>
      <c r="AG51" s="33"/>
    </row>
    <row r="52" spans="1:33" s="1" customFormat="1" ht="12.6" customHeight="1" x14ac:dyDescent="0.2">
      <c r="A52" s="33" t="s">
        <v>1156</v>
      </c>
      <c r="B52" s="33"/>
      <c r="C52" s="33"/>
      <c r="D52" s="33"/>
      <c r="E52" s="33"/>
      <c r="F52" s="33"/>
      <c r="G52" s="33"/>
      <c r="H52" s="33"/>
      <c r="I52" s="33"/>
      <c r="J52" s="33"/>
      <c r="K52" s="33"/>
      <c r="L52" s="33"/>
      <c r="M52" s="33"/>
      <c r="N52" s="33"/>
      <c r="O52" s="33"/>
      <c r="P52" s="33"/>
      <c r="Q52" s="33"/>
      <c r="R52" s="33"/>
      <c r="S52" s="33"/>
      <c r="T52" s="33"/>
      <c r="U52" s="33"/>
      <c r="V52" s="33"/>
      <c r="W52" s="33"/>
      <c r="X52" s="33"/>
      <c r="Y52" s="33"/>
      <c r="Z52" s="33"/>
      <c r="AA52" s="33"/>
      <c r="AB52" s="33"/>
      <c r="AC52" s="33"/>
      <c r="AD52" s="33"/>
      <c r="AE52" s="33"/>
      <c r="AF52" s="33"/>
      <c r="AG52" s="33"/>
    </row>
    <row r="53" spans="1:33" s="1" customFormat="1" ht="12.6" customHeight="1" x14ac:dyDescent="0.2">
      <c r="A53" s="33" t="s">
        <v>844</v>
      </c>
      <c r="B53" s="33"/>
      <c r="C53" s="33"/>
      <c r="D53" s="33"/>
      <c r="E53" s="33"/>
      <c r="F53" s="33"/>
      <c r="G53" s="33"/>
      <c r="H53" s="33"/>
      <c r="I53" s="33"/>
      <c r="J53" s="33"/>
      <c r="K53" s="33"/>
      <c r="L53" s="33"/>
      <c r="M53" s="33"/>
      <c r="N53" s="33"/>
      <c r="O53" s="33"/>
      <c r="P53" s="33"/>
      <c r="Q53" s="33"/>
      <c r="R53" s="33"/>
      <c r="S53" s="33"/>
      <c r="T53" s="33"/>
      <c r="U53" s="33"/>
      <c r="V53" s="33"/>
      <c r="W53" s="33"/>
      <c r="X53" s="33"/>
      <c r="Y53" s="33"/>
      <c r="Z53" s="33"/>
      <c r="AA53" s="33"/>
      <c r="AB53" s="33"/>
      <c r="AC53" s="33"/>
      <c r="AD53" s="33"/>
      <c r="AE53" s="33"/>
      <c r="AF53" s="33"/>
      <c r="AG53" s="33"/>
    </row>
    <row r="54" spans="1:33" s="1" customFormat="1" ht="12.6" customHeight="1" x14ac:dyDescent="0.2">
      <c r="A54" s="33" t="s">
        <v>845</v>
      </c>
      <c r="B54" s="33"/>
      <c r="C54" s="33"/>
      <c r="D54" s="33"/>
      <c r="E54" s="33"/>
      <c r="F54" s="33"/>
      <c r="G54" s="33"/>
      <c r="H54" s="33"/>
      <c r="I54" s="33"/>
      <c r="J54" s="33"/>
      <c r="K54" s="33"/>
      <c r="L54" s="33"/>
      <c r="M54" s="33"/>
      <c r="N54" s="33"/>
      <c r="O54" s="33"/>
      <c r="P54" s="33"/>
      <c r="Q54" s="33"/>
      <c r="R54" s="33"/>
      <c r="S54" s="33"/>
      <c r="T54" s="33"/>
      <c r="U54" s="33"/>
      <c r="V54" s="33"/>
      <c r="W54" s="33"/>
      <c r="X54" s="33"/>
      <c r="Y54" s="33"/>
      <c r="Z54" s="33"/>
      <c r="AA54" s="33"/>
      <c r="AB54" s="33"/>
      <c r="AC54" s="33"/>
      <c r="AD54" s="33"/>
      <c r="AE54" s="33"/>
      <c r="AF54" s="33"/>
      <c r="AG54" s="33"/>
    </row>
    <row r="55" spans="1:33" s="1" customFormat="1" ht="12.6" customHeight="1" x14ac:dyDescent="0.2">
      <c r="A55" s="33" t="s">
        <v>846</v>
      </c>
      <c r="B55" s="33"/>
      <c r="C55" s="33"/>
      <c r="D55" s="33"/>
      <c r="E55" s="33"/>
      <c r="F55" s="33"/>
      <c r="G55" s="33"/>
      <c r="H55" s="33"/>
      <c r="I55" s="33"/>
      <c r="J55" s="33"/>
      <c r="K55" s="33"/>
      <c r="L55" s="33"/>
      <c r="M55" s="33"/>
      <c r="N55" s="33"/>
      <c r="O55" s="33"/>
      <c r="P55" s="33"/>
      <c r="Q55" s="33"/>
      <c r="R55" s="33"/>
      <c r="S55" s="33"/>
      <c r="T55" s="33"/>
      <c r="U55" s="33"/>
      <c r="V55" s="33"/>
      <c r="W55" s="33"/>
      <c r="X55" s="33"/>
      <c r="Y55" s="33"/>
      <c r="Z55" s="33"/>
      <c r="AA55" s="33"/>
      <c r="AB55" s="33"/>
      <c r="AC55" s="33"/>
      <c r="AD55" s="33"/>
      <c r="AE55" s="33"/>
      <c r="AF55" s="33"/>
      <c r="AG55" s="33"/>
    </row>
    <row r="56" spans="1:33" s="1" customFormat="1" ht="12.6" customHeight="1" x14ac:dyDescent="0.2">
      <c r="A56" s="33" t="s">
        <v>847</v>
      </c>
      <c r="B56" s="33"/>
      <c r="C56" s="33"/>
      <c r="D56" s="33"/>
      <c r="E56" s="33"/>
      <c r="F56" s="33"/>
      <c r="G56" s="33"/>
      <c r="H56" s="33"/>
      <c r="I56" s="33"/>
      <c r="J56" s="33"/>
      <c r="K56" s="33"/>
      <c r="L56" s="33"/>
      <c r="M56" s="33"/>
      <c r="N56" s="33"/>
      <c r="O56" s="33"/>
      <c r="P56" s="33"/>
      <c r="Q56" s="33"/>
      <c r="R56" s="33"/>
      <c r="S56" s="33"/>
      <c r="T56" s="33"/>
      <c r="U56" s="33"/>
      <c r="V56" s="33"/>
      <c r="W56" s="33"/>
      <c r="X56" s="33"/>
      <c r="Y56" s="33"/>
      <c r="Z56" s="33"/>
      <c r="AA56" s="33"/>
      <c r="AB56" s="33"/>
      <c r="AC56" s="33"/>
      <c r="AD56" s="33"/>
      <c r="AE56" s="33"/>
      <c r="AF56" s="33"/>
      <c r="AG56" s="33"/>
    </row>
    <row r="57" spans="1:33" s="1" customFormat="1" ht="12.6" customHeight="1" x14ac:dyDescent="0.2">
      <c r="A57" s="33" t="s">
        <v>658</v>
      </c>
      <c r="B57" s="33"/>
      <c r="C57" s="33"/>
      <c r="D57" s="33"/>
      <c r="E57" s="33"/>
      <c r="F57" s="33"/>
      <c r="G57" s="33"/>
      <c r="H57" s="33"/>
      <c r="I57" s="33"/>
      <c r="J57" s="33"/>
      <c r="K57" s="33"/>
      <c r="L57" s="33"/>
      <c r="M57" s="33"/>
      <c r="N57" s="33"/>
      <c r="O57" s="33"/>
      <c r="P57" s="33"/>
      <c r="Q57" s="33"/>
      <c r="R57" s="33"/>
      <c r="S57" s="33"/>
      <c r="T57" s="33"/>
      <c r="U57" s="33"/>
      <c r="V57" s="33"/>
      <c r="W57" s="33"/>
      <c r="X57" s="33"/>
      <c r="Y57" s="33"/>
      <c r="Z57" s="33"/>
      <c r="AA57" s="33"/>
      <c r="AB57" s="33"/>
      <c r="AC57" s="33"/>
      <c r="AD57" s="33"/>
      <c r="AE57" s="33"/>
      <c r="AF57" s="33"/>
      <c r="AG57" s="33"/>
    </row>
    <row r="58" spans="1:33" s="1" customFormat="1" ht="12.6" customHeight="1" x14ac:dyDescent="0.2">
      <c r="A58" s="33" t="s">
        <v>848</v>
      </c>
      <c r="B58" s="33"/>
      <c r="C58" s="33"/>
      <c r="D58" s="33"/>
      <c r="E58" s="33"/>
      <c r="F58" s="33"/>
      <c r="G58" s="33"/>
      <c r="H58" s="33"/>
      <c r="I58" s="33"/>
      <c r="J58" s="33"/>
      <c r="K58" s="33"/>
      <c r="L58" s="33"/>
      <c r="M58" s="33"/>
      <c r="N58" s="33"/>
      <c r="O58" s="33"/>
      <c r="P58" s="33"/>
      <c r="Q58" s="33"/>
      <c r="R58" s="33"/>
      <c r="S58" s="33"/>
      <c r="T58" s="33"/>
      <c r="U58" s="33"/>
      <c r="V58" s="33"/>
      <c r="W58" s="33"/>
      <c r="X58" s="33"/>
      <c r="Y58" s="33"/>
      <c r="Z58" s="33"/>
      <c r="AA58" s="33"/>
      <c r="AB58" s="33"/>
      <c r="AC58" s="33"/>
      <c r="AD58" s="33"/>
      <c r="AE58" s="33"/>
      <c r="AF58" s="33"/>
      <c r="AG58" s="33"/>
    </row>
    <row r="59" spans="1:33" s="1" customFormat="1" ht="12.6" customHeight="1" x14ac:dyDescent="0.2">
      <c r="A59" s="33" t="s">
        <v>849</v>
      </c>
      <c r="B59" s="33"/>
      <c r="C59" s="33"/>
      <c r="D59" s="33"/>
      <c r="E59" s="33"/>
      <c r="F59" s="33"/>
      <c r="G59" s="33"/>
      <c r="H59" s="33"/>
      <c r="I59" s="33"/>
      <c r="J59" s="33"/>
      <c r="K59" s="33"/>
      <c r="L59" s="33"/>
      <c r="M59" s="33"/>
      <c r="N59" s="33"/>
      <c r="O59" s="33"/>
      <c r="P59" s="33"/>
      <c r="Q59" s="33"/>
      <c r="R59" s="33"/>
      <c r="S59" s="33"/>
      <c r="T59" s="33"/>
      <c r="U59" s="33"/>
      <c r="V59" s="33"/>
      <c r="W59" s="33"/>
      <c r="X59" s="33"/>
      <c r="Y59" s="33"/>
      <c r="Z59" s="33"/>
      <c r="AA59" s="33"/>
      <c r="AB59" s="33"/>
      <c r="AC59" s="33"/>
      <c r="AD59" s="33"/>
      <c r="AE59" s="33"/>
      <c r="AF59" s="33"/>
      <c r="AG59" s="33"/>
    </row>
    <row r="60" spans="1:33" s="1" customFormat="1" ht="12.6" customHeight="1" x14ac:dyDescent="0.2">
      <c r="A60" s="33" t="s">
        <v>1040</v>
      </c>
      <c r="B60" s="3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c r="AE60" s="33"/>
      <c r="AF60" s="33"/>
      <c r="AG60" s="33"/>
    </row>
    <row r="61" spans="1:33" s="1" customFormat="1" ht="12.6" customHeight="1" x14ac:dyDescent="0.2">
      <c r="A61" s="33"/>
      <c r="B61" s="33"/>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row>
    <row r="62" spans="1:33" s="1" customFormat="1" ht="12.6" customHeight="1" x14ac:dyDescent="0.2">
      <c r="A62" s="33" t="s">
        <v>265</v>
      </c>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row>
    <row r="63" spans="1:33" s="1" customFormat="1" ht="12.6" customHeight="1" x14ac:dyDescent="0.2">
      <c r="A63" s="1" t="s">
        <v>266</v>
      </c>
    </row>
    <row r="64" spans="1:33" s="1" customFormat="1" ht="12.6" customHeight="1" x14ac:dyDescent="0.2">
      <c r="A64" s="1" t="s">
        <v>626</v>
      </c>
    </row>
    <row r="65" spans="1:33" s="1" customFormat="1" ht="12.6" customHeight="1" x14ac:dyDescent="0.2">
      <c r="A65" s="33" t="s">
        <v>733</v>
      </c>
      <c r="B65" s="33"/>
      <c r="C65" s="33"/>
      <c r="D65" s="33"/>
      <c r="E65" s="33"/>
      <c r="F65" s="33"/>
      <c r="G65" s="33"/>
      <c r="H65" s="33"/>
      <c r="I65" s="33"/>
      <c r="J65" s="33"/>
      <c r="K65" s="33"/>
      <c r="L65" s="33"/>
      <c r="M65" s="33"/>
      <c r="N65" s="33"/>
      <c r="O65" s="33"/>
      <c r="P65" s="33"/>
      <c r="Q65" s="33"/>
      <c r="R65" s="33"/>
      <c r="S65" s="33"/>
      <c r="T65" s="33"/>
      <c r="U65" s="33"/>
      <c r="V65" s="33"/>
      <c r="W65" s="33"/>
      <c r="X65" s="33"/>
      <c r="Y65" s="33"/>
      <c r="Z65" s="33"/>
      <c r="AA65" s="33"/>
      <c r="AB65" s="33"/>
      <c r="AC65" s="33"/>
      <c r="AD65" s="33"/>
      <c r="AE65" s="33"/>
      <c r="AF65" s="33"/>
      <c r="AG65" s="33"/>
    </row>
    <row r="66" spans="1:33" s="1" customFormat="1" ht="12.6" customHeight="1" x14ac:dyDescent="0.2">
      <c r="A66" s="33" t="s">
        <v>850</v>
      </c>
      <c r="B66" s="33"/>
      <c r="C66" s="33"/>
      <c r="D66" s="33"/>
      <c r="E66" s="33"/>
      <c r="F66" s="33"/>
      <c r="G66" s="33"/>
      <c r="H66" s="33"/>
      <c r="I66" s="33"/>
      <c r="J66" s="33"/>
      <c r="K66" s="33"/>
      <c r="L66" s="33"/>
      <c r="M66" s="33"/>
      <c r="N66" s="33"/>
      <c r="O66" s="33"/>
      <c r="P66" s="33"/>
      <c r="Q66" s="33"/>
      <c r="R66" s="33"/>
      <c r="S66" s="33"/>
      <c r="T66" s="33"/>
      <c r="U66" s="33"/>
      <c r="V66" s="33"/>
      <c r="W66" s="33"/>
      <c r="X66" s="33"/>
      <c r="Y66" s="33"/>
      <c r="Z66" s="33"/>
      <c r="AA66" s="33"/>
      <c r="AB66" s="33"/>
      <c r="AC66" s="33"/>
      <c r="AD66" s="33"/>
      <c r="AE66" s="33"/>
      <c r="AF66" s="33"/>
      <c r="AG66" s="33"/>
    </row>
    <row r="67" spans="1:33" s="25" customFormat="1" ht="12" customHeight="1" x14ac:dyDescent="0.25">
      <c r="A67" s="33" t="s">
        <v>851</v>
      </c>
      <c r="B67" s="312"/>
      <c r="C67" s="312"/>
      <c r="D67" s="312"/>
      <c r="E67" s="312"/>
      <c r="F67" s="312"/>
      <c r="G67" s="312"/>
      <c r="H67" s="312"/>
      <c r="I67" s="312"/>
      <c r="J67" s="312"/>
      <c r="K67" s="312"/>
      <c r="L67" s="312"/>
      <c r="M67" s="312"/>
      <c r="N67" s="312"/>
      <c r="O67" s="312"/>
      <c r="P67" s="312"/>
      <c r="Q67" s="312"/>
      <c r="R67" s="312"/>
      <c r="S67" s="312"/>
      <c r="T67" s="312"/>
      <c r="U67" s="312"/>
      <c r="V67" s="312"/>
      <c r="W67" s="312"/>
      <c r="X67" s="312"/>
      <c r="Y67" s="312"/>
      <c r="Z67" s="312"/>
      <c r="AA67" s="312"/>
      <c r="AB67" s="312"/>
      <c r="AC67" s="312"/>
      <c r="AD67" s="312"/>
      <c r="AE67" s="312"/>
      <c r="AF67" s="312"/>
      <c r="AG67" s="312"/>
    </row>
    <row r="68" spans="1:33" s="1" customFormat="1" ht="12.6" customHeight="1" x14ac:dyDescent="0.2">
      <c r="A68" s="33" t="s">
        <v>1007</v>
      </c>
      <c r="B68" s="33"/>
      <c r="C68" s="33"/>
      <c r="D68" s="33"/>
      <c r="E68" s="33"/>
      <c r="F68" s="33"/>
      <c r="G68" s="33"/>
      <c r="H68" s="33"/>
      <c r="I68" s="33"/>
      <c r="J68" s="33"/>
      <c r="K68" s="33"/>
      <c r="L68" s="33"/>
      <c r="M68" s="33"/>
      <c r="N68" s="33"/>
      <c r="O68" s="33"/>
      <c r="P68" s="33"/>
      <c r="Q68" s="33"/>
      <c r="R68" s="33"/>
      <c r="S68" s="33"/>
      <c r="T68" s="33"/>
      <c r="U68" s="33"/>
      <c r="V68" s="33"/>
      <c r="W68" s="33"/>
      <c r="X68" s="33"/>
      <c r="Y68" s="33"/>
      <c r="Z68" s="33"/>
      <c r="AA68" s="33"/>
      <c r="AB68" s="33"/>
      <c r="AC68" s="33"/>
      <c r="AD68" s="33"/>
      <c r="AE68" s="33"/>
      <c r="AF68" s="33"/>
      <c r="AG68" s="33"/>
    </row>
    <row r="69" spans="1:33" s="1" customFormat="1" ht="12.6" customHeight="1" x14ac:dyDescent="0.2">
      <c r="A69" s="1" t="s">
        <v>267</v>
      </c>
    </row>
    <row r="70" spans="1:33" s="1" customFormat="1" ht="12.6" customHeight="1" x14ac:dyDescent="0.2">
      <c r="A70" s="1" t="s">
        <v>852</v>
      </c>
    </row>
    <row r="71" spans="1:33" s="1" customFormat="1" ht="12.6" customHeight="1" x14ac:dyDescent="0.2">
      <c r="A71" s="1" t="s">
        <v>268</v>
      </c>
    </row>
    <row r="72" spans="1:33" s="1" customFormat="1" ht="12.6" customHeight="1" x14ac:dyDescent="0.2">
      <c r="A72" s="1" t="s">
        <v>269</v>
      </c>
    </row>
    <row r="73" spans="1:33" s="1" customFormat="1" ht="12.6" customHeight="1" x14ac:dyDescent="0.2">
      <c r="A73" s="1" t="s">
        <v>270</v>
      </c>
    </row>
    <row r="74" spans="1:33" s="1" customFormat="1" ht="12.6" customHeight="1" x14ac:dyDescent="0.2">
      <c r="A74" s="1" t="s">
        <v>271</v>
      </c>
    </row>
    <row r="75" spans="1:33" s="1" customFormat="1" ht="12.6" customHeight="1" x14ac:dyDescent="0.2">
      <c r="A75" s="33" t="s">
        <v>853</v>
      </c>
      <c r="B75" s="33"/>
      <c r="C75" s="33"/>
      <c r="D75" s="33"/>
      <c r="E75" s="33"/>
      <c r="F75" s="33"/>
      <c r="G75" s="33"/>
      <c r="H75" s="33"/>
      <c r="I75" s="33"/>
      <c r="J75" s="33"/>
      <c r="K75" s="33"/>
      <c r="L75" s="33"/>
      <c r="M75" s="33"/>
      <c r="N75" s="33"/>
      <c r="O75" s="33"/>
      <c r="P75" s="33"/>
      <c r="Q75" s="33"/>
      <c r="R75" s="33"/>
      <c r="S75" s="33"/>
      <c r="T75" s="33"/>
      <c r="U75" s="33"/>
      <c r="V75" s="33"/>
      <c r="W75" s="33"/>
      <c r="X75" s="33"/>
      <c r="Y75" s="33"/>
      <c r="Z75" s="33"/>
      <c r="AA75" s="33"/>
      <c r="AB75" s="33"/>
      <c r="AC75" s="33"/>
      <c r="AD75" s="33"/>
      <c r="AE75" s="33"/>
      <c r="AF75" s="33"/>
      <c r="AG75" s="33"/>
    </row>
    <row r="76" spans="1:33" s="1" customFormat="1" ht="12.6" customHeight="1" x14ac:dyDescent="0.2">
      <c r="A76" s="1" t="s">
        <v>272</v>
      </c>
    </row>
    <row r="77" spans="1:33" s="1" customFormat="1" ht="12.6" customHeight="1" x14ac:dyDescent="0.2">
      <c r="A77" s="33" t="s">
        <v>1093</v>
      </c>
      <c r="B77" s="33"/>
      <c r="C77" s="33"/>
      <c r="D77" s="33"/>
      <c r="E77" s="33"/>
      <c r="F77" s="33"/>
      <c r="G77" s="33"/>
      <c r="H77" s="33"/>
      <c r="I77" s="33"/>
      <c r="J77" s="33"/>
      <c r="K77" s="33"/>
      <c r="L77" s="33"/>
      <c r="M77" s="33"/>
      <c r="N77" s="33"/>
      <c r="O77" s="33"/>
      <c r="P77" s="33"/>
      <c r="Q77" s="33"/>
      <c r="R77" s="33"/>
      <c r="S77" s="33"/>
      <c r="T77" s="33"/>
      <c r="U77" s="33"/>
      <c r="V77" s="33"/>
      <c r="W77" s="33"/>
      <c r="X77" s="33"/>
      <c r="Y77" s="33"/>
      <c r="Z77" s="33"/>
      <c r="AA77" s="33"/>
      <c r="AB77" s="33"/>
      <c r="AC77" s="33"/>
      <c r="AD77" s="33"/>
      <c r="AE77" s="33"/>
      <c r="AF77" s="33"/>
      <c r="AG77" s="33"/>
    </row>
    <row r="78" spans="1:33" s="1" customFormat="1" ht="12.6" customHeight="1" x14ac:dyDescent="0.2">
      <c r="A78" s="1" t="s">
        <v>273</v>
      </c>
    </row>
    <row r="79" spans="1:33" s="1" customFormat="1" ht="12" customHeight="1" x14ac:dyDescent="0.2">
      <c r="A79" s="1" t="s">
        <v>1041</v>
      </c>
      <c r="K79" s="313"/>
      <c r="L79" s="313"/>
    </row>
    <row r="80" spans="1:33" s="1" customFormat="1" ht="12.6" customHeight="1" x14ac:dyDescent="0.2">
      <c r="A80" s="1" t="s">
        <v>274</v>
      </c>
    </row>
    <row r="81" spans="1:33" s="1" customFormat="1" ht="12.6" customHeight="1" x14ac:dyDescent="0.2">
      <c r="A81" s="1" t="s">
        <v>661</v>
      </c>
    </row>
    <row r="82" spans="1:33" s="1" customFormat="1" ht="12.6" customHeight="1" x14ac:dyDescent="0.2">
      <c r="A82" s="1" t="s">
        <v>662</v>
      </c>
    </row>
    <row r="83" spans="1:33" s="1" customFormat="1" ht="12.6" customHeight="1" x14ac:dyDescent="0.2">
      <c r="A83" s="33" t="s">
        <v>734</v>
      </c>
      <c r="B83" s="33"/>
      <c r="C83" s="33"/>
      <c r="D83" s="33"/>
      <c r="E83" s="33"/>
      <c r="F83" s="33"/>
      <c r="G83" s="33"/>
      <c r="H83" s="33"/>
      <c r="I83" s="33"/>
      <c r="J83" s="33"/>
      <c r="K83" s="33"/>
      <c r="L83" s="33"/>
      <c r="M83" s="33"/>
      <c r="N83" s="33"/>
      <c r="O83" s="33"/>
      <c r="P83" s="33"/>
      <c r="Q83" s="33"/>
      <c r="R83" s="33"/>
      <c r="S83" s="33"/>
      <c r="T83" s="33"/>
      <c r="U83" s="33"/>
      <c r="V83" s="33"/>
      <c r="W83" s="33"/>
      <c r="X83" s="33"/>
      <c r="Y83" s="33"/>
      <c r="Z83" s="33"/>
      <c r="AA83" s="33"/>
      <c r="AB83" s="33"/>
      <c r="AC83" s="33"/>
      <c r="AD83" s="33"/>
      <c r="AE83" s="33"/>
      <c r="AF83" s="33"/>
      <c r="AG83" s="33"/>
    </row>
    <row r="84" spans="1:33" s="1" customFormat="1" ht="12.6" customHeight="1" x14ac:dyDescent="0.2">
      <c r="A84" s="33" t="s">
        <v>854</v>
      </c>
      <c r="B84" s="33"/>
      <c r="C84" s="33"/>
      <c r="D84" s="33"/>
      <c r="E84" s="33"/>
      <c r="F84" s="33"/>
      <c r="G84" s="33"/>
      <c r="H84" s="33"/>
      <c r="I84" s="33"/>
      <c r="J84" s="33"/>
      <c r="K84" s="33"/>
      <c r="L84" s="33"/>
      <c r="M84" s="33"/>
      <c r="N84" s="33"/>
      <c r="O84" s="33"/>
      <c r="P84" s="33"/>
      <c r="Q84" s="33"/>
      <c r="R84" s="33"/>
      <c r="S84" s="33"/>
      <c r="T84" s="33"/>
      <c r="U84" s="33"/>
      <c r="V84" s="33"/>
      <c r="W84" s="33"/>
      <c r="X84" s="33"/>
      <c r="Y84" s="33"/>
      <c r="Z84" s="33"/>
      <c r="AA84" s="33"/>
      <c r="AB84" s="33"/>
      <c r="AC84" s="33"/>
      <c r="AD84" s="33"/>
      <c r="AE84" s="33"/>
      <c r="AF84" s="33"/>
      <c r="AG84" s="33"/>
    </row>
    <row r="85" spans="1:33" s="1" customFormat="1" ht="12.6" customHeight="1" x14ac:dyDescent="0.2"/>
    <row r="86" spans="1:33" s="1" customFormat="1" ht="12.6" customHeight="1" x14ac:dyDescent="0.2">
      <c r="A86" s="1" t="s">
        <v>275</v>
      </c>
    </row>
    <row r="87" spans="1:33" s="1" customFormat="1" ht="12.6" customHeight="1" x14ac:dyDescent="0.2">
      <c r="A87" s="1" t="s">
        <v>276</v>
      </c>
    </row>
    <row r="88" spans="1:33" s="1" customFormat="1" ht="12.6" customHeight="1" x14ac:dyDescent="0.2">
      <c r="A88" s="1" t="s">
        <v>627</v>
      </c>
    </row>
    <row r="89" spans="1:33" s="1" customFormat="1" ht="12.6" customHeight="1" x14ac:dyDescent="0.2">
      <c r="A89" s="33" t="s">
        <v>855</v>
      </c>
      <c r="B89" s="33"/>
      <c r="C89" s="33"/>
      <c r="D89" s="33"/>
      <c r="E89" s="33"/>
      <c r="F89" s="33"/>
      <c r="G89" s="33"/>
      <c r="H89" s="33"/>
      <c r="I89" s="33"/>
      <c r="J89" s="33"/>
      <c r="K89" s="33"/>
      <c r="L89" s="33"/>
      <c r="M89" s="33"/>
      <c r="N89" s="33"/>
      <c r="O89" s="33"/>
      <c r="P89" s="33"/>
      <c r="Q89" s="33"/>
      <c r="R89" s="33"/>
      <c r="S89" s="33"/>
      <c r="T89" s="33"/>
      <c r="U89" s="33"/>
      <c r="V89" s="33"/>
      <c r="W89" s="33"/>
      <c r="X89" s="33"/>
      <c r="Y89" s="33"/>
      <c r="Z89" s="33"/>
      <c r="AA89" s="33"/>
      <c r="AB89" s="33"/>
      <c r="AC89" s="33"/>
      <c r="AD89" s="33"/>
      <c r="AE89" s="33"/>
      <c r="AF89" s="33"/>
      <c r="AG89" s="33"/>
    </row>
    <row r="90" spans="1:33" s="1" customFormat="1" ht="12.6" customHeight="1" x14ac:dyDescent="0.2">
      <c r="A90" s="33" t="s">
        <v>856</v>
      </c>
      <c r="B90" s="33"/>
      <c r="C90" s="33"/>
      <c r="D90" s="33"/>
      <c r="E90" s="33"/>
      <c r="F90" s="33"/>
      <c r="G90" s="33"/>
      <c r="H90" s="33"/>
      <c r="I90" s="33"/>
      <c r="J90" s="33"/>
      <c r="K90" s="33"/>
      <c r="L90" s="33"/>
      <c r="M90" s="33"/>
      <c r="N90" s="33"/>
      <c r="O90" s="33"/>
      <c r="P90" s="33"/>
      <c r="Q90" s="33"/>
      <c r="R90" s="33"/>
      <c r="S90" s="33"/>
      <c r="T90" s="33"/>
      <c r="U90" s="33"/>
      <c r="V90" s="33"/>
      <c r="W90" s="33"/>
      <c r="X90" s="33"/>
      <c r="Y90" s="33"/>
      <c r="Z90" s="33"/>
      <c r="AA90" s="33"/>
      <c r="AB90" s="33"/>
      <c r="AC90" s="33"/>
      <c r="AD90" s="33"/>
      <c r="AE90" s="33"/>
      <c r="AF90" s="33"/>
      <c r="AG90" s="33"/>
    </row>
    <row r="91" spans="1:33" s="25" customFormat="1" ht="12" customHeight="1" x14ac:dyDescent="0.25">
      <c r="A91" s="33" t="s">
        <v>857</v>
      </c>
      <c r="B91" s="312"/>
      <c r="C91" s="312"/>
      <c r="D91" s="312"/>
      <c r="E91" s="312"/>
      <c r="F91" s="312"/>
      <c r="G91" s="312"/>
      <c r="H91" s="312"/>
      <c r="I91" s="312"/>
      <c r="J91" s="312"/>
      <c r="K91" s="312"/>
      <c r="L91" s="312"/>
      <c r="M91" s="312"/>
      <c r="N91" s="312"/>
      <c r="O91" s="312"/>
      <c r="P91" s="312"/>
      <c r="Q91" s="312"/>
      <c r="R91" s="312"/>
      <c r="S91" s="312"/>
      <c r="T91" s="312"/>
      <c r="U91" s="312"/>
      <c r="V91" s="312"/>
      <c r="W91" s="312"/>
      <c r="X91" s="312"/>
      <c r="Y91" s="312"/>
      <c r="Z91" s="312"/>
      <c r="AA91" s="312"/>
      <c r="AB91" s="312"/>
      <c r="AC91" s="312"/>
      <c r="AD91" s="312"/>
      <c r="AE91" s="312"/>
      <c r="AF91" s="312"/>
      <c r="AG91" s="312"/>
    </row>
    <row r="92" spans="1:33" s="1" customFormat="1" ht="12.6" customHeight="1" x14ac:dyDescent="0.2">
      <c r="A92" s="33" t="s">
        <v>1008</v>
      </c>
      <c r="B92" s="33"/>
      <c r="C92" s="33"/>
      <c r="D92" s="33"/>
      <c r="E92" s="33"/>
      <c r="F92" s="33"/>
      <c r="G92" s="33"/>
      <c r="H92" s="33"/>
      <c r="I92" s="33"/>
      <c r="J92" s="33"/>
      <c r="K92" s="33"/>
      <c r="L92" s="33"/>
      <c r="M92" s="33"/>
      <c r="N92" s="33"/>
      <c r="O92" s="33"/>
      <c r="P92" s="33"/>
      <c r="Q92" s="33"/>
      <c r="R92" s="33"/>
      <c r="S92" s="33"/>
      <c r="T92" s="33"/>
      <c r="U92" s="33"/>
      <c r="V92" s="33"/>
      <c r="W92" s="33"/>
      <c r="X92" s="33"/>
      <c r="Y92" s="33"/>
      <c r="Z92" s="33"/>
      <c r="AA92" s="33"/>
      <c r="AB92" s="33"/>
      <c r="AC92" s="33"/>
      <c r="AD92" s="33"/>
      <c r="AE92" s="33"/>
      <c r="AF92" s="33"/>
      <c r="AG92" s="33"/>
    </row>
    <row r="93" spans="1:33" s="1" customFormat="1" ht="12.6" customHeight="1" x14ac:dyDescent="0.2">
      <c r="A93" s="1" t="s">
        <v>277</v>
      </c>
    </row>
    <row r="94" spans="1:33" s="1" customFormat="1" ht="12.6" customHeight="1" x14ac:dyDescent="0.2">
      <c r="A94" s="1" t="s">
        <v>858</v>
      </c>
    </row>
    <row r="95" spans="1:33" s="1" customFormat="1" ht="12.6" customHeight="1" x14ac:dyDescent="0.2">
      <c r="A95" s="1" t="s">
        <v>278</v>
      </c>
    </row>
    <row r="96" spans="1:33" s="1" customFormat="1" ht="12.6" customHeight="1" x14ac:dyDescent="0.2">
      <c r="A96" s="1" t="s">
        <v>279</v>
      </c>
    </row>
    <row r="97" spans="1:33" s="1" customFormat="1" ht="12.6" customHeight="1" x14ac:dyDescent="0.2">
      <c r="A97" s="1" t="s">
        <v>280</v>
      </c>
    </row>
    <row r="98" spans="1:33" s="1" customFormat="1" ht="12.6" customHeight="1" x14ac:dyDescent="0.2">
      <c r="A98" s="1" t="s">
        <v>281</v>
      </c>
    </row>
    <row r="99" spans="1:33" s="1" customFormat="1" ht="12.6" customHeight="1" x14ac:dyDescent="0.2">
      <c r="A99" s="33" t="s">
        <v>859</v>
      </c>
      <c r="B99" s="33"/>
      <c r="C99" s="33"/>
      <c r="D99" s="33"/>
      <c r="E99" s="33"/>
      <c r="F99" s="33"/>
      <c r="G99" s="33"/>
      <c r="H99" s="33"/>
      <c r="I99" s="33"/>
      <c r="J99" s="33"/>
      <c r="K99" s="33"/>
      <c r="L99" s="33"/>
      <c r="M99" s="33"/>
      <c r="N99" s="33"/>
      <c r="O99" s="33"/>
      <c r="P99" s="33"/>
      <c r="Q99" s="33"/>
      <c r="R99" s="33"/>
      <c r="S99" s="33"/>
      <c r="T99" s="33"/>
      <c r="U99" s="33"/>
      <c r="V99" s="33"/>
      <c r="W99" s="33"/>
      <c r="X99" s="33"/>
      <c r="Y99" s="33"/>
      <c r="Z99" s="33"/>
      <c r="AA99" s="33"/>
      <c r="AB99" s="33"/>
      <c r="AC99" s="33"/>
      <c r="AD99" s="33"/>
      <c r="AE99" s="33"/>
      <c r="AF99" s="33"/>
      <c r="AG99" s="33"/>
    </row>
    <row r="100" spans="1:33" s="1" customFormat="1" ht="12.6" customHeight="1" x14ac:dyDescent="0.2">
      <c r="A100" s="33" t="s">
        <v>1092</v>
      </c>
      <c r="B100" s="33"/>
      <c r="C100" s="33"/>
      <c r="D100" s="33"/>
      <c r="E100" s="33"/>
      <c r="F100" s="33"/>
      <c r="G100" s="33"/>
      <c r="H100" s="33"/>
      <c r="I100" s="33"/>
      <c r="J100" s="33"/>
      <c r="K100" s="33"/>
      <c r="L100" s="33"/>
      <c r="M100" s="33"/>
      <c r="N100" s="33"/>
      <c r="O100" s="33"/>
      <c r="P100" s="33"/>
      <c r="Q100" s="33"/>
      <c r="R100" s="33"/>
      <c r="S100" s="33"/>
      <c r="T100" s="33"/>
      <c r="U100" s="33"/>
      <c r="V100" s="33"/>
      <c r="W100" s="33"/>
      <c r="X100" s="33"/>
      <c r="Y100" s="33"/>
      <c r="Z100" s="33"/>
      <c r="AA100" s="33"/>
      <c r="AB100" s="33"/>
      <c r="AC100" s="33"/>
      <c r="AD100" s="33"/>
      <c r="AE100" s="33"/>
      <c r="AF100" s="33"/>
      <c r="AG100" s="33"/>
    </row>
    <row r="101" spans="1:33" s="1" customFormat="1" ht="12.6" customHeight="1" x14ac:dyDescent="0.2">
      <c r="A101" s="1" t="s">
        <v>282</v>
      </c>
    </row>
    <row r="102" spans="1:33" s="1" customFormat="1" ht="12.6" customHeight="1" x14ac:dyDescent="0.2">
      <c r="A102" s="1" t="s">
        <v>283</v>
      </c>
    </row>
    <row r="103" spans="1:33" s="1" customFormat="1" ht="12.6" customHeight="1" x14ac:dyDescent="0.2">
      <c r="A103" s="33" t="s">
        <v>1038</v>
      </c>
      <c r="B103" s="33"/>
      <c r="C103" s="33"/>
      <c r="D103" s="33"/>
      <c r="E103" s="33"/>
      <c r="F103" s="33"/>
      <c r="G103" s="33"/>
      <c r="H103" s="33"/>
      <c r="I103" s="33"/>
      <c r="J103" s="33"/>
      <c r="K103" s="33"/>
      <c r="L103" s="33"/>
      <c r="M103" s="33"/>
      <c r="N103" s="33"/>
      <c r="O103" s="33"/>
      <c r="P103" s="33"/>
      <c r="Q103" s="33"/>
      <c r="R103" s="33"/>
      <c r="S103" s="33"/>
      <c r="T103" s="33"/>
      <c r="U103" s="33"/>
      <c r="V103" s="33"/>
      <c r="W103" s="33"/>
      <c r="X103" s="33"/>
      <c r="Y103" s="33"/>
      <c r="Z103" s="33"/>
      <c r="AA103" s="33"/>
      <c r="AB103" s="33"/>
      <c r="AC103" s="33"/>
      <c r="AD103" s="33"/>
      <c r="AE103" s="33"/>
      <c r="AF103" s="33"/>
      <c r="AG103" s="33"/>
    </row>
    <row r="104" spans="1:33" s="1" customFormat="1" ht="12.6" customHeight="1" x14ac:dyDescent="0.2">
      <c r="A104" s="1" t="s">
        <v>284</v>
      </c>
    </row>
    <row r="105" spans="1:33" s="1" customFormat="1" ht="12.6" customHeight="1" x14ac:dyDescent="0.2">
      <c r="A105" s="1" t="s">
        <v>659</v>
      </c>
    </row>
    <row r="106" spans="1:33" s="1" customFormat="1" ht="12.6" customHeight="1" x14ac:dyDescent="0.2">
      <c r="A106" s="1" t="s">
        <v>660</v>
      </c>
    </row>
    <row r="107" spans="1:33" s="1" customFormat="1" ht="12.6" customHeight="1" x14ac:dyDescent="0.2">
      <c r="A107" s="33" t="s">
        <v>735</v>
      </c>
      <c r="B107" s="33"/>
      <c r="C107" s="33"/>
      <c r="D107" s="33"/>
      <c r="E107" s="33"/>
      <c r="F107" s="33"/>
      <c r="G107" s="33"/>
      <c r="H107" s="33"/>
      <c r="I107" s="33"/>
      <c r="J107" s="33"/>
      <c r="K107" s="33"/>
      <c r="L107" s="33"/>
      <c r="M107" s="33"/>
      <c r="N107" s="33"/>
      <c r="O107" s="33"/>
      <c r="P107" s="33"/>
      <c r="Q107" s="33"/>
      <c r="R107" s="33"/>
      <c r="S107" s="33"/>
      <c r="T107" s="33"/>
      <c r="U107" s="33"/>
      <c r="V107" s="33"/>
      <c r="W107" s="33"/>
      <c r="X107" s="33"/>
      <c r="Y107" s="33"/>
      <c r="Z107" s="33"/>
      <c r="AA107" s="33"/>
      <c r="AB107" s="33"/>
      <c r="AC107" s="33"/>
      <c r="AD107" s="33"/>
      <c r="AE107" s="33"/>
      <c r="AF107" s="33"/>
      <c r="AG107" s="33"/>
    </row>
    <row r="108" spans="1:33" s="1" customFormat="1" ht="12.6" customHeight="1" x14ac:dyDescent="0.2">
      <c r="A108" s="33" t="s">
        <v>860</v>
      </c>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row>
    <row r="109" spans="1:33" s="1" customFormat="1" ht="12.6" customHeight="1" x14ac:dyDescent="0.2"/>
  </sheetData>
  <sortState xmlns:xlrd2="http://schemas.microsoft.com/office/spreadsheetml/2017/richdata2" ref="A8:AG33">
    <sortCondition ref="A7"/>
  </sortState>
  <mergeCells count="6">
    <mergeCell ref="U4:AC4"/>
    <mergeCell ref="L4:T4"/>
    <mergeCell ref="B4:K4"/>
    <mergeCell ref="A1:AG1"/>
    <mergeCell ref="A2:AM2"/>
    <mergeCell ref="AD4:AN4"/>
  </mergeCells>
  <pageMargins left="0.05" right="0" top="0.05" bottom="0.05" header="0" footer="0"/>
  <pageSetup paperSize="9" scale="45"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F402C-8D2C-4230-86A1-8A6AE30FBBFE}">
  <sheetPr>
    <pageSetUpPr fitToPage="1"/>
  </sheetPr>
  <dimension ref="A1:AN153"/>
  <sheetViews>
    <sheetView zoomScaleNormal="100" zoomScaleSheetLayoutView="100" zoomScalePageLayoutView="60" workbookViewId="0">
      <pane xSplit="1" ySplit="4" topLeftCell="B5" activePane="bottomRight" state="frozen"/>
      <selection pane="topRight" activeCell="B1" sqref="B1"/>
      <selection pane="bottomLeft" activeCell="A5" sqref="A5"/>
      <selection pane="bottomRight"/>
    </sheetView>
  </sheetViews>
  <sheetFormatPr defaultRowHeight="13.2" x14ac:dyDescent="0.25"/>
  <cols>
    <col min="1" max="1" width="21" style="1" customWidth="1"/>
    <col min="2" max="10" width="7.6640625" style="1" customWidth="1"/>
    <col min="11" max="11" width="9.109375" style="1"/>
    <col min="12" max="15" width="8.6640625" style="1" customWidth="1"/>
    <col min="16" max="19" width="8.6640625" style="313" customWidth="1"/>
    <col min="20" max="20" width="9.44140625" style="313" customWidth="1"/>
    <col min="21" max="33" width="7.6640625" style="1" customWidth="1"/>
    <col min="34" max="38" width="9.109375" style="1"/>
    <col min="39" max="39" width="8.88671875" style="1"/>
    <col min="40" max="40" width="9.109375" style="1"/>
  </cols>
  <sheetData>
    <row r="1" spans="1:40" s="65" customFormat="1" ht="13.8" thickBot="1" x14ac:dyDescent="0.3">
      <c r="A1" s="2" t="s">
        <v>142</v>
      </c>
      <c r="B1" s="1"/>
      <c r="C1" s="1"/>
      <c r="D1" s="1"/>
      <c r="E1" s="1"/>
      <c r="F1" s="1"/>
      <c r="G1" s="1"/>
      <c r="H1" s="1"/>
      <c r="I1" s="1"/>
      <c r="J1" s="1"/>
      <c r="K1" s="1"/>
      <c r="L1" s="1"/>
      <c r="M1" s="1"/>
      <c r="N1" s="1"/>
      <c r="O1" s="1"/>
      <c r="P1" s="313"/>
      <c r="Q1" s="313"/>
      <c r="R1" s="313"/>
      <c r="S1" s="313"/>
      <c r="T1" s="313"/>
      <c r="U1" s="1"/>
      <c r="V1" s="1"/>
      <c r="W1" s="1"/>
      <c r="X1" s="1"/>
      <c r="Y1" s="1"/>
      <c r="Z1" s="1"/>
      <c r="AA1" s="1"/>
      <c r="AB1" s="1"/>
      <c r="AC1" s="2"/>
      <c r="AD1" s="2"/>
      <c r="AE1" s="2"/>
      <c r="AF1" s="2"/>
      <c r="AG1" s="1"/>
      <c r="AH1" s="1"/>
      <c r="AI1" s="1"/>
      <c r="AJ1" s="1"/>
      <c r="AK1" s="1"/>
      <c r="AL1" s="1"/>
      <c r="AM1" s="1"/>
      <c r="AN1" s="1"/>
    </row>
    <row r="2" spans="1:40" s="65" customFormat="1" x14ac:dyDescent="0.25">
      <c r="A2" s="314"/>
      <c r="B2" s="1041" t="s">
        <v>73</v>
      </c>
      <c r="C2" s="1042"/>
      <c r="D2" s="1042"/>
      <c r="E2" s="1042"/>
      <c r="F2" s="1042"/>
      <c r="G2" s="1042"/>
      <c r="H2" s="1043"/>
      <c r="I2" s="1043"/>
      <c r="J2" s="1043"/>
      <c r="K2" s="1044"/>
      <c r="L2" s="1041" t="s">
        <v>85</v>
      </c>
      <c r="M2" s="1042"/>
      <c r="N2" s="1042"/>
      <c r="O2" s="1042"/>
      <c r="P2" s="1042"/>
      <c r="Q2" s="1043"/>
      <c r="R2" s="1043"/>
      <c r="S2" s="1043"/>
      <c r="T2" s="1044"/>
      <c r="U2" s="1041" t="s">
        <v>8</v>
      </c>
      <c r="V2" s="1042"/>
      <c r="W2" s="1042"/>
      <c r="X2" s="1042"/>
      <c r="Y2" s="1042"/>
      <c r="Z2" s="1043"/>
      <c r="AA2" s="1043"/>
      <c r="AB2" s="1043"/>
      <c r="AC2" s="1044"/>
      <c r="AD2" s="1041" t="s">
        <v>82</v>
      </c>
      <c r="AE2" s="1042"/>
      <c r="AF2" s="1042"/>
      <c r="AG2" s="1042"/>
      <c r="AH2" s="1042"/>
      <c r="AI2" s="1042"/>
      <c r="AJ2" s="1042"/>
      <c r="AK2" s="1043"/>
      <c r="AL2" s="1043"/>
      <c r="AM2" s="1043"/>
      <c r="AN2" s="1044"/>
    </row>
    <row r="3" spans="1:40" s="65" customFormat="1" x14ac:dyDescent="0.25">
      <c r="A3" s="315" t="s">
        <v>67</v>
      </c>
      <c r="B3" s="316">
        <v>2016</v>
      </c>
      <c r="C3" s="317">
        <v>2017</v>
      </c>
      <c r="D3" s="317">
        <v>2018</v>
      </c>
      <c r="E3" s="317">
        <v>2019</v>
      </c>
      <c r="F3" s="317">
        <v>2020</v>
      </c>
      <c r="G3" s="317">
        <v>2021</v>
      </c>
      <c r="H3" s="318">
        <v>2022</v>
      </c>
      <c r="I3" s="318">
        <v>2023</v>
      </c>
      <c r="J3" s="318">
        <v>2024</v>
      </c>
      <c r="K3" s="319">
        <v>2025</v>
      </c>
      <c r="L3" s="316">
        <v>2016</v>
      </c>
      <c r="M3" s="317">
        <v>2017</v>
      </c>
      <c r="N3" s="317">
        <v>2018</v>
      </c>
      <c r="O3" s="317">
        <v>2019</v>
      </c>
      <c r="P3" s="317">
        <v>2020</v>
      </c>
      <c r="Q3" s="318">
        <v>2021</v>
      </c>
      <c r="R3" s="318">
        <v>2022</v>
      </c>
      <c r="S3" s="318">
        <v>2023</v>
      </c>
      <c r="T3" s="319">
        <v>2024</v>
      </c>
      <c r="U3" s="316">
        <v>2016</v>
      </c>
      <c r="V3" s="317">
        <v>2017</v>
      </c>
      <c r="W3" s="317">
        <v>2018</v>
      </c>
      <c r="X3" s="317">
        <v>2019</v>
      </c>
      <c r="Y3" s="317">
        <v>2020</v>
      </c>
      <c r="Z3" s="318">
        <v>2021</v>
      </c>
      <c r="AA3" s="318">
        <v>2022</v>
      </c>
      <c r="AB3" s="318">
        <v>2023</v>
      </c>
      <c r="AC3" s="319">
        <v>2024</v>
      </c>
      <c r="AD3" s="316">
        <v>2016</v>
      </c>
      <c r="AE3" s="320">
        <v>2017</v>
      </c>
      <c r="AF3" s="317">
        <v>2018</v>
      </c>
      <c r="AG3" s="317">
        <v>2019</v>
      </c>
      <c r="AH3" s="320">
        <v>2020</v>
      </c>
      <c r="AI3" s="320">
        <v>2021</v>
      </c>
      <c r="AJ3" s="320">
        <v>2022</v>
      </c>
      <c r="AK3" s="321">
        <v>2023</v>
      </c>
      <c r="AL3" s="321">
        <v>2024</v>
      </c>
      <c r="AM3" s="321">
        <v>2025</v>
      </c>
      <c r="AN3" s="319">
        <v>2026</v>
      </c>
    </row>
    <row r="4" spans="1:40" s="65" customFormat="1" ht="13.8" thickBot="1" x14ac:dyDescent="0.3">
      <c r="A4" s="322" t="s">
        <v>63</v>
      </c>
      <c r="B4" s="323">
        <v>24000</v>
      </c>
      <c r="C4" s="324">
        <v>24000</v>
      </c>
      <c r="D4" s="324">
        <v>24000</v>
      </c>
      <c r="E4" s="324">
        <v>24000</v>
      </c>
      <c r="F4" s="324">
        <v>24000</v>
      </c>
      <c r="G4" s="324">
        <v>24000</v>
      </c>
      <c r="H4" s="325">
        <v>24000</v>
      </c>
      <c r="I4" s="325">
        <v>28000</v>
      </c>
      <c r="J4" s="325">
        <v>28000</v>
      </c>
      <c r="K4" s="326">
        <v>28000</v>
      </c>
      <c r="L4" s="327"/>
      <c r="M4" s="328"/>
      <c r="N4" s="328"/>
      <c r="O4" s="328"/>
      <c r="P4" s="328"/>
      <c r="Q4" s="329"/>
      <c r="R4" s="329"/>
      <c r="S4" s="329"/>
      <c r="T4" s="330"/>
      <c r="U4" s="327"/>
      <c r="V4" s="328"/>
      <c r="W4" s="328"/>
      <c r="X4" s="328"/>
      <c r="Y4" s="328"/>
      <c r="Z4" s="329"/>
      <c r="AA4" s="329"/>
      <c r="AB4" s="329"/>
      <c r="AC4" s="330"/>
      <c r="AD4" s="327"/>
      <c r="AE4" s="331"/>
      <c r="AF4" s="331"/>
      <c r="AG4" s="331"/>
      <c r="AH4" s="331"/>
      <c r="AI4" s="331"/>
      <c r="AJ4" s="331"/>
      <c r="AK4" s="332"/>
      <c r="AL4" s="332"/>
      <c r="AM4" s="332"/>
      <c r="AN4" s="330"/>
    </row>
    <row r="5" spans="1:40" s="65" customFormat="1" x14ac:dyDescent="0.25">
      <c r="A5" s="333" t="s">
        <v>60</v>
      </c>
      <c r="B5" s="334">
        <v>50</v>
      </c>
      <c r="C5" s="335">
        <v>50</v>
      </c>
      <c r="D5" s="335">
        <v>50</v>
      </c>
      <c r="E5" s="335">
        <v>50</v>
      </c>
      <c r="F5" s="335">
        <v>50</v>
      </c>
      <c r="G5" s="335">
        <v>50</v>
      </c>
      <c r="H5" s="336">
        <v>50</v>
      </c>
      <c r="I5" s="336">
        <v>60</v>
      </c>
      <c r="J5" s="336">
        <v>60</v>
      </c>
      <c r="K5" s="337">
        <v>60</v>
      </c>
      <c r="L5" s="338">
        <v>0</v>
      </c>
      <c r="M5" s="339">
        <v>0</v>
      </c>
      <c r="N5" s="339">
        <v>0</v>
      </c>
      <c r="O5" s="339">
        <v>0</v>
      </c>
      <c r="P5" s="339">
        <v>1.17</v>
      </c>
      <c r="Q5" s="340">
        <v>6.9329999999999998</v>
      </c>
      <c r="R5" s="340">
        <v>14.725</v>
      </c>
      <c r="S5" s="340">
        <v>5.0759999999999996</v>
      </c>
      <c r="T5" s="337">
        <v>8.68</v>
      </c>
      <c r="U5" s="334">
        <v>50</v>
      </c>
      <c r="V5" s="335">
        <v>50</v>
      </c>
      <c r="W5" s="335">
        <v>50</v>
      </c>
      <c r="X5" s="335">
        <v>50</v>
      </c>
      <c r="Y5" s="335">
        <v>48.83</v>
      </c>
      <c r="Z5" s="335">
        <f>G5-Q5</f>
        <v>43.067</v>
      </c>
      <c r="AA5" s="335">
        <f t="shared" ref="AA5:AC5" si="0">H5-R5</f>
        <v>35.274999999999999</v>
      </c>
      <c r="AB5" s="335">
        <f t="shared" si="0"/>
        <v>54.923999999999999</v>
      </c>
      <c r="AC5" s="335">
        <f t="shared" si="0"/>
        <v>51.32</v>
      </c>
      <c r="AD5" s="341"/>
      <c r="AE5" s="342"/>
      <c r="AF5" s="343"/>
      <c r="AG5" s="343"/>
      <c r="AH5" s="342"/>
      <c r="AI5" s="342"/>
      <c r="AJ5" s="342"/>
      <c r="AK5" s="344"/>
      <c r="AL5" s="344"/>
      <c r="AM5" s="344"/>
      <c r="AN5" s="345"/>
    </row>
    <row r="6" spans="1:40" s="65" customFormat="1" x14ac:dyDescent="0.25">
      <c r="A6" s="346" t="s">
        <v>62</v>
      </c>
      <c r="B6" s="347">
        <v>250</v>
      </c>
      <c r="C6" s="348">
        <v>250</v>
      </c>
      <c r="D6" s="348">
        <v>250</v>
      </c>
      <c r="E6" s="348">
        <v>250</v>
      </c>
      <c r="F6" s="348">
        <v>250</v>
      </c>
      <c r="G6" s="348">
        <v>250</v>
      </c>
      <c r="H6" s="349">
        <v>250</v>
      </c>
      <c r="I6" s="349">
        <v>300</v>
      </c>
      <c r="J6" s="349">
        <v>300</v>
      </c>
      <c r="K6" s="350">
        <v>300</v>
      </c>
      <c r="L6" s="351">
        <v>122.86</v>
      </c>
      <c r="M6" s="352">
        <v>219.03</v>
      </c>
      <c r="N6" s="352">
        <v>310.52</v>
      </c>
      <c r="O6" s="352">
        <v>158.13999999999999</v>
      </c>
      <c r="P6" s="352">
        <v>162.13</v>
      </c>
      <c r="Q6" s="353">
        <v>30.84</v>
      </c>
      <c r="R6" s="353">
        <v>12.74</v>
      </c>
      <c r="S6" s="353">
        <v>0</v>
      </c>
      <c r="T6" s="350">
        <v>1</v>
      </c>
      <c r="U6" s="351">
        <v>189.64</v>
      </c>
      <c r="V6" s="352">
        <v>93.47</v>
      </c>
      <c r="W6" s="352">
        <v>1.98</v>
      </c>
      <c r="X6" s="352">
        <v>154.36000000000001</v>
      </c>
      <c r="Y6" s="352">
        <v>89.85</v>
      </c>
      <c r="Z6" s="353">
        <v>281.66000000000003</v>
      </c>
      <c r="AA6" s="353">
        <v>299.76</v>
      </c>
      <c r="AB6" s="353">
        <v>362.5</v>
      </c>
      <c r="AC6" s="350">
        <v>302.72000000000003</v>
      </c>
      <c r="AD6" s="351">
        <v>312.5</v>
      </c>
      <c r="AE6" s="352">
        <v>312.5</v>
      </c>
      <c r="AF6" s="352">
        <v>312.5</v>
      </c>
      <c r="AG6" s="352">
        <v>312.5</v>
      </c>
      <c r="AH6" s="352">
        <v>251.98</v>
      </c>
      <c r="AI6" s="352">
        <v>312.5</v>
      </c>
      <c r="AJ6" s="352">
        <v>312.5</v>
      </c>
      <c r="AK6" s="353">
        <v>362.5</v>
      </c>
      <c r="AL6" s="353">
        <v>303.72000000000003</v>
      </c>
      <c r="AM6" s="353">
        <v>375</v>
      </c>
      <c r="AN6" s="350">
        <v>375</v>
      </c>
    </row>
    <row r="7" spans="1:40" s="65" customFormat="1" x14ac:dyDescent="0.25">
      <c r="A7" s="346" t="s">
        <v>1</v>
      </c>
      <c r="B7" s="347">
        <v>2160</v>
      </c>
      <c r="C7" s="348">
        <v>2160</v>
      </c>
      <c r="D7" s="348">
        <v>2160</v>
      </c>
      <c r="E7" s="348">
        <v>2160</v>
      </c>
      <c r="F7" s="348">
        <v>2160</v>
      </c>
      <c r="G7" s="348">
        <v>2160</v>
      </c>
      <c r="H7" s="349">
        <v>2160</v>
      </c>
      <c r="I7" s="349">
        <v>2600</v>
      </c>
      <c r="J7" s="349">
        <v>2600</v>
      </c>
      <c r="K7" s="350">
        <v>2600</v>
      </c>
      <c r="L7" s="351">
        <v>657.59</v>
      </c>
      <c r="M7" s="352">
        <v>496.85</v>
      </c>
      <c r="N7" s="352">
        <v>396</v>
      </c>
      <c r="O7" s="352">
        <v>1002.664409132517</v>
      </c>
      <c r="P7" s="352">
        <v>617</v>
      </c>
      <c r="Q7" s="353">
        <v>516</v>
      </c>
      <c r="R7" s="353">
        <v>543</v>
      </c>
      <c r="S7" s="353">
        <v>524</v>
      </c>
      <c r="T7" s="350">
        <v>605.1</v>
      </c>
      <c r="U7" s="351">
        <v>2042.41</v>
      </c>
      <c r="V7" s="352">
        <v>2103.15</v>
      </c>
      <c r="W7" s="352">
        <v>2204</v>
      </c>
      <c r="X7" s="352">
        <v>1597.335590867483</v>
      </c>
      <c r="Y7" s="352">
        <v>1883</v>
      </c>
      <c r="Z7" s="353">
        <v>2184</v>
      </c>
      <c r="AA7" s="353">
        <v>1897.04</v>
      </c>
      <c r="AB7" s="353">
        <v>2516</v>
      </c>
      <c r="AC7" s="350">
        <v>1894.9</v>
      </c>
      <c r="AD7" s="351">
        <v>2700</v>
      </c>
      <c r="AE7" s="352">
        <v>2600</v>
      </c>
      <c r="AF7" s="352">
        <v>2600</v>
      </c>
      <c r="AG7" s="352">
        <v>2600</v>
      </c>
      <c r="AH7" s="352">
        <v>2500</v>
      </c>
      <c r="AI7" s="352">
        <v>2700</v>
      </c>
      <c r="AJ7" s="352">
        <v>2440.04</v>
      </c>
      <c r="AK7" s="353">
        <v>3040</v>
      </c>
      <c r="AL7" s="353">
        <v>2500</v>
      </c>
      <c r="AM7" s="353">
        <v>3040</v>
      </c>
      <c r="AN7" s="350">
        <v>3150</v>
      </c>
    </row>
    <row r="8" spans="1:40" s="65" customFormat="1" x14ac:dyDescent="0.25">
      <c r="A8" s="346" t="s">
        <v>4</v>
      </c>
      <c r="B8" s="351">
        <v>100</v>
      </c>
      <c r="C8" s="352">
        <v>200</v>
      </c>
      <c r="D8" s="352">
        <v>200</v>
      </c>
      <c r="E8" s="352">
        <v>200</v>
      </c>
      <c r="F8" s="352">
        <v>200</v>
      </c>
      <c r="G8" s="352">
        <v>200</v>
      </c>
      <c r="H8" s="353">
        <v>200</v>
      </c>
      <c r="I8" s="353">
        <v>240</v>
      </c>
      <c r="J8" s="353">
        <v>240</v>
      </c>
      <c r="K8" s="350">
        <v>240</v>
      </c>
      <c r="L8" s="351">
        <v>94.369</v>
      </c>
      <c r="M8" s="352">
        <v>184.55</v>
      </c>
      <c r="N8" s="352">
        <v>116.45</v>
      </c>
      <c r="O8" s="352">
        <v>132.07</v>
      </c>
      <c r="P8" s="352">
        <v>183.94</v>
      </c>
      <c r="Q8" s="353">
        <v>9.66</v>
      </c>
      <c r="R8" s="353">
        <v>31.19</v>
      </c>
      <c r="S8" s="353">
        <v>91.44</v>
      </c>
      <c r="T8" s="350">
        <v>116.16</v>
      </c>
      <c r="U8" s="351">
        <v>30.631</v>
      </c>
      <c r="V8" s="352">
        <v>20.044999999999987</v>
      </c>
      <c r="W8" s="352">
        <v>133.55000000000001</v>
      </c>
      <c r="X8" s="352">
        <v>87.974999999999994</v>
      </c>
      <c r="Y8" s="352">
        <v>66.06</v>
      </c>
      <c r="Z8" s="353">
        <v>240.34</v>
      </c>
      <c r="AA8" s="353">
        <v>218.81</v>
      </c>
      <c r="AB8" s="353">
        <v>198.56</v>
      </c>
      <c r="AC8" s="350">
        <v>126.82</v>
      </c>
      <c r="AD8" s="351">
        <v>125</v>
      </c>
      <c r="AE8" s="352">
        <v>204.595</v>
      </c>
      <c r="AF8" s="352">
        <v>250</v>
      </c>
      <c r="AG8" s="352">
        <v>220.04499999999999</v>
      </c>
      <c r="AH8" s="352">
        <v>250</v>
      </c>
      <c r="AI8" s="352">
        <v>250</v>
      </c>
      <c r="AJ8" s="352">
        <v>250</v>
      </c>
      <c r="AK8" s="353">
        <v>290</v>
      </c>
      <c r="AL8" s="353">
        <v>242.98</v>
      </c>
      <c r="AM8" s="353">
        <v>300</v>
      </c>
      <c r="AN8" s="350">
        <v>300</v>
      </c>
    </row>
    <row r="9" spans="1:40" s="65" customFormat="1" x14ac:dyDescent="0.25">
      <c r="A9" s="346" t="s">
        <v>51</v>
      </c>
      <c r="B9" s="347">
        <v>9400</v>
      </c>
      <c r="C9" s="348">
        <v>9400</v>
      </c>
      <c r="D9" s="348">
        <v>9400</v>
      </c>
      <c r="E9" s="348">
        <v>9400</v>
      </c>
      <c r="F9" s="348">
        <v>9400</v>
      </c>
      <c r="G9" s="348">
        <v>9400</v>
      </c>
      <c r="H9" s="349">
        <v>9400</v>
      </c>
      <c r="I9" s="349">
        <v>10340</v>
      </c>
      <c r="J9" s="349">
        <v>10340</v>
      </c>
      <c r="K9" s="350">
        <v>10340</v>
      </c>
      <c r="L9" s="351">
        <v>8907</v>
      </c>
      <c r="M9" s="352">
        <v>9090</v>
      </c>
      <c r="N9" s="352">
        <v>9227</v>
      </c>
      <c r="O9" s="352">
        <v>9626</v>
      </c>
      <c r="P9" s="352">
        <v>9851</v>
      </c>
      <c r="Q9" s="353">
        <v>10519</v>
      </c>
      <c r="R9" s="353">
        <v>8894</v>
      </c>
      <c r="S9" s="353">
        <v>10895</v>
      </c>
      <c r="T9" s="350">
        <v>11905</v>
      </c>
      <c r="U9" s="351">
        <v>2843</v>
      </c>
      <c r="V9" s="352">
        <v>2660</v>
      </c>
      <c r="W9" s="352">
        <v>2523</v>
      </c>
      <c r="X9" s="352">
        <v>2124</v>
      </c>
      <c r="Y9" s="352">
        <v>1699</v>
      </c>
      <c r="Z9" s="353">
        <v>1005</v>
      </c>
      <c r="AA9" s="353">
        <v>2290</v>
      </c>
      <c r="AB9" s="353">
        <v>450</v>
      </c>
      <c r="AC9" s="354">
        <v>-1425.0200000000004</v>
      </c>
      <c r="AD9" s="351">
        <v>11750</v>
      </c>
      <c r="AE9" s="352">
        <v>11750</v>
      </c>
      <c r="AF9" s="352">
        <v>11750</v>
      </c>
      <c r="AG9" s="352">
        <v>11750</v>
      </c>
      <c r="AH9" s="352">
        <v>11550</v>
      </c>
      <c r="AI9" s="352">
        <v>11524</v>
      </c>
      <c r="AJ9" s="352">
        <v>11184</v>
      </c>
      <c r="AK9" s="353">
        <v>11345</v>
      </c>
      <c r="AL9" s="353">
        <v>10479.98</v>
      </c>
      <c r="AM9" s="353">
        <v>11499.98</v>
      </c>
      <c r="AN9" s="355">
        <v>10340</v>
      </c>
    </row>
    <row r="10" spans="1:40" s="65" customFormat="1" x14ac:dyDescent="0.25">
      <c r="A10" s="346" t="s">
        <v>93</v>
      </c>
      <c r="B10" s="351">
        <v>100</v>
      </c>
      <c r="C10" s="352">
        <v>100</v>
      </c>
      <c r="D10" s="352">
        <v>100</v>
      </c>
      <c r="E10" s="352">
        <v>100</v>
      </c>
      <c r="F10" s="352">
        <v>100</v>
      </c>
      <c r="G10" s="352">
        <v>100</v>
      </c>
      <c r="H10" s="353">
        <v>100</v>
      </c>
      <c r="I10" s="353">
        <v>120</v>
      </c>
      <c r="J10" s="353">
        <v>120</v>
      </c>
      <c r="K10" s="350">
        <v>120</v>
      </c>
      <c r="L10" s="351">
        <v>0</v>
      </c>
      <c r="M10" s="352">
        <v>122.396</v>
      </c>
      <c r="N10" s="352">
        <v>6.1769999999999996</v>
      </c>
      <c r="O10" s="352">
        <v>19.36</v>
      </c>
      <c r="P10" s="352">
        <v>45.23</v>
      </c>
      <c r="Q10" s="353">
        <v>0</v>
      </c>
      <c r="R10" s="353">
        <v>0.64</v>
      </c>
      <c r="S10" s="353">
        <v>16.827000000000002</v>
      </c>
      <c r="T10" s="350">
        <v>49.655000000000001</v>
      </c>
      <c r="U10" s="351">
        <v>125</v>
      </c>
      <c r="V10" s="352">
        <v>2.6039999999999992</v>
      </c>
      <c r="W10" s="352">
        <v>96.426999999999992</v>
      </c>
      <c r="X10" s="352">
        <v>105.64</v>
      </c>
      <c r="Y10" s="352">
        <v>79.77000000000001</v>
      </c>
      <c r="Z10" s="352">
        <v>100</v>
      </c>
      <c r="AA10" s="353">
        <v>99.36</v>
      </c>
      <c r="AB10" s="353">
        <v>104.663</v>
      </c>
      <c r="AC10" s="350">
        <v>12.423999999999992</v>
      </c>
      <c r="AD10" s="351">
        <v>125</v>
      </c>
      <c r="AE10" s="352">
        <v>125</v>
      </c>
      <c r="AF10" s="352">
        <v>102.604</v>
      </c>
      <c r="AG10" s="352">
        <v>125</v>
      </c>
      <c r="AH10" s="352">
        <v>125</v>
      </c>
      <c r="AI10" s="352">
        <v>100</v>
      </c>
      <c r="AJ10" s="352">
        <v>100</v>
      </c>
      <c r="AK10" s="353">
        <v>145</v>
      </c>
      <c r="AL10" s="353">
        <v>121.49</v>
      </c>
      <c r="AM10" s="353">
        <v>150</v>
      </c>
      <c r="AN10" s="350">
        <v>150</v>
      </c>
    </row>
    <row r="11" spans="1:40" s="65" customFormat="1" x14ac:dyDescent="0.25">
      <c r="A11" s="346" t="s">
        <v>112</v>
      </c>
      <c r="B11" s="351">
        <v>50</v>
      </c>
      <c r="C11" s="352">
        <v>50</v>
      </c>
      <c r="D11" s="352">
        <v>50</v>
      </c>
      <c r="E11" s="352">
        <v>50</v>
      </c>
      <c r="F11" s="352">
        <v>50</v>
      </c>
      <c r="G11" s="352">
        <v>50</v>
      </c>
      <c r="H11" s="353">
        <v>50</v>
      </c>
      <c r="I11" s="353">
        <v>60</v>
      </c>
      <c r="J11" s="353">
        <v>60</v>
      </c>
      <c r="K11" s="350">
        <v>60</v>
      </c>
      <c r="L11" s="351">
        <v>12</v>
      </c>
      <c r="M11" s="352">
        <v>13.295</v>
      </c>
      <c r="N11" s="352">
        <v>0</v>
      </c>
      <c r="O11" s="352">
        <v>0</v>
      </c>
      <c r="P11" s="352">
        <v>0</v>
      </c>
      <c r="Q11" s="353">
        <v>0</v>
      </c>
      <c r="R11" s="353">
        <v>17.931999999999999</v>
      </c>
      <c r="S11" s="353">
        <v>0</v>
      </c>
      <c r="T11" s="350">
        <v>0</v>
      </c>
      <c r="U11" s="351">
        <v>38</v>
      </c>
      <c r="V11" s="352">
        <v>36.700000000000003</v>
      </c>
      <c r="W11" s="352">
        <v>50</v>
      </c>
      <c r="X11" s="352">
        <v>50</v>
      </c>
      <c r="Y11" s="352">
        <v>50</v>
      </c>
      <c r="Z11" s="353">
        <v>50</v>
      </c>
      <c r="AA11" s="353">
        <v>32.067999999999998</v>
      </c>
      <c r="AB11" s="353">
        <v>72.5</v>
      </c>
      <c r="AC11" s="350">
        <v>60</v>
      </c>
      <c r="AD11" s="351">
        <v>50</v>
      </c>
      <c r="AE11" s="352">
        <v>50</v>
      </c>
      <c r="AF11" s="352">
        <v>50</v>
      </c>
      <c r="AG11" s="352">
        <v>50</v>
      </c>
      <c r="AH11" s="352">
        <v>50</v>
      </c>
      <c r="AI11" s="352">
        <v>50</v>
      </c>
      <c r="AJ11" s="352">
        <v>50</v>
      </c>
      <c r="AK11" s="353">
        <v>72.5</v>
      </c>
      <c r="AL11" s="353">
        <v>60</v>
      </c>
      <c r="AM11" s="353">
        <v>60</v>
      </c>
      <c r="AN11" s="350">
        <v>60</v>
      </c>
    </row>
    <row r="12" spans="1:40" s="65" customFormat="1" ht="12.6" customHeight="1" x14ac:dyDescent="0.25">
      <c r="A12" s="346" t="s">
        <v>91</v>
      </c>
      <c r="B12" s="351">
        <v>1470</v>
      </c>
      <c r="C12" s="352">
        <v>1470</v>
      </c>
      <c r="D12" s="352">
        <v>1470</v>
      </c>
      <c r="E12" s="352">
        <v>1470</v>
      </c>
      <c r="F12" s="352">
        <v>1470</v>
      </c>
      <c r="G12" s="352">
        <v>1470</v>
      </c>
      <c r="H12" s="353">
        <v>1470</v>
      </c>
      <c r="I12" s="353">
        <v>1765</v>
      </c>
      <c r="J12" s="353">
        <v>1765</v>
      </c>
      <c r="K12" s="350">
        <v>1765</v>
      </c>
      <c r="L12" s="356">
        <v>54.77</v>
      </c>
      <c r="M12" s="357">
        <v>178.2</v>
      </c>
      <c r="N12" s="357">
        <v>102.81</v>
      </c>
      <c r="O12" s="357">
        <v>81.733813276999982</v>
      </c>
      <c r="P12" s="357">
        <v>60.466000000000008</v>
      </c>
      <c r="Q12" s="358">
        <v>70.94</v>
      </c>
      <c r="R12" s="358">
        <v>71.53</v>
      </c>
      <c r="S12" s="358">
        <v>41.71</v>
      </c>
      <c r="T12" s="350">
        <v>67.025999999999996</v>
      </c>
      <c r="U12" s="351">
        <v>1782.73</v>
      </c>
      <c r="V12" s="352">
        <v>1659.3</v>
      </c>
      <c r="W12" s="352">
        <v>1734.69</v>
      </c>
      <c r="X12" s="352">
        <v>1755.7661867229999</v>
      </c>
      <c r="Y12" s="352">
        <v>1777.0340000000001</v>
      </c>
      <c r="Z12" s="353">
        <v>1766.56</v>
      </c>
      <c r="AA12" s="353">
        <v>1765.97</v>
      </c>
      <c r="AB12" s="353">
        <v>2090.79</v>
      </c>
      <c r="AC12" s="350">
        <v>2065.4699999999998</v>
      </c>
      <c r="AD12" s="351">
        <v>1837.5</v>
      </c>
      <c r="AE12" s="352">
        <v>1837.5</v>
      </c>
      <c r="AF12" s="352">
        <v>1837.5</v>
      </c>
      <c r="AG12" s="352">
        <v>1837.5</v>
      </c>
      <c r="AH12" s="352">
        <v>1837.5</v>
      </c>
      <c r="AI12" s="352">
        <v>1837.5</v>
      </c>
      <c r="AJ12" s="352">
        <v>1837.5</v>
      </c>
      <c r="AK12" s="352">
        <v>2132.5</v>
      </c>
      <c r="AL12" s="353">
        <v>1765</v>
      </c>
      <c r="AM12" s="353">
        <v>2206.25</v>
      </c>
      <c r="AN12" s="350">
        <v>2206.25</v>
      </c>
    </row>
    <row r="13" spans="1:40" s="65" customFormat="1" x14ac:dyDescent="0.25">
      <c r="A13" s="346" t="s">
        <v>49</v>
      </c>
      <c r="B13" s="351">
        <v>25</v>
      </c>
      <c r="C13" s="352">
        <v>25</v>
      </c>
      <c r="D13" s="352">
        <v>25</v>
      </c>
      <c r="E13" s="352">
        <v>25</v>
      </c>
      <c r="F13" s="352">
        <v>25</v>
      </c>
      <c r="G13" s="352">
        <v>25</v>
      </c>
      <c r="H13" s="353">
        <v>25</v>
      </c>
      <c r="I13" s="353">
        <v>30</v>
      </c>
      <c r="J13" s="353">
        <v>30</v>
      </c>
      <c r="K13" s="350">
        <v>30</v>
      </c>
      <c r="L13" s="359">
        <v>3.1539999999999999</v>
      </c>
      <c r="M13" s="360">
        <v>1.0029999999999999</v>
      </c>
      <c r="N13" s="360"/>
      <c r="O13" s="360"/>
      <c r="P13" s="360"/>
      <c r="Q13" s="361"/>
      <c r="R13" s="361"/>
      <c r="S13" s="361"/>
      <c r="T13" s="350">
        <v>0</v>
      </c>
      <c r="U13" s="362">
        <v>21.846</v>
      </c>
      <c r="V13" s="363">
        <v>23.997</v>
      </c>
      <c r="W13" s="363">
        <v>25</v>
      </c>
      <c r="X13" s="363">
        <v>25</v>
      </c>
      <c r="Y13" s="363">
        <v>25</v>
      </c>
      <c r="Z13" s="363">
        <v>25</v>
      </c>
      <c r="AA13" s="363">
        <v>25</v>
      </c>
      <c r="AB13" s="364"/>
      <c r="AC13" s="365"/>
      <c r="AD13" s="351"/>
      <c r="AE13" s="352"/>
      <c r="AF13" s="352"/>
      <c r="AG13" s="352"/>
      <c r="AH13" s="352"/>
      <c r="AI13" s="352"/>
      <c r="AJ13" s="352"/>
      <c r="AK13" s="353"/>
      <c r="AL13" s="353"/>
      <c r="AM13" s="353"/>
      <c r="AN13" s="350"/>
    </row>
    <row r="14" spans="1:40" s="65" customFormat="1" x14ac:dyDescent="0.25">
      <c r="A14" s="346" t="s">
        <v>201</v>
      </c>
      <c r="B14" s="351"/>
      <c r="C14" s="352"/>
      <c r="D14" s="352">
        <v>25</v>
      </c>
      <c r="E14" s="352">
        <v>25</v>
      </c>
      <c r="F14" s="352">
        <v>25</v>
      </c>
      <c r="G14" s="352">
        <v>25</v>
      </c>
      <c r="H14" s="353">
        <v>25</v>
      </c>
      <c r="I14" s="353">
        <v>30</v>
      </c>
      <c r="J14" s="353">
        <v>30</v>
      </c>
      <c r="K14" s="350">
        <v>30</v>
      </c>
      <c r="L14" s="351">
        <v>0</v>
      </c>
      <c r="M14" s="352">
        <v>0</v>
      </c>
      <c r="N14" s="352">
        <v>0.77100000000000002</v>
      </c>
      <c r="O14" s="352">
        <v>0</v>
      </c>
      <c r="P14" s="352">
        <v>0</v>
      </c>
      <c r="Q14" s="353">
        <v>0</v>
      </c>
      <c r="R14" s="353">
        <v>0</v>
      </c>
      <c r="S14" s="353">
        <v>0</v>
      </c>
      <c r="T14" s="350"/>
      <c r="U14" s="351"/>
      <c r="V14" s="352"/>
      <c r="W14" s="352">
        <v>24.228999999999999</v>
      </c>
      <c r="X14" s="352">
        <v>25</v>
      </c>
      <c r="Y14" s="352">
        <v>25</v>
      </c>
      <c r="Z14" s="353">
        <v>25</v>
      </c>
      <c r="AA14" s="353">
        <v>25</v>
      </c>
      <c r="AB14" s="353"/>
      <c r="AC14" s="350"/>
      <c r="AD14" s="351"/>
      <c r="AE14" s="352"/>
      <c r="AF14" s="352"/>
      <c r="AG14" s="352"/>
      <c r="AH14" s="352"/>
      <c r="AI14" s="352"/>
      <c r="AJ14" s="352"/>
      <c r="AK14" s="353"/>
      <c r="AL14" s="353"/>
      <c r="AM14" s="353"/>
      <c r="AN14" s="350"/>
    </row>
    <row r="15" spans="1:40" s="65" customFormat="1" x14ac:dyDescent="0.25">
      <c r="A15" s="346" t="s">
        <v>100</v>
      </c>
      <c r="B15" s="347">
        <v>25</v>
      </c>
      <c r="C15" s="348">
        <v>25</v>
      </c>
      <c r="D15" s="348">
        <v>25</v>
      </c>
      <c r="E15" s="348">
        <v>25</v>
      </c>
      <c r="F15" s="348">
        <v>25</v>
      </c>
      <c r="G15" s="348">
        <v>25</v>
      </c>
      <c r="H15" s="349">
        <v>25</v>
      </c>
      <c r="I15" s="349">
        <v>30</v>
      </c>
      <c r="J15" s="349">
        <v>30</v>
      </c>
      <c r="K15" s="366">
        <v>30</v>
      </c>
      <c r="L15" s="351">
        <v>0.04</v>
      </c>
      <c r="M15" s="352">
        <v>0</v>
      </c>
      <c r="N15" s="352">
        <v>3</v>
      </c>
      <c r="O15" s="352">
        <v>1</v>
      </c>
      <c r="P15" s="352">
        <v>0.06</v>
      </c>
      <c r="Q15" s="353">
        <v>0</v>
      </c>
      <c r="R15" s="353">
        <v>0</v>
      </c>
      <c r="S15" s="353">
        <v>0</v>
      </c>
      <c r="T15" s="366"/>
      <c r="U15" s="351">
        <v>24.96</v>
      </c>
      <c r="V15" s="352">
        <v>25</v>
      </c>
      <c r="W15" s="352">
        <v>22</v>
      </c>
      <c r="X15" s="352">
        <v>24</v>
      </c>
      <c r="Y15" s="352">
        <v>24.94</v>
      </c>
      <c r="Z15" s="353">
        <v>25</v>
      </c>
      <c r="AA15" s="353">
        <v>25</v>
      </c>
      <c r="AB15" s="353">
        <v>25</v>
      </c>
      <c r="AC15" s="350"/>
      <c r="AD15" s="351"/>
      <c r="AE15" s="348"/>
      <c r="AF15" s="352"/>
      <c r="AG15" s="367"/>
      <c r="AH15" s="348"/>
      <c r="AI15" s="348"/>
      <c r="AJ15" s="348"/>
      <c r="AK15" s="349"/>
      <c r="AL15" s="349"/>
      <c r="AM15" s="349"/>
      <c r="AN15" s="366"/>
    </row>
    <row r="16" spans="1:40" s="65" customFormat="1" x14ac:dyDescent="0.25">
      <c r="A16" s="346" t="s">
        <v>54</v>
      </c>
      <c r="B16" s="351">
        <v>1355</v>
      </c>
      <c r="C16" s="352">
        <v>1355</v>
      </c>
      <c r="D16" s="352">
        <v>1355</v>
      </c>
      <c r="E16" s="352">
        <v>1355</v>
      </c>
      <c r="F16" s="352">
        <v>1355</v>
      </c>
      <c r="G16" s="352">
        <v>1355</v>
      </c>
      <c r="H16" s="353">
        <v>1355</v>
      </c>
      <c r="I16" s="353">
        <v>1630</v>
      </c>
      <c r="J16" s="353">
        <v>1630</v>
      </c>
      <c r="K16" s="350">
        <v>1630</v>
      </c>
      <c r="L16" s="351">
        <v>1212.8</v>
      </c>
      <c r="M16" s="352">
        <v>2135.8000000000002</v>
      </c>
      <c r="N16" s="352">
        <v>1654.5</v>
      </c>
      <c r="O16" s="352">
        <v>1465.57</v>
      </c>
      <c r="P16" s="352">
        <v>1621.8</v>
      </c>
      <c r="Q16" s="353">
        <v>1487.6</v>
      </c>
      <c r="R16" s="353">
        <v>1741.2</v>
      </c>
      <c r="S16" s="353">
        <v>1876.8</v>
      </c>
      <c r="T16" s="350">
        <v>1861.5</v>
      </c>
      <c r="U16" s="351">
        <v>480.95</v>
      </c>
      <c r="V16" s="352">
        <v>-418.7</v>
      </c>
      <c r="W16" s="368">
        <v>239.25</v>
      </c>
      <c r="X16" s="368">
        <v>470.73</v>
      </c>
      <c r="Y16" s="368">
        <v>1071.95</v>
      </c>
      <c r="Z16" s="369">
        <v>206.15000000000009</v>
      </c>
      <c r="AA16" s="369">
        <v>-47.450000000000045</v>
      </c>
      <c r="AB16" s="369">
        <v>259.35000000000014</v>
      </c>
      <c r="AC16" s="350">
        <v>21.049999999999955</v>
      </c>
      <c r="AD16" s="370">
        <v>1693.75</v>
      </c>
      <c r="AE16" s="352">
        <v>1717.1</v>
      </c>
      <c r="AF16" s="352">
        <v>1893.75</v>
      </c>
      <c r="AG16" s="352">
        <v>1936.3</v>
      </c>
      <c r="AH16" s="352">
        <v>2693.75</v>
      </c>
      <c r="AI16" s="352">
        <v>1693.75</v>
      </c>
      <c r="AJ16" s="352">
        <v>1693.75</v>
      </c>
      <c r="AK16" s="353">
        <v>2136.15</v>
      </c>
      <c r="AL16" s="353">
        <v>1882.55</v>
      </c>
      <c r="AM16" s="353">
        <v>2337.5000000000005</v>
      </c>
      <c r="AN16" s="350">
        <v>2337.5</v>
      </c>
    </row>
    <row r="17" spans="1:40" s="65" customFormat="1" x14ac:dyDescent="0.25">
      <c r="A17" s="346" t="s">
        <v>55</v>
      </c>
      <c r="B17" s="351">
        <v>140</v>
      </c>
      <c r="C17" s="352">
        <v>140</v>
      </c>
      <c r="D17" s="352">
        <v>140</v>
      </c>
      <c r="E17" s="352">
        <v>140</v>
      </c>
      <c r="F17" s="352">
        <v>140</v>
      </c>
      <c r="G17" s="352">
        <v>140</v>
      </c>
      <c r="H17" s="353">
        <v>140</v>
      </c>
      <c r="I17" s="353">
        <v>170</v>
      </c>
      <c r="J17" s="353">
        <v>170</v>
      </c>
      <c r="K17" s="350">
        <v>170</v>
      </c>
      <c r="L17" s="351">
        <v>48.27</v>
      </c>
      <c r="M17" s="352">
        <v>85.96</v>
      </c>
      <c r="N17" s="352">
        <v>166.64</v>
      </c>
      <c r="O17" s="352">
        <v>170.00899999999999</v>
      </c>
      <c r="P17" s="352">
        <v>131.44999999999999</v>
      </c>
      <c r="Q17" s="353">
        <v>131.02000000000001</v>
      </c>
      <c r="R17" s="353">
        <v>152.91999999999999</v>
      </c>
      <c r="S17" s="353">
        <v>88</v>
      </c>
      <c r="T17" s="350">
        <v>166.59</v>
      </c>
      <c r="U17" s="351">
        <v>126.73</v>
      </c>
      <c r="V17" s="352">
        <v>89.04</v>
      </c>
      <c r="W17" s="352">
        <v>8.36</v>
      </c>
      <c r="X17" s="352">
        <v>4.9910000000000139</v>
      </c>
      <c r="Y17" s="352">
        <v>16.910000000000025</v>
      </c>
      <c r="Z17" s="353">
        <v>13.969999999999999</v>
      </c>
      <c r="AA17" s="353">
        <v>3.9900000000000375</v>
      </c>
      <c r="AB17" s="353">
        <v>95.97</v>
      </c>
      <c r="AC17" s="350">
        <v>3.75</v>
      </c>
      <c r="AD17" s="351">
        <v>175</v>
      </c>
      <c r="AE17" s="352">
        <v>175</v>
      </c>
      <c r="AF17" s="352">
        <v>175</v>
      </c>
      <c r="AG17" s="352">
        <v>175</v>
      </c>
      <c r="AH17" s="352">
        <v>148.36000000000001</v>
      </c>
      <c r="AI17" s="352">
        <v>144.99</v>
      </c>
      <c r="AJ17" s="352">
        <v>156.91000000000003</v>
      </c>
      <c r="AK17" s="353">
        <v>183.97</v>
      </c>
      <c r="AL17" s="353">
        <v>172.08</v>
      </c>
      <c r="AM17" s="353">
        <v>212.5</v>
      </c>
      <c r="AN17" s="350">
        <v>212.5</v>
      </c>
    </row>
    <row r="18" spans="1:40" s="65" customFormat="1" x14ac:dyDescent="0.25">
      <c r="A18" s="346" t="s">
        <v>57</v>
      </c>
      <c r="B18" s="347">
        <v>3600</v>
      </c>
      <c r="C18" s="348">
        <v>3600</v>
      </c>
      <c r="D18" s="348">
        <v>3600</v>
      </c>
      <c r="E18" s="348">
        <v>3600</v>
      </c>
      <c r="F18" s="348">
        <v>3600</v>
      </c>
      <c r="G18" s="348">
        <v>3600</v>
      </c>
      <c r="H18" s="349">
        <v>3600</v>
      </c>
      <c r="I18" s="349">
        <v>4320</v>
      </c>
      <c r="J18" s="349">
        <v>4320</v>
      </c>
      <c r="K18" s="350">
        <v>4320</v>
      </c>
      <c r="L18" s="351">
        <v>994</v>
      </c>
      <c r="M18" s="352">
        <v>365.62</v>
      </c>
      <c r="N18" s="352">
        <v>888.8</v>
      </c>
      <c r="O18" s="352">
        <v>966.50400000000002</v>
      </c>
      <c r="P18" s="352">
        <v>2165.75</v>
      </c>
      <c r="Q18" s="353">
        <v>3412.63</v>
      </c>
      <c r="R18" s="353">
        <v>6745</v>
      </c>
      <c r="S18" s="353">
        <v>4856.4380000000001</v>
      </c>
      <c r="T18" s="350">
        <v>458.31599999999997</v>
      </c>
      <c r="U18" s="356">
        <v>3506</v>
      </c>
      <c r="V18" s="357">
        <v>4111.38</v>
      </c>
      <c r="W18" s="352">
        <v>3612</v>
      </c>
      <c r="X18" s="352">
        <v>3533.4960000000001</v>
      </c>
      <c r="Y18" s="352">
        <v>2334.25</v>
      </c>
      <c r="Z18" s="353">
        <v>1087.3699999999999</v>
      </c>
      <c r="AA18" s="353">
        <v>-2245</v>
      </c>
      <c r="AB18" s="353">
        <v>363.5619999999999</v>
      </c>
      <c r="AC18" s="350">
        <v>1616.68</v>
      </c>
      <c r="AD18" s="351">
        <v>4500</v>
      </c>
      <c r="AE18" s="352">
        <v>4477</v>
      </c>
      <c r="AF18" s="352">
        <v>4500</v>
      </c>
      <c r="AG18" s="352">
        <v>4500</v>
      </c>
      <c r="AH18" s="352">
        <v>4500</v>
      </c>
      <c r="AI18" s="352">
        <v>4500</v>
      </c>
      <c r="AJ18" s="352">
        <v>4500</v>
      </c>
      <c r="AK18" s="353">
        <v>5220</v>
      </c>
      <c r="AL18" s="353">
        <v>2075</v>
      </c>
      <c r="AM18" s="353">
        <v>4320</v>
      </c>
      <c r="AN18" s="350">
        <v>5400</v>
      </c>
    </row>
    <row r="19" spans="1:40" s="65" customFormat="1" x14ac:dyDescent="0.25">
      <c r="A19" s="346" t="s">
        <v>9</v>
      </c>
      <c r="B19" s="351">
        <v>25</v>
      </c>
      <c r="C19" s="352">
        <v>25</v>
      </c>
      <c r="D19" s="352">
        <v>25</v>
      </c>
      <c r="E19" s="352">
        <v>25</v>
      </c>
      <c r="F19" s="352">
        <v>25</v>
      </c>
      <c r="G19" s="352">
        <v>25</v>
      </c>
      <c r="H19" s="353">
        <v>25</v>
      </c>
      <c r="I19" s="353">
        <v>30</v>
      </c>
      <c r="J19" s="353">
        <v>30</v>
      </c>
      <c r="K19" s="366">
        <v>30</v>
      </c>
      <c r="L19" s="351">
        <v>3.2</v>
      </c>
      <c r="M19" s="352">
        <v>23.5</v>
      </c>
      <c r="N19" s="352">
        <v>0</v>
      </c>
      <c r="O19" s="352">
        <v>13</v>
      </c>
      <c r="P19" s="352">
        <v>31.274999999999999</v>
      </c>
      <c r="Q19" s="353">
        <v>17.22</v>
      </c>
      <c r="R19" s="353">
        <v>12.476000000000001</v>
      </c>
      <c r="S19" s="353">
        <v>5.2359999999999998</v>
      </c>
      <c r="T19" s="366">
        <v>0</v>
      </c>
      <c r="U19" s="351">
        <v>21.8</v>
      </c>
      <c r="V19" s="352">
        <v>1.5</v>
      </c>
      <c r="W19" s="352">
        <v>25</v>
      </c>
      <c r="X19" s="352">
        <v>12</v>
      </c>
      <c r="Y19" s="352">
        <f>F19-P19</f>
        <v>-6.2749999999999986</v>
      </c>
      <c r="Z19" s="353">
        <f>AI19-Q19</f>
        <v>1.5050000000000026</v>
      </c>
      <c r="AA19" s="353">
        <v>12.523999999999999</v>
      </c>
      <c r="AB19" s="353">
        <v>24.763999999999999</v>
      </c>
      <c r="AC19" s="350">
        <v>30</v>
      </c>
      <c r="AD19" s="351"/>
      <c r="AE19" s="352"/>
      <c r="AF19" s="352"/>
      <c r="AG19" s="352"/>
      <c r="AH19" s="348"/>
      <c r="AI19" s="348">
        <f>Y19+G19</f>
        <v>18.725000000000001</v>
      </c>
      <c r="AJ19" s="348">
        <v>25</v>
      </c>
      <c r="AK19" s="349">
        <v>30</v>
      </c>
      <c r="AL19" s="349">
        <v>30</v>
      </c>
      <c r="AM19" s="349">
        <v>30</v>
      </c>
      <c r="AN19" s="366"/>
    </row>
    <row r="20" spans="1:40" s="65" customFormat="1" x14ac:dyDescent="0.25">
      <c r="A20" s="346" t="s">
        <v>58</v>
      </c>
      <c r="B20" s="351">
        <v>140</v>
      </c>
      <c r="C20" s="352">
        <v>25</v>
      </c>
      <c r="D20" s="352">
        <v>25</v>
      </c>
      <c r="E20" s="352">
        <v>25</v>
      </c>
      <c r="F20" s="352">
        <v>25</v>
      </c>
      <c r="G20" s="352">
        <v>25</v>
      </c>
      <c r="H20" s="353">
        <v>25</v>
      </c>
      <c r="I20" s="353">
        <v>30</v>
      </c>
      <c r="J20" s="353">
        <v>30</v>
      </c>
      <c r="K20" s="366">
        <v>30</v>
      </c>
      <c r="L20" s="351">
        <v>0</v>
      </c>
      <c r="M20" s="352">
        <v>0</v>
      </c>
      <c r="N20" s="352">
        <v>0</v>
      </c>
      <c r="O20" s="352">
        <v>0</v>
      </c>
      <c r="P20" s="352">
        <v>0</v>
      </c>
      <c r="Q20" s="353">
        <v>0</v>
      </c>
      <c r="R20" s="353">
        <v>0</v>
      </c>
      <c r="S20" s="353">
        <v>0</v>
      </c>
      <c r="T20" s="366"/>
      <c r="U20" s="351">
        <v>140</v>
      </c>
      <c r="V20" s="352">
        <v>25</v>
      </c>
      <c r="W20" s="352">
        <v>25</v>
      </c>
      <c r="X20" s="352">
        <v>25</v>
      </c>
      <c r="Y20" s="352">
        <v>25</v>
      </c>
      <c r="Z20" s="353">
        <v>25</v>
      </c>
      <c r="AA20" s="353">
        <v>25</v>
      </c>
      <c r="AB20" s="353">
        <v>30</v>
      </c>
      <c r="AC20" s="350"/>
      <c r="AD20" s="351">
        <v>140</v>
      </c>
      <c r="AE20" s="352">
        <v>25</v>
      </c>
      <c r="AF20" s="352">
        <v>25</v>
      </c>
      <c r="AG20" s="352">
        <v>25</v>
      </c>
      <c r="AH20" s="348">
        <v>25</v>
      </c>
      <c r="AI20" s="348">
        <v>25</v>
      </c>
      <c r="AJ20" s="348">
        <v>25</v>
      </c>
      <c r="AK20" s="349">
        <v>30</v>
      </c>
      <c r="AL20" s="349">
        <v>30</v>
      </c>
      <c r="AM20" s="349">
        <v>37.5</v>
      </c>
      <c r="AN20" s="366">
        <v>37.5</v>
      </c>
    </row>
    <row r="21" spans="1:40" s="65" customFormat="1" x14ac:dyDescent="0.25">
      <c r="A21" s="346" t="s">
        <v>13</v>
      </c>
      <c r="B21" s="351"/>
      <c r="C21" s="352"/>
      <c r="D21" s="352"/>
      <c r="E21" s="352">
        <v>25</v>
      </c>
      <c r="F21" s="352">
        <v>25</v>
      </c>
      <c r="G21" s="352">
        <v>25</v>
      </c>
      <c r="H21" s="353">
        <v>25</v>
      </c>
      <c r="I21" s="353">
        <v>30</v>
      </c>
      <c r="J21" s="353">
        <v>30</v>
      </c>
      <c r="K21" s="371">
        <v>30</v>
      </c>
      <c r="L21" s="362"/>
      <c r="M21" s="363"/>
      <c r="N21" s="363"/>
      <c r="O21" s="363">
        <v>24.484000000000002</v>
      </c>
      <c r="P21" s="363"/>
      <c r="Q21" s="364"/>
      <c r="R21" s="364"/>
      <c r="S21" s="364"/>
      <c r="T21" s="372"/>
      <c r="U21" s="362"/>
      <c r="V21" s="363"/>
      <c r="W21" s="363"/>
      <c r="X21" s="363">
        <v>0.51599999999999824</v>
      </c>
      <c r="Y21" s="363">
        <v>25</v>
      </c>
      <c r="Z21" s="363">
        <v>25</v>
      </c>
      <c r="AA21" s="363">
        <v>25</v>
      </c>
      <c r="AB21" s="364"/>
      <c r="AC21" s="365"/>
      <c r="AD21" s="351"/>
      <c r="AE21" s="352"/>
      <c r="AF21" s="352"/>
      <c r="AG21" s="352"/>
      <c r="AH21" s="348"/>
      <c r="AI21" s="348"/>
      <c r="AJ21" s="348"/>
      <c r="AK21" s="349"/>
      <c r="AL21" s="349"/>
      <c r="AM21" s="349"/>
      <c r="AN21" s="366"/>
    </row>
    <row r="22" spans="1:40" s="65" customFormat="1" x14ac:dyDescent="0.25">
      <c r="A22" s="346" t="s">
        <v>59</v>
      </c>
      <c r="B22" s="347">
        <v>4400</v>
      </c>
      <c r="C22" s="348">
        <v>4400</v>
      </c>
      <c r="D22" s="348">
        <v>4400</v>
      </c>
      <c r="E22" s="348">
        <v>4400</v>
      </c>
      <c r="F22" s="348">
        <v>4400</v>
      </c>
      <c r="G22" s="348">
        <v>4400</v>
      </c>
      <c r="H22" s="349">
        <v>4400</v>
      </c>
      <c r="I22" s="349">
        <v>5280</v>
      </c>
      <c r="J22" s="349">
        <v>5280</v>
      </c>
      <c r="K22" s="350">
        <v>5280</v>
      </c>
      <c r="L22" s="351">
        <v>2065</v>
      </c>
      <c r="M22" s="352">
        <v>1762</v>
      </c>
      <c r="N22" s="352">
        <v>2572.5</v>
      </c>
      <c r="O22" s="352">
        <v>4402.866</v>
      </c>
      <c r="P22" s="352">
        <v>4025.92</v>
      </c>
      <c r="Q22" s="353">
        <v>3922.52</v>
      </c>
      <c r="R22" s="353">
        <v>5586.99</v>
      </c>
      <c r="S22" s="353">
        <v>2670.4437000000003</v>
      </c>
      <c r="T22" s="350">
        <v>4882.3</v>
      </c>
      <c r="U22" s="351">
        <v>2335</v>
      </c>
      <c r="V22" s="352">
        <v>3738</v>
      </c>
      <c r="W22" s="352">
        <v>2027.5</v>
      </c>
      <c r="X22" s="352">
        <v>197.13400000000001</v>
      </c>
      <c r="Y22" s="352">
        <v>874.07610000000022</v>
      </c>
      <c r="Z22" s="353">
        <v>674.61400000000003</v>
      </c>
      <c r="AA22" s="353">
        <v>0</v>
      </c>
      <c r="AB22" s="353">
        <v>3184.1702999999993</v>
      </c>
      <c r="AC22" s="350">
        <v>297.70010000000002</v>
      </c>
      <c r="AD22" s="351">
        <v>4400</v>
      </c>
      <c r="AE22" s="352">
        <v>5500</v>
      </c>
      <c r="AF22" s="352">
        <v>5500</v>
      </c>
      <c r="AG22" s="352">
        <v>4600</v>
      </c>
      <c r="AH22" s="352">
        <v>4900</v>
      </c>
      <c r="AI22" s="352">
        <v>4597.134</v>
      </c>
      <c r="AJ22" s="352">
        <v>5274.0761000000002</v>
      </c>
      <c r="AK22" s="353">
        <v>5854.6139999999996</v>
      </c>
      <c r="AL22" s="353">
        <v>5180</v>
      </c>
      <c r="AM22" s="353">
        <v>6500</v>
      </c>
      <c r="AN22" s="350">
        <v>5477.7</v>
      </c>
    </row>
    <row r="23" spans="1:40" s="65" customFormat="1" x14ac:dyDescent="0.25">
      <c r="A23" s="346" t="s">
        <v>176</v>
      </c>
      <c r="B23" s="351">
        <v>100</v>
      </c>
      <c r="C23" s="352">
        <v>140</v>
      </c>
      <c r="D23" s="352">
        <v>140</v>
      </c>
      <c r="E23" s="352">
        <v>140</v>
      </c>
      <c r="F23" s="352">
        <v>140</v>
      </c>
      <c r="G23" s="352">
        <v>140</v>
      </c>
      <c r="H23" s="353">
        <v>140</v>
      </c>
      <c r="I23" s="353">
        <v>170</v>
      </c>
      <c r="J23" s="353">
        <v>170</v>
      </c>
      <c r="K23" s="366">
        <v>170</v>
      </c>
      <c r="L23" s="351">
        <v>107.4</v>
      </c>
      <c r="M23" s="352">
        <v>101</v>
      </c>
      <c r="N23" s="352">
        <v>98.21</v>
      </c>
      <c r="O23" s="352">
        <v>30.63</v>
      </c>
      <c r="P23" s="352">
        <v>0</v>
      </c>
      <c r="Q23" s="353">
        <v>14.43</v>
      </c>
      <c r="R23" s="353">
        <v>21.678999999999998</v>
      </c>
      <c r="S23" s="353">
        <v>0</v>
      </c>
      <c r="T23" s="366">
        <v>0</v>
      </c>
      <c r="U23" s="351">
        <v>-0.73000000000000398</v>
      </c>
      <c r="V23" s="352">
        <v>38.269999999999982</v>
      </c>
      <c r="W23" s="352">
        <v>41.790000000000006</v>
      </c>
      <c r="X23" s="352">
        <v>144.37</v>
      </c>
      <c r="Y23" s="352">
        <v>175</v>
      </c>
      <c r="Z23" s="353">
        <v>160.57</v>
      </c>
      <c r="AA23" s="353">
        <v>153.321</v>
      </c>
      <c r="AB23" s="353">
        <v>205</v>
      </c>
      <c r="AC23" s="350">
        <v>172.08</v>
      </c>
      <c r="AD23" s="351">
        <v>106.67</v>
      </c>
      <c r="AE23" s="352">
        <v>139.26999999999998</v>
      </c>
      <c r="AF23" s="352">
        <v>140</v>
      </c>
      <c r="AG23" s="352">
        <v>175</v>
      </c>
      <c r="AH23" s="348">
        <v>175</v>
      </c>
      <c r="AI23" s="348">
        <v>175</v>
      </c>
      <c r="AJ23" s="348">
        <v>175</v>
      </c>
      <c r="AK23" s="349">
        <v>205</v>
      </c>
      <c r="AL23" s="349">
        <v>172.08</v>
      </c>
      <c r="AM23" s="349">
        <v>212.5</v>
      </c>
      <c r="AN23" s="366">
        <v>212.5</v>
      </c>
    </row>
    <row r="24" spans="1:40" s="65" customFormat="1" x14ac:dyDescent="0.25">
      <c r="A24" s="346" t="s">
        <v>94</v>
      </c>
      <c r="B24" s="351">
        <v>25</v>
      </c>
      <c r="C24" s="352">
        <v>25</v>
      </c>
      <c r="D24" s="352">
        <v>25</v>
      </c>
      <c r="E24" s="352">
        <v>25</v>
      </c>
      <c r="F24" s="352">
        <v>25</v>
      </c>
      <c r="G24" s="352">
        <v>25</v>
      </c>
      <c r="H24" s="353">
        <v>25</v>
      </c>
      <c r="I24" s="353">
        <v>30</v>
      </c>
      <c r="J24" s="353">
        <v>30</v>
      </c>
      <c r="K24" s="366">
        <v>30</v>
      </c>
      <c r="L24" s="351">
        <v>0.4</v>
      </c>
      <c r="M24" s="352">
        <v>0</v>
      </c>
      <c r="N24" s="352">
        <v>0</v>
      </c>
      <c r="O24" s="352">
        <v>3.3</v>
      </c>
      <c r="P24" s="352">
        <v>0</v>
      </c>
      <c r="Q24" s="353">
        <v>0</v>
      </c>
      <c r="R24" s="353">
        <v>0</v>
      </c>
      <c r="S24" s="353">
        <v>0.1</v>
      </c>
      <c r="T24" s="350"/>
      <c r="U24" s="351">
        <v>24.6</v>
      </c>
      <c r="V24" s="352">
        <v>25</v>
      </c>
      <c r="W24" s="352">
        <v>25</v>
      </c>
      <c r="X24" s="352">
        <v>21.7</v>
      </c>
      <c r="Y24" s="352">
        <v>25</v>
      </c>
      <c r="Z24" s="353">
        <v>25</v>
      </c>
      <c r="AA24" s="353">
        <v>25</v>
      </c>
      <c r="AB24" s="353">
        <v>29.9</v>
      </c>
      <c r="AC24" s="350"/>
      <c r="AD24" s="351"/>
      <c r="AE24" s="352"/>
      <c r="AF24" s="352"/>
      <c r="AG24" s="352"/>
      <c r="AH24" s="352"/>
      <c r="AI24" s="352"/>
      <c r="AJ24" s="348"/>
      <c r="AK24" s="349"/>
      <c r="AL24" s="349"/>
      <c r="AM24" s="349"/>
      <c r="AN24" s="366"/>
    </row>
    <row r="25" spans="1:40" s="65" customFormat="1" x14ac:dyDescent="0.25">
      <c r="A25" s="346" t="s">
        <v>730</v>
      </c>
      <c r="B25" s="351">
        <v>100</v>
      </c>
      <c r="C25" s="352">
        <v>100</v>
      </c>
      <c r="D25" s="352">
        <v>100</v>
      </c>
      <c r="E25" s="352">
        <v>100</v>
      </c>
      <c r="F25" s="352">
        <v>100</v>
      </c>
      <c r="G25" s="352">
        <v>100</v>
      </c>
      <c r="H25" s="353">
        <v>100</v>
      </c>
      <c r="I25" s="353">
        <v>120</v>
      </c>
      <c r="J25" s="353">
        <v>120</v>
      </c>
      <c r="K25" s="350">
        <v>120</v>
      </c>
      <c r="L25" s="351">
        <v>0</v>
      </c>
      <c r="M25" s="352">
        <v>0</v>
      </c>
      <c r="N25" s="352">
        <v>0</v>
      </c>
      <c r="O25" s="352">
        <v>0</v>
      </c>
      <c r="P25" s="352">
        <v>0</v>
      </c>
      <c r="Q25" s="353">
        <v>0</v>
      </c>
      <c r="R25" s="353">
        <v>0</v>
      </c>
      <c r="S25" s="353">
        <v>0</v>
      </c>
      <c r="T25" s="350">
        <v>0</v>
      </c>
      <c r="U25" s="351">
        <v>100</v>
      </c>
      <c r="V25" s="352">
        <v>100</v>
      </c>
      <c r="W25" s="352">
        <v>100</v>
      </c>
      <c r="X25" s="352">
        <v>100</v>
      </c>
      <c r="Y25" s="352">
        <v>100</v>
      </c>
      <c r="Z25" s="353">
        <v>100</v>
      </c>
      <c r="AA25" s="353">
        <v>125</v>
      </c>
      <c r="AB25" s="353">
        <v>145</v>
      </c>
      <c r="AC25" s="350">
        <v>121.49</v>
      </c>
      <c r="AD25" s="351">
        <v>125</v>
      </c>
      <c r="AE25" s="352">
        <v>100</v>
      </c>
      <c r="AF25" s="348">
        <v>100</v>
      </c>
      <c r="AG25" s="348">
        <v>100</v>
      </c>
      <c r="AH25" s="352">
        <v>100</v>
      </c>
      <c r="AI25" s="352">
        <v>100</v>
      </c>
      <c r="AJ25" s="352">
        <v>125</v>
      </c>
      <c r="AK25" s="353">
        <v>145</v>
      </c>
      <c r="AL25" s="353">
        <v>121.49</v>
      </c>
      <c r="AM25" s="353">
        <v>150</v>
      </c>
      <c r="AN25" s="350">
        <v>150</v>
      </c>
    </row>
    <row r="26" spans="1:40" s="65" customFormat="1" x14ac:dyDescent="0.25">
      <c r="A26" s="346" t="s">
        <v>10</v>
      </c>
      <c r="B26" s="347">
        <v>440</v>
      </c>
      <c r="C26" s="348">
        <v>440</v>
      </c>
      <c r="D26" s="348">
        <v>440</v>
      </c>
      <c r="E26" s="348">
        <v>440</v>
      </c>
      <c r="F26" s="348">
        <v>440</v>
      </c>
      <c r="G26" s="348">
        <v>440</v>
      </c>
      <c r="H26" s="349">
        <v>440</v>
      </c>
      <c r="I26" s="349">
        <v>530</v>
      </c>
      <c r="J26" s="349">
        <v>530</v>
      </c>
      <c r="K26" s="366">
        <v>530</v>
      </c>
      <c r="L26" s="351">
        <v>0</v>
      </c>
      <c r="M26" s="352">
        <v>0</v>
      </c>
      <c r="N26" s="352">
        <v>0</v>
      </c>
      <c r="O26" s="352">
        <v>0</v>
      </c>
      <c r="P26" s="352">
        <v>0</v>
      </c>
      <c r="Q26" s="353">
        <v>0</v>
      </c>
      <c r="R26" s="353">
        <v>0</v>
      </c>
      <c r="S26" s="353">
        <v>0</v>
      </c>
      <c r="T26" s="366">
        <v>0</v>
      </c>
      <c r="U26" s="351">
        <v>440</v>
      </c>
      <c r="V26" s="352">
        <v>440</v>
      </c>
      <c r="W26" s="352">
        <v>440</v>
      </c>
      <c r="X26" s="352">
        <v>440</v>
      </c>
      <c r="Y26" s="352">
        <v>440</v>
      </c>
      <c r="Z26" s="353">
        <v>440</v>
      </c>
      <c r="AA26" s="353">
        <v>497.05</v>
      </c>
      <c r="AB26" s="353">
        <v>530</v>
      </c>
      <c r="AC26" s="350">
        <v>530</v>
      </c>
      <c r="AD26" s="351">
        <v>550</v>
      </c>
      <c r="AE26" s="352">
        <v>550</v>
      </c>
      <c r="AF26" s="352">
        <v>550</v>
      </c>
      <c r="AG26" s="352">
        <v>550</v>
      </c>
      <c r="AH26" s="348">
        <v>550</v>
      </c>
      <c r="AI26" s="348">
        <v>550</v>
      </c>
      <c r="AJ26" s="348">
        <v>497.05</v>
      </c>
      <c r="AK26" s="349">
        <v>540</v>
      </c>
      <c r="AL26" s="349">
        <v>430</v>
      </c>
      <c r="AM26" s="349">
        <v>562.5</v>
      </c>
      <c r="AN26" s="366">
        <v>562.5</v>
      </c>
    </row>
    <row r="27" spans="1:40" s="65" customFormat="1" x14ac:dyDescent="0.25">
      <c r="A27" s="346" t="s">
        <v>5</v>
      </c>
      <c r="B27" s="356">
        <v>25</v>
      </c>
      <c r="C27" s="357">
        <v>25</v>
      </c>
      <c r="D27" s="357">
        <v>25</v>
      </c>
      <c r="E27" s="357">
        <v>25</v>
      </c>
      <c r="F27" s="357">
        <v>25</v>
      </c>
      <c r="G27" s="357">
        <v>25</v>
      </c>
      <c r="H27" s="358">
        <v>25</v>
      </c>
      <c r="I27" s="358">
        <v>30</v>
      </c>
      <c r="J27" s="358">
        <v>30</v>
      </c>
      <c r="K27" s="350">
        <v>30</v>
      </c>
      <c r="L27" s="351">
        <v>0</v>
      </c>
      <c r="M27" s="352">
        <v>0</v>
      </c>
      <c r="N27" s="352">
        <v>0</v>
      </c>
      <c r="O27" s="352">
        <v>0</v>
      </c>
      <c r="P27" s="352">
        <v>0</v>
      </c>
      <c r="Q27" s="353">
        <v>0</v>
      </c>
      <c r="R27" s="353">
        <v>0</v>
      </c>
      <c r="S27" s="353">
        <v>0</v>
      </c>
      <c r="T27" s="350">
        <v>0</v>
      </c>
      <c r="U27" s="351">
        <v>25</v>
      </c>
      <c r="V27" s="352">
        <v>25</v>
      </c>
      <c r="W27" s="352">
        <v>25</v>
      </c>
      <c r="X27" s="352">
        <v>25</v>
      </c>
      <c r="Y27" s="352">
        <v>25</v>
      </c>
      <c r="Z27" s="353">
        <v>25</v>
      </c>
      <c r="AA27" s="353">
        <v>25</v>
      </c>
      <c r="AB27" s="353">
        <v>30</v>
      </c>
      <c r="AC27" s="350">
        <v>30</v>
      </c>
      <c r="AD27" s="351" t="s">
        <v>98</v>
      </c>
      <c r="AE27" s="352" t="s">
        <v>147</v>
      </c>
      <c r="AF27" s="352"/>
      <c r="AG27" s="352"/>
      <c r="AH27" s="352"/>
      <c r="AI27" s="352"/>
      <c r="AJ27" s="352"/>
      <c r="AK27" s="353"/>
      <c r="AL27" s="353"/>
      <c r="AM27" s="353"/>
      <c r="AN27" s="350"/>
    </row>
    <row r="28" spans="1:40" s="65" customFormat="1" ht="13.8" thickBot="1" x14ac:dyDescent="0.3">
      <c r="A28" s="373" t="s">
        <v>64</v>
      </c>
      <c r="B28" s="374"/>
      <c r="C28" s="375"/>
      <c r="D28" s="375"/>
      <c r="E28" s="375"/>
      <c r="F28" s="375"/>
      <c r="G28" s="375"/>
      <c r="H28" s="376"/>
      <c r="I28" s="376"/>
      <c r="J28" s="376"/>
      <c r="K28" s="377"/>
      <c r="L28" s="374">
        <f>SUM(L5:L27)</f>
        <v>14282.853000000001</v>
      </c>
      <c r="M28" s="375">
        <f>SUM(M5:M27)</f>
        <v>14779.204000000003</v>
      </c>
      <c r="N28" s="375">
        <f t="shared" ref="N28:T28" si="1">SUM(N5:N27)</f>
        <v>15543.377999999997</v>
      </c>
      <c r="O28" s="375">
        <f t="shared" si="1"/>
        <v>18097.331222409521</v>
      </c>
      <c r="P28" s="375">
        <f t="shared" si="1"/>
        <v>18897.190999999999</v>
      </c>
      <c r="Q28" s="375">
        <f t="shared" si="1"/>
        <v>20138.793000000001</v>
      </c>
      <c r="R28" s="375">
        <f t="shared" si="1"/>
        <v>23846.022000000001</v>
      </c>
      <c r="S28" s="375">
        <f t="shared" si="1"/>
        <v>21071.070699999997</v>
      </c>
      <c r="T28" s="375">
        <f t="shared" si="1"/>
        <v>20121.327000000001</v>
      </c>
      <c r="U28" s="378"/>
      <c r="V28" s="379"/>
      <c r="W28" s="379"/>
      <c r="X28" s="379"/>
      <c r="Y28" s="379"/>
      <c r="Z28" s="380"/>
      <c r="AA28" s="380"/>
      <c r="AB28" s="380"/>
      <c r="AC28" s="377"/>
      <c r="AD28" s="381"/>
      <c r="AE28" s="382"/>
      <c r="AF28" s="382"/>
      <c r="AG28" s="383"/>
      <c r="AH28" s="382"/>
      <c r="AI28" s="382"/>
      <c r="AJ28" s="382"/>
      <c r="AK28" s="384"/>
      <c r="AL28" s="384"/>
      <c r="AM28" s="384"/>
      <c r="AN28" s="385"/>
    </row>
    <row r="29" spans="1:40" s="126" customFormat="1" ht="13.8" thickBot="1" x14ac:dyDescent="0.3">
      <c r="A29" s="59" t="s">
        <v>14</v>
      </c>
      <c r="B29" s="47" t="s">
        <v>105</v>
      </c>
      <c r="C29" s="48" t="s">
        <v>157</v>
      </c>
      <c r="D29" s="48" t="s">
        <v>157</v>
      </c>
      <c r="E29" s="48" t="s">
        <v>157</v>
      </c>
      <c r="F29" s="48" t="s">
        <v>157</v>
      </c>
      <c r="G29" s="48" t="s">
        <v>805</v>
      </c>
      <c r="H29" s="49" t="s">
        <v>804</v>
      </c>
      <c r="I29" s="49" t="s">
        <v>991</v>
      </c>
      <c r="J29" s="49" t="s">
        <v>991</v>
      </c>
      <c r="K29" s="386" t="s">
        <v>991</v>
      </c>
      <c r="L29" s="387"/>
      <c r="M29" s="388"/>
      <c r="N29" s="388"/>
      <c r="O29" s="389"/>
      <c r="P29" s="389"/>
      <c r="Q29" s="390"/>
      <c r="R29" s="390"/>
      <c r="S29" s="390"/>
      <c r="T29" s="386"/>
      <c r="U29" s="391"/>
      <c r="V29" s="389"/>
      <c r="W29" s="389"/>
      <c r="X29" s="389"/>
      <c r="Y29" s="389"/>
      <c r="Z29" s="390"/>
      <c r="AA29" s="390"/>
      <c r="AB29" s="390"/>
      <c r="AC29" s="386"/>
      <c r="AD29" s="391" t="s">
        <v>105</v>
      </c>
      <c r="AE29" s="389" t="s">
        <v>105</v>
      </c>
      <c r="AF29" s="389" t="s">
        <v>157</v>
      </c>
      <c r="AG29" s="389" t="s">
        <v>157</v>
      </c>
      <c r="AH29" s="389" t="s">
        <v>157</v>
      </c>
      <c r="AI29" s="389" t="s">
        <v>805</v>
      </c>
      <c r="AJ29" s="389" t="s">
        <v>804</v>
      </c>
      <c r="AK29" s="390" t="s">
        <v>991</v>
      </c>
      <c r="AL29" s="390" t="s">
        <v>991</v>
      </c>
      <c r="AM29" s="390" t="s">
        <v>991</v>
      </c>
      <c r="AN29" s="386"/>
    </row>
    <row r="30" spans="1:40" x14ac:dyDescent="0.25">
      <c r="A30" s="392"/>
      <c r="B30" s="393"/>
      <c r="C30" s="393"/>
      <c r="D30" s="393"/>
      <c r="E30" s="393"/>
      <c r="F30" s="393"/>
      <c r="G30" s="393"/>
      <c r="H30" s="393"/>
      <c r="I30" s="393"/>
      <c r="J30" s="393"/>
      <c r="K30" s="394"/>
      <c r="L30" s="394"/>
      <c r="M30" s="394"/>
      <c r="N30" s="394"/>
      <c r="O30" s="394"/>
      <c r="U30" s="395"/>
      <c r="V30" s="395"/>
      <c r="W30" s="395"/>
      <c r="X30" s="395"/>
      <c r="Y30" s="395"/>
      <c r="Z30" s="395"/>
      <c r="AA30" s="395"/>
      <c r="AB30" s="395"/>
      <c r="AC30" s="395"/>
      <c r="AD30" s="395"/>
      <c r="AE30" s="395"/>
      <c r="AF30" s="395"/>
      <c r="AG30" s="395"/>
    </row>
    <row r="31" spans="1:40" x14ac:dyDescent="0.25">
      <c r="A31" s="396"/>
      <c r="B31" s="397"/>
      <c r="C31" s="397"/>
      <c r="D31" s="397"/>
      <c r="E31" s="397"/>
      <c r="F31" s="397"/>
      <c r="G31" s="397"/>
      <c r="H31" s="397"/>
      <c r="I31" s="397"/>
      <c r="J31" s="397"/>
      <c r="K31" s="398"/>
      <c r="L31" s="398"/>
      <c r="M31" s="398"/>
      <c r="N31" s="398"/>
      <c r="O31" s="398"/>
      <c r="P31" s="399"/>
      <c r="Q31" s="399"/>
      <c r="R31" s="399"/>
      <c r="S31" s="399"/>
      <c r="T31" s="399"/>
      <c r="U31" s="400"/>
      <c r="V31" s="400"/>
      <c r="W31" s="400"/>
      <c r="X31" s="400"/>
      <c r="Y31" s="400"/>
      <c r="Z31" s="400"/>
      <c r="AA31" s="400"/>
      <c r="AB31" s="400"/>
      <c r="AC31" s="400"/>
      <c r="AD31" s="400"/>
      <c r="AE31" s="400"/>
      <c r="AF31" s="400"/>
      <c r="AG31" s="400"/>
      <c r="AH31" s="34"/>
      <c r="AI31" s="34"/>
      <c r="AJ31" s="34"/>
      <c r="AK31" s="34"/>
      <c r="AL31" s="34"/>
      <c r="AM31" s="34"/>
      <c r="AN31" s="34"/>
    </row>
    <row r="32" spans="1:40" x14ac:dyDescent="0.25">
      <c r="A32" s="1" t="s">
        <v>285</v>
      </c>
    </row>
    <row r="33" spans="1:40" x14ac:dyDescent="0.25">
      <c r="A33" s="1" t="s">
        <v>286</v>
      </c>
    </row>
    <row r="34" spans="1:40" x14ac:dyDescent="0.25">
      <c r="A34" s="1" t="s">
        <v>673</v>
      </c>
    </row>
    <row r="35" spans="1:40" x14ac:dyDescent="0.25">
      <c r="A35" s="1" t="s">
        <v>861</v>
      </c>
    </row>
    <row r="36" spans="1:40" x14ac:dyDescent="0.25">
      <c r="A36" s="1" t="s">
        <v>862</v>
      </c>
    </row>
    <row r="37" spans="1:40" x14ac:dyDescent="0.25">
      <c r="A37" s="1" t="s">
        <v>863</v>
      </c>
      <c r="B37" s="312"/>
      <c r="C37" s="312"/>
      <c r="D37" s="312"/>
      <c r="E37" s="312"/>
      <c r="F37" s="312"/>
      <c r="G37" s="312"/>
      <c r="H37" s="312"/>
      <c r="I37" s="312"/>
      <c r="J37" s="312"/>
      <c r="K37" s="312"/>
      <c r="L37" s="312"/>
      <c r="M37" s="312"/>
      <c r="N37" s="312"/>
      <c r="O37" s="312"/>
      <c r="P37" s="312"/>
      <c r="Q37" s="312"/>
      <c r="R37" s="312"/>
      <c r="S37" s="312"/>
      <c r="T37" s="312"/>
      <c r="U37" s="312"/>
      <c r="V37" s="312"/>
      <c r="W37" s="312"/>
      <c r="X37" s="312"/>
      <c r="Y37" s="312"/>
      <c r="Z37" s="312"/>
      <c r="AA37" s="312"/>
      <c r="AB37" s="312"/>
      <c r="AC37" s="312"/>
      <c r="AD37" s="312"/>
      <c r="AE37" s="312"/>
      <c r="AF37" s="312"/>
      <c r="AG37" s="312"/>
      <c r="AH37" s="25"/>
      <c r="AI37" s="25"/>
      <c r="AJ37" s="25"/>
      <c r="AK37" s="25"/>
      <c r="AL37" s="25"/>
      <c r="AM37" s="25"/>
      <c r="AN37" s="25"/>
    </row>
    <row r="38" spans="1:40" x14ac:dyDescent="0.25">
      <c r="A38" s="1" t="s">
        <v>675</v>
      </c>
    </row>
    <row r="39" spans="1:40" x14ac:dyDescent="0.25">
      <c r="A39" s="1" t="s">
        <v>1012</v>
      </c>
    </row>
    <row r="40" spans="1:40" x14ac:dyDescent="0.25">
      <c r="A40" s="1" t="s">
        <v>287</v>
      </c>
    </row>
    <row r="41" spans="1:40" x14ac:dyDescent="0.25">
      <c r="A41" s="1" t="s">
        <v>864</v>
      </c>
    </row>
    <row r="42" spans="1:40" x14ac:dyDescent="0.25">
      <c r="A42" s="1" t="s">
        <v>865</v>
      </c>
    </row>
    <row r="43" spans="1:40" x14ac:dyDescent="0.25">
      <c r="A43" s="1" t="s">
        <v>674</v>
      </c>
    </row>
    <row r="44" spans="1:40" x14ac:dyDescent="0.25">
      <c r="A44" s="1" t="s">
        <v>677</v>
      </c>
    </row>
    <row r="45" spans="1:40" ht="20.25" customHeight="1" x14ac:dyDescent="0.25">
      <c r="A45" s="1045" t="s">
        <v>737</v>
      </c>
      <c r="B45" s="1045"/>
      <c r="C45" s="1045"/>
      <c r="D45" s="1045"/>
      <c r="E45" s="1045"/>
      <c r="F45" s="1045"/>
      <c r="G45" s="1045"/>
      <c r="H45" s="1045"/>
      <c r="I45" s="1045"/>
      <c r="J45" s="1045"/>
      <c r="K45" s="1045"/>
      <c r="L45" s="1045"/>
      <c r="M45" s="1045"/>
      <c r="N45" s="1045"/>
      <c r="O45" s="1045"/>
      <c r="P45" s="1045"/>
      <c r="Q45" s="1045"/>
      <c r="R45" s="1045"/>
      <c r="S45" s="1045"/>
      <c r="T45" s="1045"/>
      <c r="U45" s="1045"/>
      <c r="V45" s="1045"/>
      <c r="W45" s="1045"/>
      <c r="X45" s="1045"/>
      <c r="Y45" s="1045"/>
      <c r="Z45" s="1045"/>
      <c r="AA45" s="1045"/>
      <c r="AB45" s="1045"/>
      <c r="AC45" s="1045"/>
      <c r="AD45" s="1045"/>
      <c r="AE45" s="1045"/>
      <c r="AF45" s="1045"/>
      <c r="AG45" s="1045"/>
      <c r="AH45" s="1045"/>
      <c r="AI45" s="1045"/>
      <c r="AJ45" s="1045"/>
      <c r="AK45" s="1045"/>
      <c r="AL45" s="1045"/>
      <c r="AM45" s="1045"/>
      <c r="AN45" s="1045"/>
    </row>
    <row r="46" spans="1:40" x14ac:dyDescent="0.25">
      <c r="A46" s="1" t="s">
        <v>190</v>
      </c>
    </row>
    <row r="47" spans="1:40" x14ac:dyDescent="0.25">
      <c r="A47" s="1" t="s">
        <v>288</v>
      </c>
    </row>
    <row r="48" spans="1:40" x14ac:dyDescent="0.25">
      <c r="A48" s="1" t="s">
        <v>289</v>
      </c>
    </row>
    <row r="49" spans="1:40" x14ac:dyDescent="0.25">
      <c r="A49" s="1" t="s">
        <v>290</v>
      </c>
    </row>
    <row r="50" spans="1:40" x14ac:dyDescent="0.25">
      <c r="A50" s="1" t="s">
        <v>291</v>
      </c>
    </row>
    <row r="51" spans="1:40" x14ac:dyDescent="0.25">
      <c r="A51" s="1" t="s">
        <v>866</v>
      </c>
    </row>
    <row r="52" spans="1:40" x14ac:dyDescent="0.25">
      <c r="A52" s="1" t="s">
        <v>292</v>
      </c>
    </row>
    <row r="53" spans="1:40" ht="31.5" customHeight="1" x14ac:dyDescent="0.25">
      <c r="A53" s="1040" t="s">
        <v>867</v>
      </c>
      <c r="B53" s="1040"/>
      <c r="C53" s="1040"/>
      <c r="D53" s="1040"/>
      <c r="E53" s="1040"/>
      <c r="F53" s="1040"/>
      <c r="G53" s="1040"/>
      <c r="H53" s="1040"/>
      <c r="I53" s="1040"/>
      <c r="J53" s="1040"/>
      <c r="K53" s="1040"/>
      <c r="L53" s="1040"/>
      <c r="M53" s="1040"/>
      <c r="N53" s="1040"/>
      <c r="O53" s="1040"/>
      <c r="P53" s="1040"/>
      <c r="Q53" s="1040"/>
      <c r="R53" s="1040"/>
      <c r="S53" s="1040"/>
      <c r="T53" s="1040"/>
      <c r="U53" s="1040"/>
      <c r="V53" s="1040"/>
      <c r="W53" s="1040"/>
      <c r="X53" s="1040"/>
      <c r="Y53" s="1040"/>
      <c r="Z53" s="1040"/>
      <c r="AA53" s="1040"/>
      <c r="AB53" s="1040"/>
      <c r="AC53" s="1040"/>
      <c r="AD53" s="1040"/>
      <c r="AE53" s="1040"/>
      <c r="AF53" s="1040"/>
      <c r="AG53" s="1040"/>
      <c r="AH53" s="1040"/>
      <c r="AI53" s="1040"/>
      <c r="AJ53" s="1040"/>
      <c r="AK53" s="1040"/>
      <c r="AL53" s="1040"/>
      <c r="AM53" s="1040"/>
      <c r="AN53" s="1040"/>
    </row>
    <row r="54" spans="1:40" x14ac:dyDescent="0.25">
      <c r="A54" s="1" t="s">
        <v>868</v>
      </c>
    </row>
    <row r="55" spans="1:40" x14ac:dyDescent="0.25">
      <c r="A55" s="1" t="s">
        <v>678</v>
      </c>
    </row>
    <row r="56" spans="1:40" x14ac:dyDescent="0.25">
      <c r="A56" s="1" t="s">
        <v>293</v>
      </c>
    </row>
    <row r="57" spans="1:40" x14ac:dyDescent="0.25">
      <c r="A57" s="1" t="s">
        <v>294</v>
      </c>
    </row>
    <row r="58" spans="1:40" x14ac:dyDescent="0.25">
      <c r="A58" s="1" t="s">
        <v>295</v>
      </c>
    </row>
    <row r="59" spans="1:40" x14ac:dyDescent="0.25">
      <c r="A59" s="1" t="s">
        <v>296</v>
      </c>
    </row>
    <row r="60" spans="1:40" x14ac:dyDescent="0.25">
      <c r="A60" s="1" t="s">
        <v>676</v>
      </c>
    </row>
    <row r="61" spans="1:40" x14ac:dyDescent="0.25">
      <c r="A61" s="1" t="s">
        <v>869</v>
      </c>
    </row>
    <row r="62" spans="1:40" x14ac:dyDescent="0.25">
      <c r="A62" s="1" t="s">
        <v>1017</v>
      </c>
    </row>
    <row r="63" spans="1:40" s="1" customFormat="1" ht="12.6" customHeight="1" x14ac:dyDescent="0.2">
      <c r="A63" s="33" t="s">
        <v>1040</v>
      </c>
      <c r="B63" s="33"/>
      <c r="C63" s="33"/>
      <c r="D63" s="33"/>
      <c r="E63" s="33"/>
      <c r="F63" s="33"/>
      <c r="G63" s="33"/>
      <c r="H63" s="33"/>
      <c r="I63" s="33"/>
      <c r="J63" s="33"/>
      <c r="K63" s="33"/>
      <c r="L63" s="33"/>
      <c r="M63" s="33"/>
      <c r="N63" s="33"/>
      <c r="O63" s="33"/>
      <c r="P63" s="33"/>
      <c r="Q63" s="33"/>
      <c r="R63" s="33"/>
      <c r="S63" s="33"/>
      <c r="T63" s="33"/>
      <c r="U63" s="33"/>
      <c r="V63" s="33"/>
      <c r="W63" s="33"/>
      <c r="X63" s="33"/>
      <c r="Y63" s="33"/>
      <c r="Z63" s="33"/>
      <c r="AA63" s="33"/>
      <c r="AB63" s="33"/>
      <c r="AC63" s="33"/>
      <c r="AD63" s="33"/>
      <c r="AE63" s="33"/>
      <c r="AF63" s="33"/>
      <c r="AG63" s="33"/>
    </row>
    <row r="64" spans="1:40" x14ac:dyDescent="0.25">
      <c r="A64" s="1" t="s">
        <v>297</v>
      </c>
    </row>
    <row r="65" spans="1:40" x14ac:dyDescent="0.25">
      <c r="A65" s="1" t="s">
        <v>298</v>
      </c>
    </row>
    <row r="66" spans="1:40" x14ac:dyDescent="0.25">
      <c r="A66" s="1" t="s">
        <v>299</v>
      </c>
    </row>
    <row r="67" spans="1:40" x14ac:dyDescent="0.25">
      <c r="A67" s="1" t="s">
        <v>679</v>
      </c>
    </row>
    <row r="68" spans="1:40" s="65" customFormat="1" x14ac:dyDescent="0.25">
      <c r="A68" s="1" t="s">
        <v>1011</v>
      </c>
      <c r="B68" s="1"/>
      <c r="C68" s="1"/>
      <c r="D68" s="1"/>
      <c r="E68" s="1"/>
      <c r="F68" s="1"/>
      <c r="G68" s="1"/>
      <c r="H68" s="1"/>
      <c r="I68" s="1"/>
      <c r="J68" s="1"/>
      <c r="K68" s="1"/>
      <c r="L68" s="1"/>
      <c r="M68" s="1"/>
      <c r="N68" s="1"/>
      <c r="O68" s="1"/>
      <c r="P68" s="313"/>
      <c r="Q68" s="313"/>
      <c r="R68" s="313"/>
      <c r="S68" s="313"/>
      <c r="T68" s="313"/>
      <c r="U68" s="1"/>
      <c r="V68" s="1"/>
      <c r="W68" s="1"/>
      <c r="X68" s="1"/>
      <c r="Y68" s="1"/>
      <c r="Z68" s="1"/>
      <c r="AA68" s="1"/>
      <c r="AB68" s="1"/>
      <c r="AC68" s="1"/>
      <c r="AD68" s="1"/>
      <c r="AE68" s="1"/>
      <c r="AF68" s="1"/>
      <c r="AG68" s="1"/>
      <c r="AH68" s="1"/>
      <c r="AI68" s="1"/>
      <c r="AJ68" s="1"/>
      <c r="AK68" s="1"/>
      <c r="AL68" s="1"/>
      <c r="AM68" s="1"/>
      <c r="AN68" s="1"/>
    </row>
    <row r="69" spans="1:40" s="65" customFormat="1" x14ac:dyDescent="0.25">
      <c r="A69" s="1" t="s">
        <v>680</v>
      </c>
      <c r="B69" s="1"/>
      <c r="C69" s="1"/>
      <c r="D69" s="1"/>
      <c r="E69" s="1"/>
      <c r="F69" s="1"/>
      <c r="G69" s="1"/>
      <c r="H69" s="1"/>
      <c r="I69" s="1"/>
      <c r="J69" s="1"/>
      <c r="K69" s="1"/>
      <c r="L69" s="1"/>
      <c r="M69" s="1"/>
      <c r="N69" s="1"/>
      <c r="O69" s="1"/>
      <c r="P69" s="313"/>
      <c r="Q69" s="313"/>
      <c r="R69" s="313"/>
      <c r="S69" s="313"/>
      <c r="T69" s="313"/>
      <c r="U69" s="1"/>
      <c r="V69" s="1"/>
      <c r="W69" s="1"/>
      <c r="X69" s="1"/>
      <c r="Y69" s="1"/>
      <c r="Z69" s="1"/>
      <c r="AA69" s="1"/>
      <c r="AB69" s="1"/>
      <c r="AC69" s="1"/>
      <c r="AD69" s="1"/>
      <c r="AE69" s="1"/>
      <c r="AF69" s="1"/>
      <c r="AG69" s="1"/>
      <c r="AH69" s="1"/>
      <c r="AI69" s="1"/>
      <c r="AJ69" s="1"/>
      <c r="AK69" s="1"/>
      <c r="AL69" s="1"/>
      <c r="AM69" s="1"/>
      <c r="AN69" s="1"/>
    </row>
    <row r="70" spans="1:40" s="65" customFormat="1" x14ac:dyDescent="0.25">
      <c r="A70" s="1" t="s">
        <v>681</v>
      </c>
      <c r="B70" s="1"/>
      <c r="C70" s="1"/>
      <c r="D70" s="1"/>
      <c r="E70" s="1"/>
      <c r="F70" s="1"/>
      <c r="G70" s="1"/>
      <c r="H70" s="1"/>
      <c r="I70" s="1"/>
      <c r="J70" s="1"/>
      <c r="K70" s="1"/>
      <c r="L70" s="1"/>
      <c r="M70" s="1"/>
      <c r="N70" s="1"/>
      <c r="O70" s="1"/>
      <c r="P70" s="313"/>
      <c r="Q70" s="313"/>
      <c r="R70" s="313"/>
      <c r="S70" s="313"/>
      <c r="T70" s="313"/>
      <c r="U70" s="1"/>
      <c r="V70" s="1"/>
      <c r="W70" s="1"/>
      <c r="X70" s="1"/>
      <c r="Y70" s="1"/>
      <c r="Z70" s="1"/>
      <c r="AA70" s="1"/>
      <c r="AB70" s="1"/>
      <c r="AC70" s="1"/>
      <c r="AD70" s="1"/>
      <c r="AE70" s="1"/>
      <c r="AF70" s="1"/>
      <c r="AG70" s="1"/>
      <c r="AH70" s="1"/>
      <c r="AI70" s="1"/>
      <c r="AJ70" s="1"/>
      <c r="AK70" s="1"/>
      <c r="AL70" s="1"/>
      <c r="AM70" s="1"/>
      <c r="AN70" s="1"/>
    </row>
    <row r="71" spans="1:40" s="65" customFormat="1" x14ac:dyDescent="0.25">
      <c r="A71" s="1" t="s">
        <v>1013</v>
      </c>
      <c r="B71" s="1"/>
      <c r="C71" s="1"/>
      <c r="D71" s="1"/>
      <c r="E71" s="1"/>
      <c r="F71" s="1"/>
      <c r="G71" s="1"/>
      <c r="H71" s="1"/>
      <c r="I71" s="1"/>
      <c r="J71" s="1"/>
      <c r="K71" s="1"/>
      <c r="L71" s="1"/>
      <c r="M71" s="1"/>
      <c r="N71" s="1"/>
      <c r="O71" s="1"/>
      <c r="P71" s="313"/>
      <c r="Q71" s="313"/>
      <c r="R71" s="313"/>
      <c r="S71" s="313"/>
      <c r="T71" s="313"/>
      <c r="U71" s="1"/>
      <c r="V71" s="1"/>
      <c r="W71" s="1"/>
      <c r="X71" s="1"/>
      <c r="Y71" s="1"/>
      <c r="Z71" s="1"/>
      <c r="AA71" s="1"/>
      <c r="AB71" s="1"/>
      <c r="AC71" s="1"/>
      <c r="AD71" s="1"/>
      <c r="AE71" s="1"/>
      <c r="AF71" s="1"/>
      <c r="AG71" s="1"/>
      <c r="AH71" s="1"/>
      <c r="AI71" s="1"/>
      <c r="AJ71" s="1"/>
      <c r="AK71" s="1"/>
      <c r="AL71" s="1"/>
      <c r="AM71" s="1"/>
      <c r="AN71" s="1"/>
    </row>
    <row r="73" spans="1:40" x14ac:dyDescent="0.25">
      <c r="A73" s="1" t="s">
        <v>300</v>
      </c>
    </row>
    <row r="74" spans="1:40" x14ac:dyDescent="0.25">
      <c r="A74" s="1" t="s">
        <v>301</v>
      </c>
    </row>
    <row r="75" spans="1:40" x14ac:dyDescent="0.25">
      <c r="A75" s="1" t="s">
        <v>691</v>
      </c>
    </row>
    <row r="76" spans="1:40" x14ac:dyDescent="0.25">
      <c r="A76" s="1" t="s">
        <v>736</v>
      </c>
    </row>
    <row r="77" spans="1:40" x14ac:dyDescent="0.25">
      <c r="A77" s="1" t="s">
        <v>870</v>
      </c>
    </row>
    <row r="78" spans="1:40" x14ac:dyDescent="0.25">
      <c r="A78" s="1" t="s">
        <v>871</v>
      </c>
      <c r="B78" s="312"/>
      <c r="C78" s="312"/>
      <c r="D78" s="312"/>
      <c r="E78" s="312"/>
      <c r="F78" s="312"/>
      <c r="G78" s="312"/>
      <c r="H78" s="312"/>
      <c r="I78" s="312"/>
      <c r="J78" s="312"/>
      <c r="K78" s="312"/>
      <c r="L78" s="312"/>
      <c r="M78" s="312"/>
      <c r="N78" s="312"/>
      <c r="O78" s="312"/>
      <c r="P78" s="312"/>
      <c r="Q78" s="312"/>
      <c r="R78" s="312"/>
      <c r="S78" s="312"/>
      <c r="T78" s="312"/>
      <c r="U78" s="312"/>
      <c r="V78" s="312"/>
      <c r="W78" s="312"/>
      <c r="X78" s="312"/>
      <c r="Y78" s="312"/>
      <c r="Z78" s="312"/>
      <c r="AA78" s="312"/>
      <c r="AB78" s="312"/>
      <c r="AC78" s="312"/>
      <c r="AD78" s="312"/>
      <c r="AE78" s="312"/>
      <c r="AF78" s="312"/>
      <c r="AG78" s="312"/>
      <c r="AH78" s="25"/>
      <c r="AI78" s="25"/>
      <c r="AJ78" s="25"/>
      <c r="AK78" s="25"/>
      <c r="AL78" s="25"/>
      <c r="AM78" s="25"/>
      <c r="AN78" s="25"/>
    </row>
    <row r="79" spans="1:40" x14ac:dyDescent="0.25">
      <c r="A79" s="1" t="s">
        <v>692</v>
      </c>
    </row>
    <row r="80" spans="1:40" x14ac:dyDescent="0.25">
      <c r="A80" s="1" t="s">
        <v>1020</v>
      </c>
    </row>
    <row r="81" spans="1:40" x14ac:dyDescent="0.25">
      <c r="A81" s="1" t="s">
        <v>302</v>
      </c>
    </row>
    <row r="82" spans="1:40" x14ac:dyDescent="0.25">
      <c r="A82" s="1040" t="s">
        <v>303</v>
      </c>
      <c r="B82" s="1040"/>
      <c r="C82" s="1040"/>
      <c r="D82" s="1040"/>
      <c r="E82" s="1040"/>
      <c r="F82" s="1040"/>
      <c r="G82" s="1040"/>
      <c r="H82" s="1040"/>
      <c r="I82" s="1040"/>
      <c r="J82" s="1040"/>
      <c r="K82" s="1040"/>
      <c r="L82" s="1040"/>
      <c r="M82" s="1040"/>
      <c r="N82" s="1040"/>
      <c r="O82" s="1040"/>
      <c r="P82" s="1040"/>
      <c r="Q82" s="1040"/>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row>
    <row r="83" spans="1:40" x14ac:dyDescent="0.25">
      <c r="A83" s="1" t="s">
        <v>304</v>
      </c>
    </row>
    <row r="84" spans="1:40" x14ac:dyDescent="0.25">
      <c r="A84" s="1" t="s">
        <v>693</v>
      </c>
    </row>
    <row r="85" spans="1:40" x14ac:dyDescent="0.25">
      <c r="A85" s="1" t="s">
        <v>695</v>
      </c>
    </row>
    <row r="86" spans="1:40" ht="35.25" customHeight="1" x14ac:dyDescent="0.25">
      <c r="A86" s="1040" t="s">
        <v>778</v>
      </c>
      <c r="B86" s="1040"/>
      <c r="C86" s="1040"/>
      <c r="D86" s="1040"/>
      <c r="E86" s="1040"/>
      <c r="F86" s="1040"/>
      <c r="G86" s="1040"/>
      <c r="H86" s="1040"/>
      <c r="I86" s="1040"/>
      <c r="J86" s="1040"/>
      <c r="K86" s="1040"/>
      <c r="L86" s="1040"/>
      <c r="M86" s="1040"/>
      <c r="N86" s="1040"/>
      <c r="O86" s="1040"/>
      <c r="P86" s="1040"/>
      <c r="Q86" s="1040"/>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row>
    <row r="87" spans="1:40" x14ac:dyDescent="0.25">
      <c r="A87" s="1" t="s">
        <v>270</v>
      </c>
    </row>
    <row r="88" spans="1:40" x14ac:dyDescent="0.25">
      <c r="A88" s="1" t="s">
        <v>305</v>
      </c>
    </row>
    <row r="89" spans="1:40" x14ac:dyDescent="0.25">
      <c r="A89" s="1" t="s">
        <v>306</v>
      </c>
    </row>
    <row r="90" spans="1:40" x14ac:dyDescent="0.25">
      <c r="A90" s="1" t="s">
        <v>307</v>
      </c>
    </row>
    <row r="91" spans="1:40" x14ac:dyDescent="0.25">
      <c r="A91" s="1" t="s">
        <v>308</v>
      </c>
    </row>
    <row r="92" spans="1:40" x14ac:dyDescent="0.25">
      <c r="A92" s="1" t="s">
        <v>309</v>
      </c>
      <c r="B92" s="401"/>
      <c r="C92" s="401"/>
      <c r="D92" s="401"/>
      <c r="E92" s="401"/>
      <c r="F92" s="401"/>
      <c r="G92" s="401"/>
      <c r="H92" s="401"/>
      <c r="I92" s="401"/>
      <c r="J92" s="401"/>
      <c r="K92" s="401"/>
      <c r="L92" s="401"/>
      <c r="M92" s="401"/>
      <c r="N92" s="401"/>
      <c r="O92" s="401"/>
      <c r="P92" s="401"/>
      <c r="Q92" s="401"/>
      <c r="R92" s="401"/>
      <c r="S92" s="401"/>
      <c r="T92" s="401"/>
      <c r="U92" s="401"/>
      <c r="V92" s="401"/>
      <c r="W92" s="401"/>
      <c r="X92" s="401"/>
      <c r="Y92" s="401"/>
      <c r="Z92" s="401"/>
      <c r="AA92" s="401"/>
      <c r="AB92" s="401"/>
      <c r="AC92" s="401"/>
      <c r="AD92" s="401"/>
      <c r="AE92" s="401"/>
      <c r="AF92" s="401"/>
      <c r="AG92" s="401"/>
    </row>
    <row r="93" spans="1:40" x14ac:dyDescent="0.25">
      <c r="A93" s="1" t="s">
        <v>310</v>
      </c>
    </row>
    <row r="94" spans="1:40" ht="36.75" customHeight="1" x14ac:dyDescent="0.25">
      <c r="A94" s="1040" t="s">
        <v>311</v>
      </c>
      <c r="B94" s="1040"/>
      <c r="C94" s="1040"/>
      <c r="D94" s="1040"/>
      <c r="E94" s="1040"/>
      <c r="F94" s="1040"/>
      <c r="G94" s="1040"/>
      <c r="H94" s="1040"/>
      <c r="I94" s="1040"/>
      <c r="J94" s="1040"/>
      <c r="K94" s="1040"/>
      <c r="L94" s="1040"/>
      <c r="M94" s="1040"/>
      <c r="N94" s="1040"/>
      <c r="O94" s="1040"/>
      <c r="P94" s="1040"/>
      <c r="Q94" s="1040"/>
      <c r="R94" s="1040"/>
      <c r="S94" s="1040"/>
      <c r="T94" s="1040"/>
      <c r="U94" s="1040"/>
      <c r="V94" s="1040"/>
      <c r="W94" s="1040"/>
      <c r="X94" s="1040"/>
      <c r="Y94" s="1040"/>
      <c r="Z94" s="1040"/>
      <c r="AA94" s="1040"/>
      <c r="AB94" s="1040"/>
      <c r="AC94" s="1040"/>
      <c r="AD94" s="1040"/>
      <c r="AE94" s="1040"/>
      <c r="AF94" s="1040"/>
      <c r="AG94" s="1040"/>
      <c r="AH94" s="1040"/>
      <c r="AI94" s="1040"/>
      <c r="AJ94" s="1040"/>
      <c r="AK94" s="1040"/>
      <c r="AL94" s="1040"/>
      <c r="AM94" s="1040"/>
      <c r="AN94" s="1040"/>
    </row>
    <row r="95" spans="1:40" x14ac:dyDescent="0.25">
      <c r="A95" s="1" t="s">
        <v>312</v>
      </c>
    </row>
    <row r="96" spans="1:40" x14ac:dyDescent="0.25">
      <c r="A96" s="1" t="s">
        <v>696</v>
      </c>
    </row>
    <row r="97" spans="1:40" x14ac:dyDescent="0.25">
      <c r="A97" s="1" t="s">
        <v>313</v>
      </c>
    </row>
    <row r="98" spans="1:40" s="1" customFormat="1" ht="12" customHeight="1" x14ac:dyDescent="0.2">
      <c r="A98" s="1" t="s">
        <v>1041</v>
      </c>
      <c r="K98" s="313"/>
      <c r="L98" s="313"/>
    </row>
    <row r="99" spans="1:40" x14ac:dyDescent="0.25">
      <c r="A99" s="1" t="s">
        <v>314</v>
      </c>
    </row>
    <row r="100" spans="1:40" x14ac:dyDescent="0.25">
      <c r="A100" s="1" t="s">
        <v>315</v>
      </c>
    </row>
    <row r="101" spans="1:40" x14ac:dyDescent="0.25">
      <c r="A101" s="1" t="s">
        <v>316</v>
      </c>
    </row>
    <row r="102" spans="1:40" x14ac:dyDescent="0.25">
      <c r="A102" s="1" t="s">
        <v>694</v>
      </c>
    </row>
    <row r="103" spans="1:40" x14ac:dyDescent="0.25">
      <c r="A103" s="1" t="s">
        <v>738</v>
      </c>
    </row>
    <row r="104" spans="1:40" x14ac:dyDescent="0.25">
      <c r="A104" s="1040" t="s">
        <v>1018</v>
      </c>
      <c r="B104" s="1040"/>
      <c r="C104" s="1040"/>
      <c r="D104" s="1040"/>
      <c r="E104" s="1040"/>
      <c r="F104" s="1040"/>
      <c r="G104" s="1040"/>
      <c r="H104" s="1040"/>
      <c r="I104" s="1040"/>
      <c r="J104" s="1040"/>
      <c r="K104" s="1040"/>
      <c r="L104" s="1040"/>
      <c r="M104" s="1040"/>
      <c r="N104" s="1040"/>
      <c r="O104" s="1040"/>
      <c r="P104" s="1040"/>
      <c r="Q104" s="1040"/>
      <c r="R104" s="1040"/>
      <c r="S104" s="1040"/>
      <c r="T104" s="1040"/>
      <c r="U104" s="1040"/>
      <c r="V104" s="1040"/>
      <c r="W104" s="1040"/>
      <c r="X104" s="1040"/>
      <c r="Y104" s="1040"/>
      <c r="Z104" s="1040"/>
      <c r="AA104" s="1040"/>
      <c r="AB104" s="1040"/>
      <c r="AC104" s="1040"/>
      <c r="AD104" s="1040"/>
      <c r="AE104" s="1040"/>
      <c r="AF104" s="1040"/>
      <c r="AG104" s="1040"/>
      <c r="AH104" s="1040"/>
      <c r="AI104" s="1040"/>
      <c r="AJ104" s="1040"/>
      <c r="AK104" s="1040"/>
      <c r="AL104" s="1040"/>
      <c r="AM104" s="1040"/>
      <c r="AN104" s="1040"/>
    </row>
    <row r="105" spans="1:40" x14ac:dyDescent="0.25">
      <c r="A105" s="1" t="s">
        <v>317</v>
      </c>
    </row>
    <row r="106" spans="1:40" x14ac:dyDescent="0.25">
      <c r="A106" s="1" t="s">
        <v>318</v>
      </c>
    </row>
    <row r="107" spans="1:40" x14ac:dyDescent="0.25">
      <c r="A107" s="1" t="s">
        <v>319</v>
      </c>
    </row>
    <row r="108" spans="1:40" x14ac:dyDescent="0.25">
      <c r="A108" s="1" t="s">
        <v>697</v>
      </c>
    </row>
    <row r="109" spans="1:40" x14ac:dyDescent="0.25">
      <c r="A109" s="1" t="s">
        <v>1022</v>
      </c>
    </row>
    <row r="110" spans="1:40" x14ac:dyDescent="0.25">
      <c r="A110" s="1" t="s">
        <v>698</v>
      </c>
    </row>
    <row r="111" spans="1:40" x14ac:dyDescent="0.25">
      <c r="A111" s="1" t="s">
        <v>699</v>
      </c>
    </row>
    <row r="112" spans="1:40" s="65" customFormat="1" x14ac:dyDescent="0.25">
      <c r="A112" s="1" t="s">
        <v>1023</v>
      </c>
      <c r="B112" s="1"/>
      <c r="C112" s="1"/>
      <c r="D112" s="1"/>
      <c r="E112" s="1"/>
      <c r="F112" s="1"/>
      <c r="G112" s="1"/>
      <c r="H112" s="1"/>
      <c r="I112" s="1"/>
      <c r="J112" s="1"/>
      <c r="K112" s="1"/>
      <c r="L112" s="1"/>
      <c r="M112" s="1"/>
      <c r="N112" s="1"/>
      <c r="O112" s="1"/>
      <c r="P112" s="313"/>
      <c r="Q112" s="313"/>
      <c r="R112" s="313"/>
      <c r="S112" s="313"/>
      <c r="T112" s="313"/>
      <c r="U112" s="1"/>
      <c r="V112" s="1"/>
      <c r="W112" s="1"/>
      <c r="X112" s="1"/>
      <c r="Y112" s="1"/>
      <c r="Z112" s="1"/>
      <c r="AA112" s="1"/>
      <c r="AB112" s="1"/>
      <c r="AC112" s="1"/>
      <c r="AD112" s="1"/>
      <c r="AE112" s="1"/>
      <c r="AF112" s="1"/>
      <c r="AG112" s="1"/>
      <c r="AH112" s="1"/>
      <c r="AI112" s="1"/>
      <c r="AJ112" s="1"/>
      <c r="AK112" s="1"/>
      <c r="AL112" s="1"/>
      <c r="AM112" s="1"/>
      <c r="AN112" s="1"/>
    </row>
    <row r="114" spans="1:40" x14ac:dyDescent="0.25">
      <c r="A114" s="1" t="s">
        <v>320</v>
      </c>
    </row>
    <row r="115" spans="1:40" x14ac:dyDescent="0.25">
      <c r="A115" s="1" t="s">
        <v>321</v>
      </c>
    </row>
    <row r="116" spans="1:40" x14ac:dyDescent="0.25">
      <c r="A116" s="1" t="s">
        <v>682</v>
      </c>
    </row>
    <row r="117" spans="1:40" x14ac:dyDescent="0.25">
      <c r="A117" s="1" t="s">
        <v>739</v>
      </c>
    </row>
    <row r="118" spans="1:40" x14ac:dyDescent="0.25">
      <c r="A118" s="1" t="s">
        <v>872</v>
      </c>
    </row>
    <row r="119" spans="1:40" x14ac:dyDescent="0.25">
      <c r="A119" s="1" t="s">
        <v>873</v>
      </c>
      <c r="B119" s="312"/>
      <c r="C119" s="312"/>
      <c r="D119" s="312"/>
      <c r="E119" s="312"/>
      <c r="F119" s="312"/>
      <c r="G119" s="312"/>
      <c r="H119" s="312"/>
      <c r="I119" s="312"/>
      <c r="J119" s="312"/>
      <c r="K119" s="312"/>
      <c r="L119" s="312"/>
      <c r="M119" s="312"/>
      <c r="N119" s="312"/>
      <c r="O119" s="312"/>
      <c r="P119" s="312"/>
      <c r="Q119" s="312"/>
      <c r="R119" s="312"/>
      <c r="S119" s="312"/>
      <c r="T119" s="312"/>
      <c r="U119" s="312"/>
      <c r="V119" s="312"/>
      <c r="W119" s="312"/>
      <c r="X119" s="312"/>
      <c r="Y119" s="312"/>
      <c r="Z119" s="312"/>
      <c r="AA119" s="312"/>
      <c r="AB119" s="312"/>
      <c r="AC119" s="312"/>
      <c r="AD119" s="312"/>
      <c r="AE119" s="312"/>
      <c r="AF119" s="312"/>
      <c r="AG119" s="312"/>
      <c r="AH119" s="25"/>
      <c r="AI119" s="25"/>
      <c r="AJ119" s="25"/>
      <c r="AK119" s="25"/>
      <c r="AL119" s="25"/>
      <c r="AM119" s="25"/>
      <c r="AN119" s="25"/>
    </row>
    <row r="120" spans="1:40" x14ac:dyDescent="0.25">
      <c r="A120" s="1" t="s">
        <v>683</v>
      </c>
    </row>
    <row r="121" spans="1:40" x14ac:dyDescent="0.25">
      <c r="A121" s="1" t="s">
        <v>1021</v>
      </c>
    </row>
    <row r="122" spans="1:40" x14ac:dyDescent="0.25">
      <c r="A122" s="1" t="s">
        <v>322</v>
      </c>
    </row>
    <row r="123" spans="1:40" x14ac:dyDescent="0.25">
      <c r="A123" s="1" t="s">
        <v>323</v>
      </c>
      <c r="B123" s="401"/>
      <c r="C123" s="401"/>
      <c r="D123" s="401"/>
      <c r="E123" s="401"/>
      <c r="F123" s="401"/>
      <c r="G123" s="401"/>
      <c r="H123" s="401"/>
      <c r="I123" s="401"/>
      <c r="J123" s="401"/>
      <c r="K123" s="401"/>
      <c r="L123" s="401"/>
      <c r="M123" s="401"/>
      <c r="N123" s="401"/>
      <c r="O123" s="401"/>
      <c r="P123" s="401"/>
      <c r="Q123" s="401"/>
      <c r="R123" s="401"/>
      <c r="S123" s="401"/>
      <c r="T123" s="401"/>
      <c r="U123" s="401"/>
      <c r="V123" s="401"/>
      <c r="W123" s="401"/>
      <c r="X123" s="401"/>
      <c r="Y123" s="401"/>
      <c r="Z123" s="401"/>
      <c r="AA123" s="401"/>
      <c r="AB123" s="401"/>
      <c r="AC123" s="401"/>
      <c r="AD123" s="401"/>
      <c r="AE123" s="401"/>
      <c r="AF123" s="401"/>
      <c r="AG123" s="401"/>
    </row>
    <row r="124" spans="1:40" x14ac:dyDescent="0.25">
      <c r="A124" s="1" t="s">
        <v>324</v>
      </c>
    </row>
    <row r="125" spans="1:40" x14ac:dyDescent="0.25">
      <c r="A125" s="1" t="s">
        <v>684</v>
      </c>
    </row>
    <row r="126" spans="1:40" x14ac:dyDescent="0.25">
      <c r="A126" s="1" t="s">
        <v>686</v>
      </c>
    </row>
    <row r="127" spans="1:40" ht="24" customHeight="1" x14ac:dyDescent="0.25">
      <c r="A127" s="1040" t="s">
        <v>740</v>
      </c>
      <c r="B127" s="1040"/>
      <c r="C127" s="1040"/>
      <c r="D127" s="1040"/>
      <c r="E127" s="1040"/>
      <c r="F127" s="1040"/>
      <c r="G127" s="1040"/>
      <c r="H127" s="1040"/>
      <c r="I127" s="1040"/>
      <c r="J127" s="1040"/>
      <c r="K127" s="1040"/>
      <c r="L127" s="1040"/>
      <c r="M127" s="1040"/>
      <c r="N127" s="1040"/>
      <c r="O127" s="1040"/>
      <c r="P127" s="1040"/>
      <c r="Q127" s="1040"/>
      <c r="R127" s="1040"/>
      <c r="S127" s="1040"/>
      <c r="T127" s="1040"/>
      <c r="U127" s="1040"/>
      <c r="V127" s="1040"/>
      <c r="W127" s="1040"/>
      <c r="X127" s="1040"/>
      <c r="Y127" s="1040"/>
      <c r="Z127" s="1040"/>
      <c r="AA127" s="1040"/>
      <c r="AB127" s="1040"/>
      <c r="AC127" s="1040"/>
      <c r="AD127" s="1040"/>
      <c r="AE127" s="1040"/>
      <c r="AF127" s="1040"/>
      <c r="AG127" s="1040"/>
      <c r="AH127" s="1040"/>
      <c r="AI127" s="1040"/>
      <c r="AJ127" s="1040"/>
      <c r="AK127" s="1040"/>
      <c r="AL127" s="1040"/>
      <c r="AM127" s="1040"/>
      <c r="AN127" s="1040"/>
    </row>
    <row r="128" spans="1:40" x14ac:dyDescent="0.25">
      <c r="A128" s="1" t="s">
        <v>280</v>
      </c>
    </row>
    <row r="129" spans="1:40" x14ac:dyDescent="0.25">
      <c r="A129" s="1" t="s">
        <v>325</v>
      </c>
    </row>
    <row r="130" spans="1:40" x14ac:dyDescent="0.25">
      <c r="A130" s="1" t="s">
        <v>326</v>
      </c>
    </row>
    <row r="131" spans="1:40" x14ac:dyDescent="0.25">
      <c r="A131" s="1" t="s">
        <v>327</v>
      </c>
    </row>
    <row r="132" spans="1:40" x14ac:dyDescent="0.25">
      <c r="A132" s="1" t="s">
        <v>328</v>
      </c>
    </row>
    <row r="133" spans="1:40" x14ac:dyDescent="0.25">
      <c r="A133" s="1" t="s">
        <v>329</v>
      </c>
      <c r="B133" s="401"/>
      <c r="C133" s="401"/>
      <c r="D133" s="401"/>
      <c r="E133" s="401"/>
      <c r="F133" s="401"/>
      <c r="G133" s="401"/>
      <c r="H133" s="401"/>
      <c r="I133" s="401"/>
      <c r="J133" s="401"/>
      <c r="K133" s="401"/>
      <c r="L133" s="401"/>
      <c r="M133" s="401"/>
      <c r="N133" s="401"/>
      <c r="O133" s="401"/>
      <c r="P133" s="401"/>
      <c r="Q133" s="401"/>
      <c r="R133" s="401"/>
      <c r="S133" s="401"/>
      <c r="T133" s="401"/>
      <c r="U133" s="401"/>
      <c r="V133" s="401"/>
      <c r="W133" s="401"/>
      <c r="X133" s="401"/>
      <c r="Y133" s="401"/>
      <c r="Z133" s="401"/>
      <c r="AA133" s="401"/>
      <c r="AB133" s="401"/>
      <c r="AC133" s="401"/>
      <c r="AD133" s="401"/>
      <c r="AE133" s="401"/>
      <c r="AF133" s="401"/>
      <c r="AG133" s="401"/>
    </row>
    <row r="134" spans="1:40" x14ac:dyDescent="0.25">
      <c r="A134" s="1" t="s">
        <v>330</v>
      </c>
    </row>
    <row r="135" spans="1:40" ht="24.75" customHeight="1" x14ac:dyDescent="0.25">
      <c r="A135" s="1040" t="s">
        <v>331</v>
      </c>
      <c r="B135" s="1040"/>
      <c r="C135" s="1040"/>
      <c r="D135" s="1040"/>
      <c r="E135" s="1040"/>
      <c r="F135" s="1040"/>
      <c r="G135" s="1040"/>
      <c r="H135" s="1040"/>
      <c r="I135" s="1040"/>
      <c r="J135" s="1040"/>
      <c r="K135" s="1040"/>
      <c r="L135" s="1040"/>
      <c r="M135" s="1040"/>
      <c r="N135" s="1040"/>
      <c r="O135" s="1040"/>
      <c r="P135" s="1040"/>
      <c r="Q135" s="1040"/>
      <c r="R135" s="1040"/>
      <c r="S135" s="1040"/>
      <c r="T135" s="1040"/>
      <c r="U135" s="1040"/>
      <c r="V135" s="1040"/>
      <c r="W135" s="1040"/>
      <c r="X135" s="1040"/>
      <c r="Y135" s="1040"/>
      <c r="Z135" s="1040"/>
      <c r="AA135" s="1040"/>
      <c r="AB135" s="1040"/>
      <c r="AC135" s="1040"/>
      <c r="AD135" s="1040"/>
      <c r="AE135" s="1040"/>
      <c r="AF135" s="1040"/>
      <c r="AG135" s="1040"/>
      <c r="AH135" s="1040"/>
      <c r="AI135" s="1040"/>
      <c r="AJ135" s="1040"/>
      <c r="AK135" s="1040"/>
      <c r="AL135" s="1040"/>
      <c r="AM135" s="1040"/>
      <c r="AN135" s="1040"/>
    </row>
    <row r="136" spans="1:40" x14ac:dyDescent="0.25">
      <c r="A136" s="1" t="s">
        <v>332</v>
      </c>
    </row>
    <row r="137" spans="1:40" x14ac:dyDescent="0.25">
      <c r="A137" s="1" t="s">
        <v>687</v>
      </c>
    </row>
    <row r="138" spans="1:40" x14ac:dyDescent="0.25">
      <c r="A138" s="1" t="s">
        <v>333</v>
      </c>
    </row>
    <row r="139" spans="1:40" x14ac:dyDescent="0.25">
      <c r="A139" s="1" t="s">
        <v>334</v>
      </c>
    </row>
    <row r="140" spans="1:40" x14ac:dyDescent="0.25">
      <c r="A140" s="1" t="s">
        <v>335</v>
      </c>
    </row>
    <row r="141" spans="1:40" x14ac:dyDescent="0.25">
      <c r="A141" s="1" t="s">
        <v>336</v>
      </c>
    </row>
    <row r="142" spans="1:40" x14ac:dyDescent="0.25">
      <c r="A142" s="1" t="s">
        <v>685</v>
      </c>
    </row>
    <row r="143" spans="1:40" x14ac:dyDescent="0.25">
      <c r="A143" s="1" t="s">
        <v>741</v>
      </c>
    </row>
    <row r="144" spans="1:40" x14ac:dyDescent="0.25">
      <c r="A144" s="1040" t="s">
        <v>1019</v>
      </c>
      <c r="B144" s="1040"/>
      <c r="C144" s="1040"/>
      <c r="D144" s="1040"/>
      <c r="E144" s="1040"/>
      <c r="F144" s="1040"/>
      <c r="G144" s="1040"/>
      <c r="H144" s="1040"/>
      <c r="I144" s="1040"/>
      <c r="J144" s="1040"/>
      <c r="K144" s="1040"/>
      <c r="L144" s="1040"/>
      <c r="M144" s="1040"/>
      <c r="N144" s="1040"/>
      <c r="O144" s="1040"/>
      <c r="P144" s="1040"/>
      <c r="Q144" s="1040"/>
      <c r="R144" s="1040"/>
      <c r="S144" s="1040"/>
      <c r="T144" s="1040"/>
      <c r="U144" s="1040"/>
      <c r="V144" s="1040"/>
      <c r="W144" s="1040"/>
      <c r="X144" s="1040"/>
      <c r="Y144" s="1040"/>
      <c r="Z144" s="1040"/>
      <c r="AA144" s="1040"/>
      <c r="AB144" s="1040"/>
      <c r="AC144" s="1040"/>
      <c r="AD144" s="1040"/>
      <c r="AE144" s="1040"/>
      <c r="AF144" s="1040"/>
      <c r="AG144" s="1040"/>
      <c r="AH144" s="1040"/>
      <c r="AI144" s="1040"/>
      <c r="AJ144" s="1040"/>
      <c r="AK144" s="1040"/>
      <c r="AL144" s="1040"/>
      <c r="AM144" s="1040"/>
      <c r="AN144" s="1040"/>
    </row>
    <row r="145" spans="1:40" s="1" customFormat="1" ht="12.6" customHeight="1" x14ac:dyDescent="0.2">
      <c r="A145" s="33" t="s">
        <v>1038</v>
      </c>
      <c r="B145" s="33"/>
      <c r="C145" s="33"/>
      <c r="D145" s="33"/>
      <c r="E145" s="33"/>
      <c r="F145" s="33"/>
      <c r="G145" s="33"/>
      <c r="H145" s="33"/>
      <c r="I145" s="33"/>
      <c r="J145" s="33"/>
      <c r="K145" s="33"/>
      <c r="L145" s="33"/>
      <c r="M145" s="33"/>
      <c r="N145" s="33"/>
      <c r="O145" s="33"/>
      <c r="P145" s="33"/>
      <c r="Q145" s="33"/>
      <c r="R145" s="33"/>
      <c r="S145" s="33"/>
      <c r="T145" s="33"/>
      <c r="U145" s="33"/>
      <c r="V145" s="33"/>
      <c r="W145" s="33"/>
      <c r="X145" s="33"/>
      <c r="Y145" s="33"/>
      <c r="Z145" s="33"/>
      <c r="AA145" s="33"/>
      <c r="AB145" s="33"/>
      <c r="AC145" s="33"/>
      <c r="AD145" s="33"/>
      <c r="AE145" s="33"/>
      <c r="AF145" s="33"/>
      <c r="AG145" s="33"/>
    </row>
    <row r="146" spans="1:40" x14ac:dyDescent="0.25">
      <c r="A146" s="1" t="s">
        <v>337</v>
      </c>
    </row>
    <row r="147" spans="1:40" x14ac:dyDescent="0.25">
      <c r="A147" s="1" t="s">
        <v>338</v>
      </c>
    </row>
    <row r="148" spans="1:40" x14ac:dyDescent="0.25">
      <c r="A148" s="1" t="s">
        <v>339</v>
      </c>
    </row>
    <row r="149" spans="1:40" x14ac:dyDescent="0.25">
      <c r="A149" s="1" t="s">
        <v>688</v>
      </c>
    </row>
    <row r="150" spans="1:40" x14ac:dyDescent="0.25">
      <c r="A150" s="1" t="s">
        <v>1024</v>
      </c>
    </row>
    <row r="151" spans="1:40" x14ac:dyDescent="0.25">
      <c r="A151" s="1" t="s">
        <v>689</v>
      </c>
    </row>
    <row r="152" spans="1:40" x14ac:dyDescent="0.25">
      <c r="A152" s="1" t="s">
        <v>690</v>
      </c>
    </row>
    <row r="153" spans="1:40" s="65" customFormat="1" x14ac:dyDescent="0.25">
      <c r="A153" s="1" t="s">
        <v>1025</v>
      </c>
      <c r="B153" s="1"/>
      <c r="C153" s="1"/>
      <c r="D153" s="1"/>
      <c r="E153" s="1"/>
      <c r="F153" s="1"/>
      <c r="G153" s="1"/>
      <c r="H153" s="1"/>
      <c r="I153" s="1"/>
      <c r="J153" s="1"/>
      <c r="K153" s="1"/>
      <c r="L153" s="1"/>
      <c r="M153" s="1"/>
      <c r="N153" s="1"/>
      <c r="O153" s="1"/>
      <c r="P153" s="313"/>
      <c r="Q153" s="313"/>
      <c r="R153" s="313"/>
      <c r="S153" s="313"/>
      <c r="T153" s="313"/>
      <c r="U153" s="1"/>
      <c r="V153" s="1"/>
      <c r="W153" s="1"/>
      <c r="X153" s="1"/>
      <c r="Y153" s="1"/>
      <c r="Z153" s="1"/>
      <c r="AA153" s="1"/>
      <c r="AB153" s="1"/>
      <c r="AC153" s="1"/>
      <c r="AD153" s="1"/>
      <c r="AE153" s="1"/>
      <c r="AF153" s="1"/>
      <c r="AG153" s="1"/>
      <c r="AH153" s="1"/>
      <c r="AI153" s="1"/>
      <c r="AJ153" s="1"/>
      <c r="AK153" s="1"/>
      <c r="AL153" s="1"/>
      <c r="AM153" s="1"/>
      <c r="AN153" s="1"/>
    </row>
  </sheetData>
  <mergeCells count="13">
    <mergeCell ref="A53:AN53"/>
    <mergeCell ref="B2:K2"/>
    <mergeCell ref="L2:T2"/>
    <mergeCell ref="U2:AC2"/>
    <mergeCell ref="AD2:AN2"/>
    <mergeCell ref="A45:AN45"/>
    <mergeCell ref="A144:AN144"/>
    <mergeCell ref="A82:AN82"/>
    <mergeCell ref="A86:AN86"/>
    <mergeCell ref="A94:AN94"/>
    <mergeCell ref="A104:AN104"/>
    <mergeCell ref="A127:AN127"/>
    <mergeCell ref="A135:AN135"/>
  </mergeCells>
  <pageMargins left="0.05" right="0" top="0.05" bottom="0.05" header="0" footer="0"/>
  <pageSetup paperSize="9" scale="43"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9BC2E-5E0F-42C1-9C7F-EDABEFA316AC}">
  <sheetPr>
    <pageSetUpPr fitToPage="1"/>
  </sheetPr>
  <dimension ref="A1:AI28"/>
  <sheetViews>
    <sheetView zoomScaleNormal="100" zoomScaleSheetLayoutView="100" workbookViewId="0"/>
  </sheetViews>
  <sheetFormatPr defaultRowHeight="12.75" customHeight="1" x14ac:dyDescent="0.25"/>
  <cols>
    <col min="1" max="1" width="11.33203125" customWidth="1"/>
    <col min="2" max="16" width="9.44140625" customWidth="1"/>
  </cols>
  <sheetData>
    <row r="1" spans="1:35" ht="12.75" customHeight="1" thickBot="1" x14ac:dyDescent="0.3">
      <c r="A1" s="12" t="s">
        <v>995</v>
      </c>
      <c r="B1" s="4"/>
      <c r="C1" s="4"/>
      <c r="D1" s="4"/>
      <c r="E1" s="4"/>
      <c r="F1" s="4"/>
      <c r="G1" s="4"/>
      <c r="H1" s="4"/>
      <c r="I1" s="4"/>
      <c r="J1" s="4"/>
      <c r="K1" s="4"/>
      <c r="L1" s="12"/>
      <c r="M1" s="12"/>
      <c r="N1" s="12"/>
      <c r="O1" s="12"/>
      <c r="P1" s="12"/>
    </row>
    <row r="2" spans="1:35" ht="12.75" customHeight="1" x14ac:dyDescent="0.25">
      <c r="A2" s="18"/>
      <c r="B2" s="1046" t="s">
        <v>73</v>
      </c>
      <c r="C2" s="1047"/>
      <c r="D2" s="1047"/>
      <c r="E2" s="1047"/>
      <c r="F2" s="1046" t="s">
        <v>0</v>
      </c>
      <c r="G2" s="1047"/>
      <c r="H2" s="1050"/>
      <c r="I2" s="1051" t="s">
        <v>8</v>
      </c>
      <c r="J2" s="1048"/>
      <c r="K2" s="1049"/>
      <c r="L2" s="1048" t="s">
        <v>82</v>
      </c>
      <c r="M2" s="1048"/>
      <c r="N2" s="1048"/>
      <c r="O2" s="1048"/>
      <c r="P2" s="1049"/>
    </row>
    <row r="3" spans="1:35" ht="12.75" customHeight="1" x14ac:dyDescent="0.25">
      <c r="A3" s="23" t="s">
        <v>67</v>
      </c>
      <c r="B3" s="16">
        <v>2022</v>
      </c>
      <c r="C3" s="14">
        <v>2023</v>
      </c>
      <c r="D3" s="14">
        <v>2024</v>
      </c>
      <c r="E3" s="13">
        <v>2025</v>
      </c>
      <c r="F3" s="41">
        <v>2022</v>
      </c>
      <c r="G3" s="171">
        <v>2023</v>
      </c>
      <c r="H3" s="402">
        <v>2024</v>
      </c>
      <c r="I3" s="41">
        <v>2022</v>
      </c>
      <c r="J3" s="171">
        <v>2023</v>
      </c>
      <c r="K3" s="188">
        <v>2024</v>
      </c>
      <c r="L3" s="403">
        <v>2022</v>
      </c>
      <c r="M3" s="402">
        <v>2023</v>
      </c>
      <c r="N3" s="402">
        <v>2024</v>
      </c>
      <c r="O3" s="402">
        <v>2025</v>
      </c>
      <c r="P3" s="188">
        <v>2026</v>
      </c>
    </row>
    <row r="4" spans="1:35" ht="12.75" customHeight="1" thickBot="1" x14ac:dyDescent="0.4">
      <c r="A4" s="220" t="s">
        <v>63</v>
      </c>
      <c r="B4" s="878">
        <v>2500</v>
      </c>
      <c r="C4" s="879">
        <v>2500</v>
      </c>
      <c r="D4" s="879">
        <v>2500</v>
      </c>
      <c r="E4" s="881">
        <v>2500</v>
      </c>
      <c r="F4" s="42"/>
      <c r="G4" s="172"/>
      <c r="H4" s="404"/>
      <c r="I4" s="42"/>
      <c r="J4" s="172"/>
      <c r="K4" s="189"/>
      <c r="L4" s="405"/>
      <c r="M4" s="406"/>
      <c r="N4" s="406"/>
      <c r="O4" s="406"/>
      <c r="P4" s="407"/>
      <c r="T4" s="62"/>
    </row>
    <row r="5" spans="1:35" ht="12.75" customHeight="1" x14ac:dyDescent="0.3">
      <c r="A5" s="44" t="s">
        <v>84</v>
      </c>
      <c r="B5" s="451">
        <v>177.27</v>
      </c>
      <c r="C5" s="452">
        <v>150.27000000000001</v>
      </c>
      <c r="D5" s="452">
        <v>150.27000000000001</v>
      </c>
      <c r="E5" s="454">
        <v>150.27000000000001</v>
      </c>
      <c r="F5" s="46">
        <v>177</v>
      </c>
      <c r="G5" s="32">
        <v>164</v>
      </c>
      <c r="H5" s="29">
        <v>159</v>
      </c>
      <c r="I5" s="46">
        <v>0</v>
      </c>
      <c r="J5" s="32">
        <v>-13.73</v>
      </c>
      <c r="K5" s="690">
        <v>-8.73</v>
      </c>
      <c r="L5" s="45"/>
      <c r="M5" s="29"/>
      <c r="N5" s="29">
        <v>136.54</v>
      </c>
      <c r="O5" s="29">
        <v>141.54</v>
      </c>
      <c r="P5" s="28"/>
      <c r="T5" s="63"/>
    </row>
    <row r="6" spans="1:35" ht="12.75" customHeight="1" x14ac:dyDescent="0.3">
      <c r="A6" s="44" t="s">
        <v>91</v>
      </c>
      <c r="B6" s="43">
        <v>2169.6799999999998</v>
      </c>
      <c r="C6" s="27">
        <v>2089.9299999999998</v>
      </c>
      <c r="D6" s="27">
        <v>2089.9299999999998</v>
      </c>
      <c r="E6" s="28">
        <v>2089.9299999999998</v>
      </c>
      <c r="F6" s="43">
        <v>1857.72</v>
      </c>
      <c r="G6" s="173">
        <v>1940.5719999999999</v>
      </c>
      <c r="H6" s="408">
        <v>2000.5</v>
      </c>
      <c r="I6" s="43">
        <v>311.95999999999981</v>
      </c>
      <c r="J6" s="173">
        <v>224.35799999999995</v>
      </c>
      <c r="K6" s="186">
        <v>164.42999999999984</v>
      </c>
      <c r="L6" s="409"/>
      <c r="M6" s="410">
        <v>2164.9299999999998</v>
      </c>
      <c r="N6" s="410">
        <v>2164.9299999999998</v>
      </c>
      <c r="O6" s="410"/>
      <c r="P6" s="411"/>
      <c r="T6" s="63"/>
    </row>
    <row r="7" spans="1:35" ht="12.75" customHeight="1" x14ac:dyDescent="0.3">
      <c r="A7" s="44" t="s">
        <v>56</v>
      </c>
      <c r="B7" s="46">
        <v>23</v>
      </c>
      <c r="C7" s="27">
        <v>23</v>
      </c>
      <c r="D7" s="27">
        <v>23</v>
      </c>
      <c r="E7" s="28">
        <v>23</v>
      </c>
      <c r="F7" s="46">
        <v>90</v>
      </c>
      <c r="G7" s="32">
        <v>150</v>
      </c>
      <c r="H7" s="29">
        <v>110</v>
      </c>
      <c r="I7" s="46">
        <f>B7-F7</f>
        <v>-67</v>
      </c>
      <c r="J7" s="981">
        <f>C7-G7</f>
        <v>-127</v>
      </c>
      <c r="K7" s="690">
        <f>D7-H7</f>
        <v>-87</v>
      </c>
      <c r="L7" s="253"/>
      <c r="M7" s="253">
        <f>I7+C7</f>
        <v>-44</v>
      </c>
      <c r="N7" s="253">
        <f>J7+D7</f>
        <v>-104</v>
      </c>
      <c r="O7" s="253">
        <f>K7+E7</f>
        <v>-64</v>
      </c>
      <c r="P7" s="28"/>
      <c r="T7" s="63"/>
    </row>
    <row r="8" spans="1:35" ht="12.75" customHeight="1" x14ac:dyDescent="0.3">
      <c r="A8" s="44" t="s">
        <v>6</v>
      </c>
      <c r="B8" s="46">
        <v>10</v>
      </c>
      <c r="C8" s="27">
        <v>10</v>
      </c>
      <c r="D8" s="27">
        <v>10</v>
      </c>
      <c r="E8" s="28">
        <v>10</v>
      </c>
      <c r="F8" s="46">
        <v>9.5</v>
      </c>
      <c r="G8" s="32">
        <v>9.6999999999999993</v>
      </c>
      <c r="H8" s="29">
        <v>10</v>
      </c>
      <c r="I8" s="46">
        <v>0.5</v>
      </c>
      <c r="J8" s="32">
        <v>0.30000000000000071</v>
      </c>
      <c r="K8" s="28">
        <v>0</v>
      </c>
      <c r="L8" s="45"/>
      <c r="M8" s="29"/>
      <c r="N8" s="29"/>
      <c r="O8" s="29"/>
      <c r="P8" s="28"/>
      <c r="T8" s="63"/>
    </row>
    <row r="9" spans="1:35" ht="12.75" customHeight="1" x14ac:dyDescent="0.3">
      <c r="A9" s="44" t="s">
        <v>75</v>
      </c>
      <c r="B9" s="46">
        <v>1.8</v>
      </c>
      <c r="C9" s="27">
        <v>1.8</v>
      </c>
      <c r="D9" s="27">
        <v>1.8</v>
      </c>
      <c r="E9" s="28">
        <v>1.8</v>
      </c>
      <c r="F9" s="46">
        <v>0</v>
      </c>
      <c r="G9" s="32">
        <v>0</v>
      </c>
      <c r="H9" s="29">
        <v>0</v>
      </c>
      <c r="I9" s="46" t="s">
        <v>1083</v>
      </c>
      <c r="J9" s="32" t="s">
        <v>1083</v>
      </c>
      <c r="K9" s="28">
        <v>1.8</v>
      </c>
      <c r="L9" s="45"/>
      <c r="M9" s="29"/>
      <c r="N9" s="29"/>
      <c r="O9" s="29"/>
      <c r="P9" s="28"/>
      <c r="T9" s="63"/>
    </row>
    <row r="10" spans="1:35" ht="12.75" customHeight="1" x14ac:dyDescent="0.3">
      <c r="A10" s="44" t="s">
        <v>997</v>
      </c>
      <c r="B10" s="46">
        <v>118.25</v>
      </c>
      <c r="C10" s="27">
        <v>225</v>
      </c>
      <c r="D10" s="27">
        <v>225</v>
      </c>
      <c r="E10" s="28">
        <v>225</v>
      </c>
      <c r="F10" s="46">
        <v>118.25</v>
      </c>
      <c r="G10" s="32">
        <v>149.94999999999999</v>
      </c>
      <c r="H10" s="29">
        <v>150</v>
      </c>
      <c r="I10" s="46">
        <v>0</v>
      </c>
      <c r="J10" s="32">
        <v>5.0000000000011369E-2</v>
      </c>
      <c r="K10" s="28">
        <v>0</v>
      </c>
      <c r="L10" s="45"/>
      <c r="M10" s="29">
        <v>150</v>
      </c>
      <c r="N10" s="29">
        <v>150</v>
      </c>
      <c r="O10" s="29"/>
      <c r="P10" s="28"/>
      <c r="T10" s="63"/>
    </row>
    <row r="11" spans="1:35" ht="12.75" customHeight="1" thickBot="1" x14ac:dyDescent="0.35">
      <c r="A11" s="44" t="s">
        <v>64</v>
      </c>
      <c r="B11" s="412"/>
      <c r="C11" s="58"/>
      <c r="D11" s="58"/>
      <c r="E11" s="184"/>
      <c r="F11" s="57">
        <f>SUM(F5:F10)</f>
        <v>2252.4700000000003</v>
      </c>
      <c r="G11" s="58">
        <f t="shared" ref="G11:H11" si="0">SUM(G5:G10)</f>
        <v>2414.2219999999998</v>
      </c>
      <c r="H11" s="184">
        <f t="shared" si="0"/>
        <v>2429.5</v>
      </c>
      <c r="I11" s="412"/>
      <c r="J11" s="413"/>
      <c r="K11" s="415"/>
      <c r="L11" s="416"/>
      <c r="M11" s="414"/>
      <c r="N11" s="414"/>
      <c r="O11" s="414"/>
      <c r="P11" s="417"/>
      <c r="T11" s="63"/>
    </row>
    <row r="12" spans="1:35" s="426" customFormat="1" ht="12.75" customHeight="1" thickBot="1" x14ac:dyDescent="0.35">
      <c r="A12" s="59" t="s">
        <v>14</v>
      </c>
      <c r="B12" s="47" t="s">
        <v>996</v>
      </c>
      <c r="C12" s="48" t="s">
        <v>996</v>
      </c>
      <c r="D12" s="48" t="s">
        <v>996</v>
      </c>
      <c r="E12" s="418" t="s">
        <v>1158</v>
      </c>
      <c r="F12" s="47"/>
      <c r="G12" s="123"/>
      <c r="H12" s="419"/>
      <c r="I12" s="420"/>
      <c r="J12" s="421"/>
      <c r="K12" s="422"/>
      <c r="L12" s="47" t="s">
        <v>996</v>
      </c>
      <c r="M12" s="423" t="s">
        <v>996</v>
      </c>
      <c r="N12" s="48" t="s">
        <v>996</v>
      </c>
      <c r="O12" s="424" t="s">
        <v>1158</v>
      </c>
      <c r="P12" s="425" t="s">
        <v>1158</v>
      </c>
      <c r="T12" s="125"/>
    </row>
    <row r="13" spans="1:35" ht="12.75" customHeight="1" x14ac:dyDescent="0.3">
      <c r="T13" s="63"/>
      <c r="U13" s="64"/>
    </row>
    <row r="14" spans="1:35" s="4" customFormat="1" ht="12.75" customHeight="1" x14ac:dyDescent="0.2">
      <c r="A14" s="427"/>
      <c r="T14" s="428"/>
      <c r="U14" s="429"/>
      <c r="V14" s="429"/>
      <c r="W14" s="429"/>
      <c r="X14" s="429"/>
      <c r="Y14" s="429"/>
      <c r="AD14" s="12"/>
      <c r="AE14" s="12"/>
      <c r="AF14" s="12"/>
      <c r="AG14" s="12"/>
      <c r="AH14" s="12"/>
      <c r="AI14" s="12"/>
    </row>
    <row r="15" spans="1:35" s="4" customFormat="1" ht="12.75" customHeight="1" x14ac:dyDescent="0.2">
      <c r="A15" s="430" t="s">
        <v>998</v>
      </c>
    </row>
    <row r="16" spans="1:35" s="4" customFormat="1" ht="12.75" customHeight="1" x14ac:dyDescent="0.25">
      <c r="A16" s="431"/>
    </row>
    <row r="17" spans="1:21" s="4" customFormat="1" ht="12.75" customHeight="1" x14ac:dyDescent="0.2">
      <c r="A17" s="430" t="s">
        <v>999</v>
      </c>
    </row>
    <row r="18" spans="1:21" s="4" customFormat="1" ht="12.75" customHeight="1" x14ac:dyDescent="0.25">
      <c r="A18" s="431"/>
    </row>
    <row r="19" spans="1:21" s="4" customFormat="1" ht="12.75" customHeight="1" x14ac:dyDescent="0.2">
      <c r="A19" s="430" t="s">
        <v>1000</v>
      </c>
    </row>
    <row r="23" spans="1:21" ht="12.75" customHeight="1" x14ac:dyDescent="0.25">
      <c r="U23" s="64"/>
    </row>
    <row r="24" spans="1:21" ht="12.75" customHeight="1" x14ac:dyDescent="0.25">
      <c r="U24" s="64"/>
    </row>
    <row r="25" spans="1:21" ht="12.75" customHeight="1" x14ac:dyDescent="0.25">
      <c r="U25" s="64"/>
    </row>
    <row r="26" spans="1:21" ht="12.75" customHeight="1" x14ac:dyDescent="0.25">
      <c r="U26" s="64"/>
    </row>
    <row r="27" spans="1:21" ht="12.75" customHeight="1" x14ac:dyDescent="0.25">
      <c r="U27" s="64"/>
    </row>
    <row r="28" spans="1:21" ht="12.75" customHeight="1" x14ac:dyDescent="0.25">
      <c r="U28" s="64"/>
    </row>
  </sheetData>
  <mergeCells count="4">
    <mergeCell ref="B2:E2"/>
    <mergeCell ref="L2:P2"/>
    <mergeCell ref="F2:H2"/>
    <mergeCell ref="I2:K2"/>
  </mergeCells>
  <phoneticPr fontId="5" type="noConversion"/>
  <pageMargins left="0.05" right="0" top="0.05" bottom="0.05" header="0" footer="0"/>
  <pageSetup paperSize="9" scale="7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V199"/>
  <sheetViews>
    <sheetView showGridLines="0" zoomScaleNormal="100" zoomScaleSheetLayoutView="100" workbookViewId="0">
      <pane xSplit="1" ySplit="4" topLeftCell="R11" activePane="bottomRight" state="frozen"/>
      <selection pane="topRight" activeCell="B1" sqref="B1"/>
      <selection pane="bottomLeft" activeCell="A5" sqref="A5"/>
      <selection pane="bottomRight"/>
    </sheetView>
  </sheetViews>
  <sheetFormatPr defaultColWidth="9.33203125" defaultRowHeight="12" customHeight="1" x14ac:dyDescent="0.2"/>
  <cols>
    <col min="1" max="1" width="20.6640625" style="1" customWidth="1"/>
    <col min="2" max="10" width="7.6640625" style="1" customWidth="1"/>
    <col min="11" max="11" width="7.6640625" style="313" customWidth="1"/>
    <col min="12" max="12" width="8.109375" style="313" customWidth="1"/>
    <col min="13" max="20" width="8.109375" style="1" customWidth="1"/>
    <col min="21" max="40" width="7.6640625" style="1" customWidth="1"/>
    <col min="41" max="16384" width="9.33203125" style="1"/>
  </cols>
  <sheetData>
    <row r="1" spans="1:48" ht="12" customHeight="1" thickBot="1" x14ac:dyDescent="0.25">
      <c r="A1" s="2" t="s">
        <v>161</v>
      </c>
      <c r="AH1" s="2"/>
      <c r="AI1" s="2"/>
      <c r="AJ1" s="2"/>
      <c r="AK1" s="2"/>
      <c r="AL1" s="2"/>
      <c r="AM1" s="2"/>
      <c r="AN1" s="2"/>
    </row>
    <row r="2" spans="1:48" ht="12" customHeight="1" x14ac:dyDescent="0.2">
      <c r="A2" s="432"/>
      <c r="B2" s="1052" t="s">
        <v>73</v>
      </c>
      <c r="C2" s="1053"/>
      <c r="D2" s="1053"/>
      <c r="E2" s="1053"/>
      <c r="F2" s="1053"/>
      <c r="G2" s="1053"/>
      <c r="H2" s="1053"/>
      <c r="I2" s="1053"/>
      <c r="J2" s="1053"/>
      <c r="K2" s="1054"/>
      <c r="L2" s="1052" t="s">
        <v>0</v>
      </c>
      <c r="M2" s="1053"/>
      <c r="N2" s="1053"/>
      <c r="O2" s="1053"/>
      <c r="P2" s="1053"/>
      <c r="Q2" s="1053"/>
      <c r="R2" s="1053"/>
      <c r="S2" s="1053"/>
      <c r="T2" s="1054"/>
      <c r="U2" s="1055" t="s">
        <v>8</v>
      </c>
      <c r="V2" s="1056"/>
      <c r="W2" s="1056"/>
      <c r="X2" s="1056"/>
      <c r="Y2" s="1056"/>
      <c r="Z2" s="1056"/>
      <c r="AA2" s="1056"/>
      <c r="AB2" s="1056"/>
      <c r="AC2" s="1057"/>
      <c r="AD2" s="1052" t="s">
        <v>82</v>
      </c>
      <c r="AE2" s="1053"/>
      <c r="AF2" s="1053"/>
      <c r="AG2" s="1053"/>
      <c r="AH2" s="1053"/>
      <c r="AI2" s="1053"/>
      <c r="AJ2" s="1053"/>
      <c r="AK2" s="1053"/>
      <c r="AL2" s="1053"/>
      <c r="AM2" s="1053"/>
      <c r="AN2" s="1054"/>
      <c r="AO2" s="434"/>
      <c r="AP2" s="434"/>
      <c r="AQ2" s="434"/>
      <c r="AR2" s="434"/>
      <c r="AS2" s="434"/>
      <c r="AT2" s="434"/>
      <c r="AU2" s="434"/>
      <c r="AV2" s="434"/>
    </row>
    <row r="3" spans="1:48" s="438" customFormat="1" ht="12" customHeight="1" x14ac:dyDescent="0.2">
      <c r="A3" s="40" t="s">
        <v>67</v>
      </c>
      <c r="B3" s="41">
        <v>2016</v>
      </c>
      <c r="C3" s="435">
        <v>2017</v>
      </c>
      <c r="D3" s="435">
        <v>2018</v>
      </c>
      <c r="E3" s="435">
        <v>2019</v>
      </c>
      <c r="F3" s="435">
        <v>2020</v>
      </c>
      <c r="G3" s="435">
        <v>2021</v>
      </c>
      <c r="H3" s="402">
        <v>2022</v>
      </c>
      <c r="I3" s="402">
        <v>2023</v>
      </c>
      <c r="J3" s="402">
        <v>2024</v>
      </c>
      <c r="K3" s="188">
        <v>2025</v>
      </c>
      <c r="L3" s="436">
        <v>2016</v>
      </c>
      <c r="M3" s="320">
        <v>2017</v>
      </c>
      <c r="N3" s="320">
        <v>2018</v>
      </c>
      <c r="O3" s="320">
        <v>2019</v>
      </c>
      <c r="P3" s="320">
        <v>2020</v>
      </c>
      <c r="Q3" s="321">
        <v>2021</v>
      </c>
      <c r="R3" s="321">
        <v>2022</v>
      </c>
      <c r="S3" s="321">
        <v>2023</v>
      </c>
      <c r="T3" s="402">
        <v>2024</v>
      </c>
      <c r="U3" s="41">
        <v>2016</v>
      </c>
      <c r="V3" s="435">
        <v>2017</v>
      </c>
      <c r="W3" s="435">
        <v>2018</v>
      </c>
      <c r="X3" s="435">
        <v>2019</v>
      </c>
      <c r="Y3" s="435">
        <v>2020</v>
      </c>
      <c r="Z3" s="402">
        <v>2021</v>
      </c>
      <c r="AA3" s="402">
        <v>2022</v>
      </c>
      <c r="AB3" s="402">
        <v>2023</v>
      </c>
      <c r="AC3" s="188">
        <v>2024</v>
      </c>
      <c r="AD3" s="41">
        <v>2016</v>
      </c>
      <c r="AE3" s="435">
        <v>2017</v>
      </c>
      <c r="AF3" s="435">
        <v>2018</v>
      </c>
      <c r="AG3" s="435">
        <v>2019</v>
      </c>
      <c r="AH3" s="435">
        <v>2020</v>
      </c>
      <c r="AI3" s="435">
        <v>2021</v>
      </c>
      <c r="AJ3" s="435">
        <v>2022</v>
      </c>
      <c r="AK3" s="402">
        <v>2023</v>
      </c>
      <c r="AL3" s="402">
        <v>2024</v>
      </c>
      <c r="AM3" s="402">
        <v>2025</v>
      </c>
      <c r="AN3" s="188">
        <v>2026</v>
      </c>
      <c r="AO3" s="437"/>
      <c r="AP3" s="437"/>
      <c r="AQ3" s="437"/>
      <c r="AR3" s="437"/>
      <c r="AS3" s="437"/>
      <c r="AT3" s="437"/>
      <c r="AU3" s="437"/>
      <c r="AV3" s="437"/>
    </row>
    <row r="4" spans="1:48" s="438" customFormat="1" ht="12" customHeight="1" thickBot="1" x14ac:dyDescent="0.25">
      <c r="A4" s="439" t="s">
        <v>63</v>
      </c>
      <c r="B4" s="42">
        <v>13700</v>
      </c>
      <c r="C4" s="440">
        <v>13700</v>
      </c>
      <c r="D4" s="440">
        <v>13200</v>
      </c>
      <c r="E4" s="440">
        <v>13200</v>
      </c>
      <c r="F4" s="440">
        <v>13200</v>
      </c>
      <c r="G4" s="440">
        <v>13200</v>
      </c>
      <c r="H4" s="404">
        <v>13200</v>
      </c>
      <c r="I4" s="404">
        <v>13200</v>
      </c>
      <c r="J4" s="404">
        <v>13200</v>
      </c>
      <c r="K4" s="185">
        <v>14769</v>
      </c>
      <c r="L4" s="441"/>
      <c r="M4" s="442"/>
      <c r="N4" s="442"/>
      <c r="O4" s="442"/>
      <c r="P4" s="443"/>
      <c r="Q4" s="444"/>
      <c r="R4" s="444"/>
      <c r="S4" s="444"/>
      <c r="T4" s="445"/>
      <c r="U4" s="42"/>
      <c r="V4" s="440"/>
      <c r="W4" s="440"/>
      <c r="X4" s="440"/>
      <c r="Y4" s="446"/>
      <c r="Z4" s="445"/>
      <c r="AA4" s="445"/>
      <c r="AB4" s="445"/>
      <c r="AC4" s="447"/>
      <c r="AD4" s="42"/>
      <c r="AE4" s="440"/>
      <c r="AF4" s="440"/>
      <c r="AG4" s="440"/>
      <c r="AH4" s="440"/>
      <c r="AI4" s="440"/>
      <c r="AJ4" s="440"/>
      <c r="AK4" s="404"/>
      <c r="AL4" s="404"/>
      <c r="AM4" s="404"/>
      <c r="AN4" s="189"/>
      <c r="AO4" s="437"/>
      <c r="AP4" s="437"/>
      <c r="AQ4" s="437"/>
      <c r="AR4" s="437"/>
      <c r="AS4" s="437"/>
      <c r="AT4" s="437"/>
      <c r="AU4" s="437"/>
      <c r="AV4" s="437"/>
    </row>
    <row r="5" spans="1:48" ht="12" customHeight="1" x14ac:dyDescent="0.2">
      <c r="A5" s="448" t="s">
        <v>2</v>
      </c>
      <c r="B5" s="43">
        <v>45</v>
      </c>
      <c r="C5" s="449">
        <v>45</v>
      </c>
      <c r="D5" s="449">
        <v>45</v>
      </c>
      <c r="E5" s="449">
        <v>45</v>
      </c>
      <c r="F5" s="449">
        <v>45</v>
      </c>
      <c r="G5" s="449">
        <v>45</v>
      </c>
      <c r="H5" s="408">
        <v>45</v>
      </c>
      <c r="I5" s="408">
        <v>45</v>
      </c>
      <c r="J5" s="408">
        <v>45</v>
      </c>
      <c r="K5" s="186">
        <v>45</v>
      </c>
      <c r="L5" s="450">
        <v>20.5</v>
      </c>
      <c r="M5" s="449">
        <v>20.7</v>
      </c>
      <c r="N5" s="449">
        <v>18.100000000000001</v>
      </c>
      <c r="O5" s="449">
        <v>9.9499999999999993</v>
      </c>
      <c r="P5" s="449">
        <v>11.79</v>
      </c>
      <c r="Q5" s="408">
        <v>13.29</v>
      </c>
      <c r="R5" s="408">
        <v>8.1999999999999993</v>
      </c>
      <c r="S5" s="408">
        <v>9.4700000000000006</v>
      </c>
      <c r="T5" s="408">
        <v>8.7100000000000009</v>
      </c>
      <c r="U5" s="43">
        <v>47</v>
      </c>
      <c r="V5" s="449">
        <v>46.8</v>
      </c>
      <c r="W5" s="449">
        <v>44.9</v>
      </c>
      <c r="X5" s="449">
        <v>53.05</v>
      </c>
      <c r="Y5" s="449">
        <v>51.21</v>
      </c>
      <c r="Z5" s="408">
        <v>49.71</v>
      </c>
      <c r="AA5" s="408">
        <v>54.8</v>
      </c>
      <c r="AB5" s="408">
        <v>53.53</v>
      </c>
      <c r="AC5" s="186">
        <v>54.29</v>
      </c>
      <c r="AD5" s="451">
        <v>67.5</v>
      </c>
      <c r="AE5" s="452">
        <v>67.5</v>
      </c>
      <c r="AF5" s="452">
        <v>63</v>
      </c>
      <c r="AG5" s="452">
        <v>63</v>
      </c>
      <c r="AH5" s="452">
        <v>63</v>
      </c>
      <c r="AI5" s="452">
        <v>63</v>
      </c>
      <c r="AJ5" s="452">
        <v>63</v>
      </c>
      <c r="AK5" s="453">
        <v>63</v>
      </c>
      <c r="AL5" s="453">
        <v>63</v>
      </c>
      <c r="AM5" s="453">
        <v>63</v>
      </c>
      <c r="AN5" s="454">
        <v>63</v>
      </c>
    </row>
    <row r="6" spans="1:48" ht="12" customHeight="1" x14ac:dyDescent="0.2">
      <c r="A6" s="44" t="s">
        <v>62</v>
      </c>
      <c r="B6" s="455">
        <v>130</v>
      </c>
      <c r="C6" s="456">
        <v>130</v>
      </c>
      <c r="D6" s="456">
        <v>130</v>
      </c>
      <c r="E6" s="456">
        <v>130</v>
      </c>
      <c r="F6" s="456">
        <v>130</v>
      </c>
      <c r="G6" s="456">
        <v>130</v>
      </c>
      <c r="H6" s="457">
        <v>130</v>
      </c>
      <c r="I6" s="457">
        <v>130</v>
      </c>
      <c r="J6" s="457">
        <v>130</v>
      </c>
      <c r="K6" s="458">
        <v>130</v>
      </c>
      <c r="L6" s="45">
        <v>29.5</v>
      </c>
      <c r="M6" s="27">
        <v>59.08</v>
      </c>
      <c r="N6" s="27">
        <v>145.32</v>
      </c>
      <c r="O6" s="27">
        <v>116.8</v>
      </c>
      <c r="P6" s="27">
        <v>110.73</v>
      </c>
      <c r="Q6" s="29">
        <v>94</v>
      </c>
      <c r="R6" s="29">
        <v>69.739999999999995</v>
      </c>
      <c r="S6" s="29">
        <v>76.75</v>
      </c>
      <c r="T6" s="29">
        <v>75.09</v>
      </c>
      <c r="U6" s="46">
        <v>224.89</v>
      </c>
      <c r="V6" s="459">
        <v>197.92</v>
      </c>
      <c r="W6" s="459">
        <v>111.68</v>
      </c>
      <c r="X6" s="27">
        <v>140.19999999999999</v>
      </c>
      <c r="Y6" s="27">
        <v>146.26999999999998</v>
      </c>
      <c r="Z6" s="29">
        <v>163</v>
      </c>
      <c r="AA6" s="29">
        <v>187.26</v>
      </c>
      <c r="AB6" s="29">
        <v>180.25</v>
      </c>
      <c r="AC6" s="28">
        <v>181.91</v>
      </c>
      <c r="AD6" s="46">
        <v>254.39</v>
      </c>
      <c r="AE6" s="27">
        <v>257</v>
      </c>
      <c r="AF6" s="27">
        <v>257</v>
      </c>
      <c r="AG6" s="27">
        <v>257</v>
      </c>
      <c r="AH6" s="27">
        <v>257</v>
      </c>
      <c r="AI6" s="27">
        <v>257</v>
      </c>
      <c r="AJ6" s="27">
        <v>257</v>
      </c>
      <c r="AK6" s="29">
        <v>257</v>
      </c>
      <c r="AL6" s="29">
        <v>257</v>
      </c>
      <c r="AM6" s="29">
        <v>257</v>
      </c>
      <c r="AN6" s="28">
        <v>257</v>
      </c>
    </row>
    <row r="7" spans="1:48" ht="12" customHeight="1" x14ac:dyDescent="0.2">
      <c r="A7" s="44" t="s">
        <v>1</v>
      </c>
      <c r="B7" s="46">
        <v>50</v>
      </c>
      <c r="C7" s="27">
        <v>50</v>
      </c>
      <c r="D7" s="27">
        <v>50</v>
      </c>
      <c r="E7" s="27">
        <v>50</v>
      </c>
      <c r="F7" s="27">
        <v>50</v>
      </c>
      <c r="G7" s="27">
        <v>50</v>
      </c>
      <c r="H7" s="29">
        <v>50</v>
      </c>
      <c r="I7" s="29">
        <v>50</v>
      </c>
      <c r="J7" s="29">
        <v>50</v>
      </c>
      <c r="K7" s="28">
        <v>50</v>
      </c>
      <c r="L7" s="45">
        <v>0</v>
      </c>
      <c r="M7" s="27">
        <v>0</v>
      </c>
      <c r="N7" s="27">
        <v>0</v>
      </c>
      <c r="O7" s="27">
        <v>0</v>
      </c>
      <c r="P7" s="27">
        <v>0</v>
      </c>
      <c r="Q7" s="29">
        <v>0</v>
      </c>
      <c r="R7" s="29">
        <v>0</v>
      </c>
      <c r="S7" s="29">
        <v>0</v>
      </c>
      <c r="T7" s="29">
        <v>0</v>
      </c>
      <c r="U7" s="46">
        <v>50</v>
      </c>
      <c r="V7" s="27">
        <v>50</v>
      </c>
      <c r="W7" s="27">
        <v>45</v>
      </c>
      <c r="X7" s="27">
        <v>45</v>
      </c>
      <c r="Y7" s="27">
        <v>70</v>
      </c>
      <c r="Z7" s="29">
        <v>45</v>
      </c>
      <c r="AA7" s="29">
        <v>45</v>
      </c>
      <c r="AB7" s="29">
        <v>45</v>
      </c>
      <c r="AC7" s="28">
        <v>45</v>
      </c>
      <c r="AD7" s="46">
        <v>50</v>
      </c>
      <c r="AE7" s="27">
        <v>50</v>
      </c>
      <c r="AF7" s="27">
        <v>45</v>
      </c>
      <c r="AG7" s="27">
        <v>45</v>
      </c>
      <c r="AH7" s="27">
        <v>45</v>
      </c>
      <c r="AI7" s="27">
        <v>45</v>
      </c>
      <c r="AJ7" s="27">
        <v>45</v>
      </c>
      <c r="AK7" s="29">
        <v>45</v>
      </c>
      <c r="AL7" s="29">
        <v>45</v>
      </c>
      <c r="AM7" s="29">
        <v>70</v>
      </c>
      <c r="AN7" s="28">
        <v>70</v>
      </c>
    </row>
    <row r="8" spans="1:48" ht="12" customHeight="1" x14ac:dyDescent="0.2">
      <c r="A8" s="44" t="s">
        <v>3</v>
      </c>
      <c r="B8" s="46">
        <v>1348</v>
      </c>
      <c r="C8" s="27">
        <v>1348</v>
      </c>
      <c r="D8" s="27">
        <v>1348</v>
      </c>
      <c r="E8" s="27">
        <v>1348</v>
      </c>
      <c r="F8" s="27">
        <v>1348</v>
      </c>
      <c r="G8" s="27">
        <v>1348</v>
      </c>
      <c r="H8" s="29">
        <v>1348</v>
      </c>
      <c r="I8" s="29">
        <v>1348</v>
      </c>
      <c r="J8" s="29">
        <v>1348</v>
      </c>
      <c r="K8" s="187">
        <v>1880</v>
      </c>
      <c r="L8" s="45">
        <v>1558.88</v>
      </c>
      <c r="M8" s="27">
        <v>1209.21</v>
      </c>
      <c r="N8" s="27">
        <v>786.81</v>
      </c>
      <c r="O8" s="27">
        <v>997.23400000000004</v>
      </c>
      <c r="P8" s="27">
        <v>1335.83</v>
      </c>
      <c r="Q8" s="29">
        <v>1380.2959000000001</v>
      </c>
      <c r="R8" s="29">
        <v>1343.9679999999998</v>
      </c>
      <c r="S8" s="29">
        <v>1925.9659999999999</v>
      </c>
      <c r="T8" s="29">
        <v>1687.3495874040746</v>
      </c>
      <c r="U8" s="46">
        <v>481.31999999999994</v>
      </c>
      <c r="V8" s="27">
        <v>860.98999999999978</v>
      </c>
      <c r="W8" s="27">
        <v>1283.3900000000001</v>
      </c>
      <c r="X8" s="27">
        <v>1047.9659999999999</v>
      </c>
      <c r="Y8" s="27">
        <v>509.36999999999989</v>
      </c>
      <c r="Z8" s="29">
        <v>589.90409999999997</v>
      </c>
      <c r="AA8" s="29">
        <v>676.2320000000002</v>
      </c>
      <c r="AB8" s="29">
        <v>146.23399999999992</v>
      </c>
      <c r="AC8" s="28">
        <v>337.85041259592549</v>
      </c>
      <c r="AD8" s="46">
        <v>2040.2</v>
      </c>
      <c r="AE8" s="27">
        <v>2070.1999999999998</v>
      </c>
      <c r="AF8" s="27">
        <v>2070.1999999999998</v>
      </c>
      <c r="AG8" s="27">
        <v>2045.1999999999998</v>
      </c>
      <c r="AH8" s="27">
        <v>1845.1999999999998</v>
      </c>
      <c r="AI8" s="27">
        <v>1970.2</v>
      </c>
      <c r="AJ8" s="27">
        <v>2020.2</v>
      </c>
      <c r="AK8" s="29">
        <v>2072.1999999999998</v>
      </c>
      <c r="AL8" s="29">
        <v>2025.2</v>
      </c>
      <c r="AM8" s="29">
        <v>2226.23</v>
      </c>
      <c r="AN8" s="28"/>
      <c r="AO8" s="460"/>
      <c r="AP8" s="460"/>
      <c r="AQ8" s="460"/>
      <c r="AS8" s="461"/>
      <c r="AT8" s="460"/>
      <c r="AU8" s="461"/>
      <c r="AV8" s="461"/>
    </row>
    <row r="9" spans="1:48" ht="12" customHeight="1" x14ac:dyDescent="0.2">
      <c r="A9" s="44" t="s">
        <v>4</v>
      </c>
      <c r="B9" s="46">
        <v>75</v>
      </c>
      <c r="C9" s="27">
        <v>75</v>
      </c>
      <c r="D9" s="27">
        <v>100</v>
      </c>
      <c r="E9" s="27">
        <v>100</v>
      </c>
      <c r="F9" s="27">
        <v>100</v>
      </c>
      <c r="G9" s="27">
        <v>100</v>
      </c>
      <c r="H9" s="29">
        <v>100</v>
      </c>
      <c r="I9" s="29">
        <v>100</v>
      </c>
      <c r="J9" s="29">
        <v>100</v>
      </c>
      <c r="K9" s="187">
        <v>111</v>
      </c>
      <c r="L9" s="45">
        <v>135.05699999999999</v>
      </c>
      <c r="M9" s="27">
        <v>81.31</v>
      </c>
      <c r="N9" s="27">
        <v>86.49</v>
      </c>
      <c r="O9" s="27">
        <v>91.56</v>
      </c>
      <c r="P9" s="27">
        <v>96.17</v>
      </c>
      <c r="Q9" s="29">
        <v>43.82</v>
      </c>
      <c r="R9" s="29">
        <v>37.61</v>
      </c>
      <c r="S9" s="29">
        <v>105</v>
      </c>
      <c r="T9" s="29">
        <v>103.21</v>
      </c>
      <c r="U9" s="46">
        <v>2.4430000000000001</v>
      </c>
      <c r="V9" s="27">
        <v>6.69</v>
      </c>
      <c r="W9" s="27">
        <v>3.95</v>
      </c>
      <c r="X9" s="27">
        <v>2.3999999999999915</v>
      </c>
      <c r="Y9" s="27">
        <v>7.7800000000000011</v>
      </c>
      <c r="Z9" s="29">
        <v>58.583999999999996</v>
      </c>
      <c r="AA9" s="29">
        <v>70.17</v>
      </c>
      <c r="AB9" s="29">
        <v>10</v>
      </c>
      <c r="AC9" s="28">
        <v>11.79</v>
      </c>
      <c r="AD9" s="46">
        <v>137.5</v>
      </c>
      <c r="AE9" s="27">
        <v>88</v>
      </c>
      <c r="AF9" s="27">
        <v>90.44</v>
      </c>
      <c r="AG9" s="27">
        <v>93.96</v>
      </c>
      <c r="AH9" s="27">
        <v>103.95</v>
      </c>
      <c r="AI9" s="27">
        <v>102.404</v>
      </c>
      <c r="AJ9" s="27">
        <v>107.78</v>
      </c>
      <c r="AK9" s="29">
        <v>115</v>
      </c>
      <c r="AL9" s="29">
        <v>115</v>
      </c>
      <c r="AM9" s="29">
        <v>121</v>
      </c>
      <c r="AN9" s="28"/>
      <c r="AO9" s="460"/>
      <c r="AP9" s="460"/>
      <c r="AQ9" s="460"/>
    </row>
    <row r="10" spans="1:48" ht="12" customHeight="1" x14ac:dyDescent="0.2">
      <c r="A10" s="44" t="s">
        <v>51</v>
      </c>
      <c r="B10" s="46">
        <v>270</v>
      </c>
      <c r="C10" s="27">
        <v>270</v>
      </c>
      <c r="D10" s="27">
        <v>270</v>
      </c>
      <c r="E10" s="27">
        <v>270</v>
      </c>
      <c r="F10" s="27">
        <v>270</v>
      </c>
      <c r="G10" s="27">
        <v>270</v>
      </c>
      <c r="H10" s="29">
        <v>270</v>
      </c>
      <c r="I10" s="29">
        <v>270</v>
      </c>
      <c r="J10" s="29">
        <v>270</v>
      </c>
      <c r="K10" s="28">
        <v>270</v>
      </c>
      <c r="L10" s="45">
        <v>151.72</v>
      </c>
      <c r="M10" s="27">
        <v>95.51</v>
      </c>
      <c r="N10" s="27">
        <v>169.22</v>
      </c>
      <c r="O10" s="27">
        <v>122.25</v>
      </c>
      <c r="P10" s="27">
        <v>157.75</v>
      </c>
      <c r="Q10" s="29">
        <v>68</v>
      </c>
      <c r="R10" s="29">
        <v>150</v>
      </c>
      <c r="S10" s="29">
        <v>183</v>
      </c>
      <c r="T10" s="29">
        <v>199</v>
      </c>
      <c r="U10" s="46">
        <v>218.28</v>
      </c>
      <c r="V10" s="27">
        <v>274.49</v>
      </c>
      <c r="W10" s="27">
        <v>173.78</v>
      </c>
      <c r="X10" s="27">
        <v>220.75</v>
      </c>
      <c r="Y10" s="27">
        <v>165.25</v>
      </c>
      <c r="Z10" s="29">
        <v>255</v>
      </c>
      <c r="AA10" s="29">
        <v>173</v>
      </c>
      <c r="AB10" s="29">
        <v>140</v>
      </c>
      <c r="AC10" s="28">
        <v>124</v>
      </c>
      <c r="AD10" s="46">
        <v>370</v>
      </c>
      <c r="AE10" s="27">
        <v>370</v>
      </c>
      <c r="AF10" s="27">
        <v>343</v>
      </c>
      <c r="AG10" s="27">
        <v>343</v>
      </c>
      <c r="AH10" s="27">
        <v>323</v>
      </c>
      <c r="AI10" s="27">
        <v>323</v>
      </c>
      <c r="AJ10" s="27">
        <v>323</v>
      </c>
      <c r="AK10" s="29">
        <v>323</v>
      </c>
      <c r="AL10" s="29">
        <v>323</v>
      </c>
      <c r="AM10" s="29">
        <v>378</v>
      </c>
      <c r="AN10" s="28"/>
    </row>
    <row r="11" spans="1:48" ht="12" customHeight="1" x14ac:dyDescent="0.2">
      <c r="A11" s="44" t="s">
        <v>174</v>
      </c>
      <c r="B11" s="46"/>
      <c r="C11" s="27"/>
      <c r="D11" s="27"/>
      <c r="E11" s="27"/>
      <c r="F11" s="27"/>
      <c r="G11" s="27"/>
      <c r="H11" s="29"/>
      <c r="I11" s="29"/>
      <c r="J11" s="29"/>
      <c r="K11" s="187">
        <v>75</v>
      </c>
      <c r="L11" s="45">
        <v>28.78</v>
      </c>
      <c r="M11" s="27">
        <v>48.05</v>
      </c>
      <c r="N11" s="27">
        <v>52.65</v>
      </c>
      <c r="O11" s="27">
        <v>23.51</v>
      </c>
      <c r="P11" s="27">
        <v>23.18</v>
      </c>
      <c r="Q11" s="29">
        <v>50.61</v>
      </c>
      <c r="R11" s="29">
        <v>25.54</v>
      </c>
      <c r="S11" s="29">
        <v>27.335999999999999</v>
      </c>
      <c r="T11" s="29">
        <v>38.558999999999997</v>
      </c>
      <c r="U11" s="46">
        <v>-48.64</v>
      </c>
      <c r="V11" s="27">
        <v>-96.69</v>
      </c>
      <c r="W11" s="27">
        <v>-149.34</v>
      </c>
      <c r="X11" s="27">
        <v>-172.85</v>
      </c>
      <c r="Y11" s="27">
        <v>-196.03</v>
      </c>
      <c r="Z11" s="29">
        <v>-246.64</v>
      </c>
      <c r="AA11" s="29">
        <v>-272.18</v>
      </c>
      <c r="AB11" s="29">
        <v>-299.51600000000002</v>
      </c>
      <c r="AC11" s="690">
        <v>-338.08</v>
      </c>
      <c r="AD11" s="46">
        <v>-19.86</v>
      </c>
      <c r="AE11" s="27">
        <v>-48.64</v>
      </c>
      <c r="AF11" s="27">
        <v>-96.69</v>
      </c>
      <c r="AG11" s="27">
        <v>-149.34</v>
      </c>
      <c r="AH11" s="27">
        <v>-172.85</v>
      </c>
      <c r="AI11" s="27">
        <v>-196.03</v>
      </c>
      <c r="AJ11" s="27">
        <v>-246.64</v>
      </c>
      <c r="AK11" s="29">
        <v>-272.18</v>
      </c>
      <c r="AL11" s="29">
        <v>-299.51600000000002</v>
      </c>
      <c r="AM11" s="29">
        <v>-338.08</v>
      </c>
      <c r="AN11" s="28"/>
    </row>
    <row r="12" spans="1:48" ht="12" customHeight="1" x14ac:dyDescent="0.2">
      <c r="A12" s="44" t="s">
        <v>93</v>
      </c>
      <c r="B12" s="46">
        <v>50</v>
      </c>
      <c r="C12" s="27">
        <v>50</v>
      </c>
      <c r="D12" s="27">
        <v>50</v>
      </c>
      <c r="E12" s="27">
        <v>50</v>
      </c>
      <c r="F12" s="27">
        <v>50</v>
      </c>
      <c r="G12" s="27">
        <v>50</v>
      </c>
      <c r="H12" s="29">
        <v>50</v>
      </c>
      <c r="I12" s="29">
        <v>50</v>
      </c>
      <c r="J12" s="29">
        <v>50</v>
      </c>
      <c r="K12" s="28">
        <v>50</v>
      </c>
      <c r="L12" s="45">
        <v>27.449000000000002</v>
      </c>
      <c r="M12" s="27">
        <v>21.13</v>
      </c>
      <c r="N12" s="27">
        <v>57.4</v>
      </c>
      <c r="O12" s="27">
        <v>21.8</v>
      </c>
      <c r="P12" s="27">
        <v>27.576000000000001</v>
      </c>
      <c r="Q12" s="29">
        <v>0</v>
      </c>
      <c r="R12" s="29">
        <v>0</v>
      </c>
      <c r="S12" s="29">
        <v>2.0099999999999998</v>
      </c>
      <c r="T12" s="29">
        <v>1.78</v>
      </c>
      <c r="U12" s="46">
        <v>47.55</v>
      </c>
      <c r="V12" s="27">
        <v>53.87</v>
      </c>
      <c r="W12" s="27">
        <v>12.600000000000001</v>
      </c>
      <c r="X12" s="27">
        <v>48.2</v>
      </c>
      <c r="Y12" s="27">
        <v>35.024000000000001</v>
      </c>
      <c r="Z12" s="29">
        <v>70</v>
      </c>
      <c r="AA12" s="29">
        <v>70</v>
      </c>
      <c r="AB12" s="29">
        <v>67.989999999999995</v>
      </c>
      <c r="AC12" s="28">
        <v>68.22</v>
      </c>
      <c r="AD12" s="46">
        <v>75</v>
      </c>
      <c r="AE12" s="27">
        <v>75</v>
      </c>
      <c r="AF12" s="27">
        <v>70</v>
      </c>
      <c r="AG12" s="27">
        <v>70</v>
      </c>
      <c r="AH12" s="27">
        <v>62.6</v>
      </c>
      <c r="AI12" s="27">
        <v>70</v>
      </c>
      <c r="AJ12" s="27">
        <v>70</v>
      </c>
      <c r="AK12" s="27">
        <v>70</v>
      </c>
      <c r="AL12" s="29">
        <v>70</v>
      </c>
      <c r="AM12" s="29">
        <v>70</v>
      </c>
      <c r="AN12" s="28"/>
    </row>
    <row r="13" spans="1:48" ht="12" customHeight="1" x14ac:dyDescent="0.25">
      <c r="A13" s="44" t="s">
        <v>112</v>
      </c>
      <c r="B13" s="46"/>
      <c r="C13" s="27"/>
      <c r="D13" s="27"/>
      <c r="E13" s="27"/>
      <c r="F13" s="27"/>
      <c r="G13" s="27"/>
      <c r="H13" s="29"/>
      <c r="I13" s="29"/>
      <c r="J13" s="29"/>
      <c r="K13" s="28"/>
      <c r="L13" s="45"/>
      <c r="M13" s="27"/>
      <c r="N13" s="27"/>
      <c r="O13" s="27"/>
      <c r="P13" s="27"/>
      <c r="Q13" s="29"/>
      <c r="R13" s="29"/>
      <c r="S13" s="29"/>
      <c r="T13" s="29"/>
      <c r="U13" s="46"/>
      <c r="V13" s="462">
        <v>0.36434699999999998</v>
      </c>
      <c r="W13" s="27"/>
      <c r="X13" s="27"/>
      <c r="Y13" s="27"/>
      <c r="Z13" s="29"/>
      <c r="AA13" s="29"/>
      <c r="AB13" s="29"/>
      <c r="AC13" s="28"/>
      <c r="AD13" s="46"/>
      <c r="AE13" s="27"/>
      <c r="AF13" s="27"/>
      <c r="AG13" s="27"/>
      <c r="AH13" s="27"/>
      <c r="AI13" s="27"/>
      <c r="AJ13" s="27"/>
      <c r="AK13" s="29"/>
      <c r="AL13" s="29"/>
      <c r="AM13" s="29"/>
      <c r="AN13" s="28"/>
    </row>
    <row r="14" spans="1:48" ht="12" customHeight="1" x14ac:dyDescent="0.2">
      <c r="A14" s="44" t="s">
        <v>179</v>
      </c>
      <c r="B14" s="46"/>
      <c r="C14" s="27"/>
      <c r="D14" s="27"/>
      <c r="E14" s="27"/>
      <c r="F14" s="27"/>
      <c r="G14" s="27"/>
      <c r="H14" s="29"/>
      <c r="I14" s="29"/>
      <c r="J14" s="29"/>
      <c r="K14" s="28"/>
      <c r="L14" s="45">
        <v>0</v>
      </c>
      <c r="M14" s="27">
        <v>0.09</v>
      </c>
      <c r="N14" s="27">
        <v>0</v>
      </c>
      <c r="O14" s="27">
        <v>0</v>
      </c>
      <c r="P14" s="27">
        <v>0</v>
      </c>
      <c r="Q14" s="29">
        <v>0</v>
      </c>
      <c r="R14" s="29"/>
      <c r="S14" s="29"/>
      <c r="T14" s="29"/>
      <c r="U14" s="46"/>
      <c r="V14" s="27"/>
      <c r="W14" s="27"/>
      <c r="X14" s="27"/>
      <c r="Y14" s="27"/>
      <c r="Z14" s="29"/>
      <c r="AA14" s="29"/>
      <c r="AB14" s="29"/>
      <c r="AC14" s="28"/>
      <c r="AD14" s="46"/>
      <c r="AE14" s="27"/>
      <c r="AF14" s="27"/>
      <c r="AG14" s="27"/>
      <c r="AH14" s="27"/>
      <c r="AI14" s="27"/>
      <c r="AJ14" s="27"/>
      <c r="AK14" s="29"/>
      <c r="AL14" s="29"/>
      <c r="AM14" s="29"/>
      <c r="AN14" s="28"/>
    </row>
    <row r="15" spans="1:48" ht="12" customHeight="1" x14ac:dyDescent="0.2">
      <c r="A15" s="44" t="s">
        <v>91</v>
      </c>
      <c r="B15" s="46">
        <v>6718</v>
      </c>
      <c r="C15" s="27">
        <v>6718</v>
      </c>
      <c r="D15" s="27">
        <v>6718</v>
      </c>
      <c r="E15" s="27">
        <v>6718</v>
      </c>
      <c r="F15" s="27">
        <v>6718</v>
      </c>
      <c r="G15" s="27">
        <v>6718</v>
      </c>
      <c r="H15" s="29">
        <v>6718</v>
      </c>
      <c r="I15" s="29">
        <v>6717.33</v>
      </c>
      <c r="J15" s="29">
        <v>6685.085</v>
      </c>
      <c r="K15" s="28">
        <v>7408.33</v>
      </c>
      <c r="L15" s="463">
        <v>5765.63</v>
      </c>
      <c r="M15" s="459">
        <v>5573.66</v>
      </c>
      <c r="N15" s="459">
        <v>4966.42</v>
      </c>
      <c r="O15" s="459">
        <v>5740.2240000000002</v>
      </c>
      <c r="P15" s="459">
        <v>5960.2599999999993</v>
      </c>
      <c r="Q15" s="464">
        <v>5522.9264400000002</v>
      </c>
      <c r="R15" s="464">
        <v>5527.6809999999996</v>
      </c>
      <c r="S15" s="464">
        <v>7263.99</v>
      </c>
      <c r="T15" s="29">
        <v>6685.085</v>
      </c>
      <c r="U15" s="465">
        <v>1625.07</v>
      </c>
      <c r="V15" s="459">
        <v>1852.04</v>
      </c>
      <c r="W15" s="459">
        <v>2419.2800000000002</v>
      </c>
      <c r="X15" s="459">
        <v>1645.4759999999997</v>
      </c>
      <c r="Y15" s="27">
        <v>1625.4400000000005</v>
      </c>
      <c r="Z15" s="29">
        <v>1962.1035599999996</v>
      </c>
      <c r="AA15" s="29">
        <v>1907.3472000000002</v>
      </c>
      <c r="AB15" s="29">
        <v>134.03999999999996</v>
      </c>
      <c r="AC15" s="28">
        <v>719.94499999999971</v>
      </c>
      <c r="AD15" s="46">
        <v>7390.7</v>
      </c>
      <c r="AE15" s="27">
        <v>7425.7</v>
      </c>
      <c r="AF15" s="27">
        <v>7385.7</v>
      </c>
      <c r="AG15" s="27">
        <v>7385.7</v>
      </c>
      <c r="AH15" s="27">
        <v>7585.7</v>
      </c>
      <c r="AI15" s="27">
        <v>7485.03</v>
      </c>
      <c r="AJ15" s="27">
        <v>7435.0281999999997</v>
      </c>
      <c r="AK15" s="29">
        <v>7398.03</v>
      </c>
      <c r="AL15" s="29">
        <v>7405.03</v>
      </c>
      <c r="AM15" s="29">
        <v>7302.37</v>
      </c>
      <c r="AN15" s="28"/>
    </row>
    <row r="16" spans="1:48" ht="12" customHeight="1" x14ac:dyDescent="0.2">
      <c r="A16" s="44" t="s">
        <v>97</v>
      </c>
      <c r="B16" s="46">
        <v>40</v>
      </c>
      <c r="C16" s="27">
        <v>40</v>
      </c>
      <c r="D16" s="27">
        <v>40</v>
      </c>
      <c r="E16" s="27">
        <v>40</v>
      </c>
      <c r="F16" s="27">
        <v>40</v>
      </c>
      <c r="G16" s="27">
        <v>40</v>
      </c>
      <c r="H16" s="29">
        <v>40</v>
      </c>
      <c r="I16" s="29">
        <v>40</v>
      </c>
      <c r="J16" s="29">
        <v>40</v>
      </c>
      <c r="K16" s="28">
        <v>40</v>
      </c>
      <c r="L16" s="45">
        <v>0</v>
      </c>
      <c r="M16" s="27">
        <v>0</v>
      </c>
      <c r="N16" s="27">
        <v>0</v>
      </c>
      <c r="O16" s="27">
        <v>0</v>
      </c>
      <c r="P16" s="27">
        <v>0</v>
      </c>
      <c r="Q16" s="29">
        <v>0</v>
      </c>
      <c r="R16" s="29">
        <v>78</v>
      </c>
      <c r="S16" s="29">
        <v>0</v>
      </c>
      <c r="T16" s="29">
        <v>0</v>
      </c>
      <c r="U16" s="46">
        <v>100</v>
      </c>
      <c r="V16" s="27">
        <v>112.75</v>
      </c>
      <c r="W16" s="27">
        <v>108.75</v>
      </c>
      <c r="X16" s="459">
        <v>108.75</v>
      </c>
      <c r="Y16" s="27">
        <v>108.75</v>
      </c>
      <c r="Z16" s="29">
        <v>108.75</v>
      </c>
      <c r="AA16" s="29">
        <v>18</v>
      </c>
      <c r="AB16" s="466">
        <v>96</v>
      </c>
      <c r="AC16" s="28">
        <v>96</v>
      </c>
      <c r="AD16" s="46">
        <v>100</v>
      </c>
      <c r="AE16" s="27">
        <v>112.75</v>
      </c>
      <c r="AF16" s="27">
        <v>108.75</v>
      </c>
      <c r="AG16" s="27">
        <v>108.75</v>
      </c>
      <c r="AH16" s="27">
        <v>108.75</v>
      </c>
      <c r="AI16" s="27">
        <v>108.75</v>
      </c>
      <c r="AJ16" s="27">
        <v>96</v>
      </c>
      <c r="AK16" s="29">
        <v>56</v>
      </c>
      <c r="AL16" s="29">
        <v>96</v>
      </c>
      <c r="AM16" s="29">
        <v>96</v>
      </c>
      <c r="AN16" s="28"/>
    </row>
    <row r="17" spans="1:44" ht="12" customHeight="1" x14ac:dyDescent="0.25">
      <c r="A17" s="44" t="s">
        <v>1075</v>
      </c>
      <c r="B17" s="46"/>
      <c r="C17" s="27"/>
      <c r="D17" s="27"/>
      <c r="E17" s="27"/>
      <c r="F17" s="27"/>
      <c r="G17" s="27"/>
      <c r="H17" s="29"/>
      <c r="I17" s="29"/>
      <c r="J17" s="29"/>
      <c r="K17" s="28"/>
      <c r="L17" s="467">
        <v>28.55546</v>
      </c>
      <c r="M17" s="462">
        <v>36.272950000000002</v>
      </c>
      <c r="N17" s="462">
        <v>35.889969999999998</v>
      </c>
      <c r="O17" s="462">
        <v>21.866029999999999</v>
      </c>
      <c r="P17" s="462">
        <v>15.36032</v>
      </c>
      <c r="Q17" s="468">
        <v>4.3099999999999996</v>
      </c>
      <c r="R17" s="468">
        <v>6.7789999999999999</v>
      </c>
      <c r="S17" s="468">
        <v>16.19811</v>
      </c>
      <c r="T17" s="468">
        <v>6.5578190000000003</v>
      </c>
      <c r="U17" s="469">
        <v>-28.55546</v>
      </c>
      <c r="V17" s="462">
        <f t="shared" ref="V17:AA17" si="0">AE17-M17</f>
        <v>-64.828410000000005</v>
      </c>
      <c r="W17" s="462">
        <f t="shared" si="0"/>
        <v>-100.71838</v>
      </c>
      <c r="X17" s="462">
        <f t="shared" si="0"/>
        <v>-122.58440999999999</v>
      </c>
      <c r="Y17" s="462">
        <f t="shared" si="0"/>
        <v>-137.94472999999999</v>
      </c>
      <c r="Z17" s="462">
        <f t="shared" si="0"/>
        <v>-142.25473</v>
      </c>
      <c r="AA17" s="462">
        <f t="shared" si="0"/>
        <v>-149.03372999999999</v>
      </c>
      <c r="AB17" s="468">
        <v>-149.03372999999999</v>
      </c>
      <c r="AC17" s="1000">
        <v>-171.79183999999998</v>
      </c>
      <c r="AD17" s="46"/>
      <c r="AE17" s="462">
        <f t="shared" ref="AE17:AK17" si="1">U17</f>
        <v>-28.55546</v>
      </c>
      <c r="AF17" s="462">
        <f t="shared" si="1"/>
        <v>-64.828410000000005</v>
      </c>
      <c r="AG17" s="462">
        <f t="shared" si="1"/>
        <v>-100.71838</v>
      </c>
      <c r="AH17" s="462">
        <f t="shared" si="1"/>
        <v>-122.58440999999999</v>
      </c>
      <c r="AI17" s="462">
        <f t="shared" si="1"/>
        <v>-137.94472999999999</v>
      </c>
      <c r="AJ17" s="462">
        <f t="shared" si="1"/>
        <v>-142.25473</v>
      </c>
      <c r="AK17" s="462">
        <f t="shared" si="1"/>
        <v>-149.03372999999999</v>
      </c>
      <c r="AL17" s="462">
        <v>-165.23183999999998</v>
      </c>
      <c r="AM17" s="468">
        <v>-171.79183999999998</v>
      </c>
      <c r="AN17" s="28"/>
    </row>
    <row r="18" spans="1:44" ht="12" customHeight="1" x14ac:dyDescent="0.2">
      <c r="A18" s="44" t="s">
        <v>100</v>
      </c>
      <c r="B18" s="46"/>
      <c r="C18" s="27"/>
      <c r="D18" s="27"/>
      <c r="E18" s="27"/>
      <c r="F18" s="27"/>
      <c r="G18" s="27"/>
      <c r="H18" s="29"/>
      <c r="I18" s="29"/>
      <c r="J18" s="29"/>
      <c r="K18" s="28"/>
      <c r="L18" s="45">
        <v>5.63</v>
      </c>
      <c r="M18" s="27">
        <v>8.6999999999999993</v>
      </c>
      <c r="N18" s="27">
        <v>4.5</v>
      </c>
      <c r="O18" s="27">
        <v>1.7</v>
      </c>
      <c r="P18" s="27">
        <v>4.5199999999999996</v>
      </c>
      <c r="Q18" s="29">
        <v>2.77</v>
      </c>
      <c r="R18" s="29">
        <v>0</v>
      </c>
      <c r="S18" s="29">
        <v>0</v>
      </c>
      <c r="T18" s="29"/>
      <c r="U18" s="46">
        <v>-6.29</v>
      </c>
      <c r="V18" s="27">
        <v>-14.989999999999998</v>
      </c>
      <c r="W18" s="27">
        <v>-19.489999999999998</v>
      </c>
      <c r="X18" s="459">
        <v>-21.189999999999998</v>
      </c>
      <c r="Y18" s="27">
        <v>-25.709999999999997</v>
      </c>
      <c r="Z18" s="29">
        <v>-28.479999999999997</v>
      </c>
      <c r="AA18" s="29">
        <v>-28.479999999999997</v>
      </c>
      <c r="AB18" s="29">
        <v>-28.479999999999997</v>
      </c>
      <c r="AC18" s="28"/>
      <c r="AD18" s="46"/>
      <c r="AE18" s="27">
        <v>-6.29</v>
      </c>
      <c r="AF18" s="27">
        <v>-14.989999999999998</v>
      </c>
      <c r="AG18" s="27">
        <v>-19.489999999999998</v>
      </c>
      <c r="AH18" s="27">
        <v>-21.189999999999998</v>
      </c>
      <c r="AI18" s="27">
        <v>-25.709999999999997</v>
      </c>
      <c r="AJ18" s="27">
        <v>-28.479999999999997</v>
      </c>
      <c r="AK18" s="29">
        <v>-28.479999999999997</v>
      </c>
      <c r="AL18" s="29">
        <f>AK18</f>
        <v>-28.479999999999997</v>
      </c>
      <c r="AM18" s="29"/>
      <c r="AN18" s="28"/>
    </row>
    <row r="19" spans="1:44" ht="12" customHeight="1" x14ac:dyDescent="0.2">
      <c r="A19" s="44" t="s">
        <v>53</v>
      </c>
      <c r="B19" s="46"/>
      <c r="C19" s="27"/>
      <c r="D19" s="27"/>
      <c r="E19" s="27"/>
      <c r="F19" s="27"/>
      <c r="G19" s="27"/>
      <c r="H19" s="29"/>
      <c r="I19" s="29"/>
      <c r="J19" s="29"/>
      <c r="K19" s="28"/>
      <c r="L19" s="45"/>
      <c r="M19" s="27"/>
      <c r="N19" s="27"/>
      <c r="O19" s="27"/>
      <c r="P19" s="27">
        <v>3.6999999999999998E-2</v>
      </c>
      <c r="Q19" s="29"/>
      <c r="R19" s="29"/>
      <c r="S19" s="29"/>
      <c r="T19" s="29"/>
      <c r="U19" s="46"/>
      <c r="V19" s="27"/>
      <c r="W19" s="27"/>
      <c r="X19" s="459"/>
      <c r="Y19" s="27"/>
      <c r="Z19" s="29"/>
      <c r="AA19" s="29"/>
      <c r="AB19" s="29"/>
      <c r="AC19" s="28"/>
      <c r="AD19" s="46"/>
      <c r="AE19" s="27"/>
      <c r="AF19" s="27"/>
      <c r="AG19" s="27"/>
      <c r="AH19" s="27"/>
      <c r="AI19" s="27"/>
      <c r="AJ19" s="27"/>
      <c r="AK19" s="29"/>
      <c r="AL19" s="29"/>
      <c r="AM19" s="29"/>
      <c r="AN19" s="28"/>
    </row>
    <row r="20" spans="1:44" ht="12" customHeight="1" x14ac:dyDescent="0.2">
      <c r="A20" s="471" t="s">
        <v>54</v>
      </c>
      <c r="B20" s="46">
        <v>842</v>
      </c>
      <c r="C20" s="27">
        <v>842</v>
      </c>
      <c r="D20" s="27">
        <v>842</v>
      </c>
      <c r="E20" s="27">
        <v>842</v>
      </c>
      <c r="F20" s="27">
        <v>842</v>
      </c>
      <c r="G20" s="27">
        <v>842</v>
      </c>
      <c r="H20" s="29">
        <v>842</v>
      </c>
      <c r="I20" s="29">
        <v>842</v>
      </c>
      <c r="J20" s="29">
        <v>842</v>
      </c>
      <c r="K20" s="28">
        <v>842</v>
      </c>
      <c r="L20" s="45">
        <v>397.7</v>
      </c>
      <c r="M20" s="27">
        <v>406</v>
      </c>
      <c r="N20" s="27">
        <v>289.3</v>
      </c>
      <c r="O20" s="27">
        <v>394.992458</v>
      </c>
      <c r="P20" s="27">
        <v>406.79999999999995</v>
      </c>
      <c r="Q20" s="29">
        <v>287.39999999999998</v>
      </c>
      <c r="R20" s="29">
        <v>445</v>
      </c>
      <c r="S20" s="29">
        <v>496.3</v>
      </c>
      <c r="T20" s="29">
        <v>373</v>
      </c>
      <c r="U20" s="46">
        <v>740.49999999999977</v>
      </c>
      <c r="V20" s="27">
        <v>1016.4999999999998</v>
      </c>
      <c r="W20" s="27">
        <v>544</v>
      </c>
      <c r="X20" s="27">
        <v>831.00754200000006</v>
      </c>
      <c r="Y20" s="27">
        <v>1056.2075420000001</v>
      </c>
      <c r="Z20" s="29">
        <v>1400.807542</v>
      </c>
      <c r="AA20" s="29">
        <v>1587.81</v>
      </c>
      <c r="AB20" s="29">
        <v>1723.5075420000001</v>
      </c>
      <c r="AC20" s="28">
        <v>1982.5100000000002</v>
      </c>
      <c r="AD20" s="46">
        <v>1138.1999999999998</v>
      </c>
      <c r="AE20" s="27">
        <v>1422.4999999999998</v>
      </c>
      <c r="AF20" s="27">
        <v>833.3</v>
      </c>
      <c r="AG20" s="27">
        <v>1226</v>
      </c>
      <c r="AH20" s="27">
        <v>1463.0075420000001</v>
      </c>
      <c r="AI20" s="27">
        <v>1688.2075420000001</v>
      </c>
      <c r="AJ20" s="27">
        <v>2032.81</v>
      </c>
      <c r="AK20" s="29">
        <v>2219.807542</v>
      </c>
      <c r="AL20" s="29">
        <v>2355.5075420000003</v>
      </c>
      <c r="AM20" s="29">
        <v>2649.51</v>
      </c>
      <c r="AN20" s="28">
        <v>667</v>
      </c>
    </row>
    <row r="21" spans="1:44" ht="12" customHeight="1" x14ac:dyDescent="0.2">
      <c r="A21" s="44" t="s">
        <v>55</v>
      </c>
      <c r="B21" s="46">
        <v>50</v>
      </c>
      <c r="C21" s="27">
        <v>50</v>
      </c>
      <c r="D21" s="27">
        <v>50</v>
      </c>
      <c r="E21" s="27">
        <v>50</v>
      </c>
      <c r="F21" s="27">
        <v>50</v>
      </c>
      <c r="G21" s="27">
        <v>50</v>
      </c>
      <c r="H21" s="29">
        <v>50</v>
      </c>
      <c r="I21" s="29">
        <v>50</v>
      </c>
      <c r="J21" s="29">
        <v>50</v>
      </c>
      <c r="K21" s="28">
        <v>50</v>
      </c>
      <c r="L21" s="45">
        <v>9.14</v>
      </c>
      <c r="M21" s="27">
        <v>18.559999999999999</v>
      </c>
      <c r="N21" s="27">
        <v>8.7899999999999991</v>
      </c>
      <c r="O21" s="27">
        <v>9.3699999999999992</v>
      </c>
      <c r="P21" s="27">
        <v>13.7</v>
      </c>
      <c r="Q21" s="29">
        <v>13.48</v>
      </c>
      <c r="R21" s="29">
        <v>16.86</v>
      </c>
      <c r="S21" s="29">
        <v>19.89</v>
      </c>
      <c r="T21" s="29">
        <v>17.600000000000001</v>
      </c>
      <c r="U21" s="46">
        <v>56.2</v>
      </c>
      <c r="V21" s="27">
        <v>56.44</v>
      </c>
      <c r="W21" s="27">
        <v>61.21</v>
      </c>
      <c r="X21" s="27">
        <v>60.63</v>
      </c>
      <c r="Y21" s="27">
        <v>56.3</v>
      </c>
      <c r="Z21" s="29">
        <v>56.519999999999996</v>
      </c>
      <c r="AA21" s="29">
        <v>53.14</v>
      </c>
      <c r="AB21" s="29">
        <v>50.11</v>
      </c>
      <c r="AC21" s="28">
        <v>52.41</v>
      </c>
      <c r="AD21" s="46">
        <v>65.34</v>
      </c>
      <c r="AE21" s="27">
        <v>75</v>
      </c>
      <c r="AF21" s="27">
        <v>70</v>
      </c>
      <c r="AG21" s="27">
        <v>70</v>
      </c>
      <c r="AH21" s="27">
        <v>70</v>
      </c>
      <c r="AI21" s="27">
        <v>70</v>
      </c>
      <c r="AJ21" s="27">
        <v>70</v>
      </c>
      <c r="AK21" s="29">
        <v>70</v>
      </c>
      <c r="AL21" s="29">
        <v>70</v>
      </c>
      <c r="AM21" s="29">
        <v>70</v>
      </c>
      <c r="AN21" s="28"/>
    </row>
    <row r="22" spans="1:44" ht="12" customHeight="1" x14ac:dyDescent="0.25">
      <c r="A22" s="44" t="s">
        <v>177</v>
      </c>
      <c r="B22" s="46"/>
      <c r="C22" s="27"/>
      <c r="D22" s="27"/>
      <c r="E22" s="27"/>
      <c r="F22" s="27"/>
      <c r="G22" s="27"/>
      <c r="H22" s="29"/>
      <c r="I22" s="29"/>
      <c r="J22" s="29"/>
      <c r="K22" s="28"/>
      <c r="L22" s="472"/>
      <c r="M22" s="27">
        <v>94.685890000000001</v>
      </c>
      <c r="N22" s="27">
        <v>2.65</v>
      </c>
      <c r="O22" s="27">
        <v>6.68</v>
      </c>
      <c r="P22" s="27">
        <v>6.73</v>
      </c>
      <c r="Q22" s="29">
        <v>3.46</v>
      </c>
      <c r="R22" s="29">
        <v>0.49270999999999998</v>
      </c>
      <c r="S22" s="29">
        <v>0.57899999999999996</v>
      </c>
      <c r="T22" s="468">
        <v>2.90984</v>
      </c>
      <c r="U22" s="46"/>
      <c r="V22" s="27">
        <v>-94.685890000000001</v>
      </c>
      <c r="W22" s="27">
        <v>-97.335890000000006</v>
      </c>
      <c r="X22" s="27">
        <v>-104.01589000000001</v>
      </c>
      <c r="Y22" s="27">
        <v>-110.74589000000002</v>
      </c>
      <c r="Z22" s="29">
        <v>-114.20589000000001</v>
      </c>
      <c r="AA22" s="29">
        <v>-114.69860000000001</v>
      </c>
      <c r="AB22" s="29">
        <v>-115.27760000000001</v>
      </c>
      <c r="AC22" s="1000">
        <v>-118.19</v>
      </c>
      <c r="AD22" s="46"/>
      <c r="AE22" s="27"/>
      <c r="AF22" s="27">
        <v>-94.685890000000001</v>
      </c>
      <c r="AG22" s="27">
        <v>-97.335890000000006</v>
      </c>
      <c r="AH22" s="27">
        <v>-104.01589000000001</v>
      </c>
      <c r="AI22" s="27">
        <v>-110.74589000000002</v>
      </c>
      <c r="AJ22" s="27">
        <v>-114.20589000000001</v>
      </c>
      <c r="AK22" s="29">
        <v>-114.69860000000001</v>
      </c>
      <c r="AL22" s="29">
        <v>-115.27760000000001</v>
      </c>
      <c r="AM22" s="468">
        <v>-118.19</v>
      </c>
      <c r="AN22" s="28"/>
    </row>
    <row r="23" spans="1:44" ht="12" customHeight="1" x14ac:dyDescent="0.2">
      <c r="A23" s="44" t="s">
        <v>6</v>
      </c>
      <c r="B23" s="46">
        <v>850</v>
      </c>
      <c r="C23" s="27">
        <v>850</v>
      </c>
      <c r="D23" s="27">
        <v>850</v>
      </c>
      <c r="E23" s="27">
        <v>850</v>
      </c>
      <c r="F23" s="27">
        <v>850</v>
      </c>
      <c r="G23" s="27">
        <v>850</v>
      </c>
      <c r="H23" s="29">
        <v>850</v>
      </c>
      <c r="I23" s="29">
        <v>850</v>
      </c>
      <c r="J23" s="29">
        <v>850</v>
      </c>
      <c r="K23" s="187">
        <v>1186</v>
      </c>
      <c r="L23" s="45">
        <v>900</v>
      </c>
      <c r="M23" s="27">
        <v>900</v>
      </c>
      <c r="N23" s="27">
        <v>950</v>
      </c>
      <c r="O23" s="27">
        <v>950</v>
      </c>
      <c r="P23" s="27">
        <v>935.82</v>
      </c>
      <c r="Q23" s="29">
        <v>955.3</v>
      </c>
      <c r="R23" s="29">
        <v>1085.3699999999999</v>
      </c>
      <c r="S23" s="29">
        <v>1145.0650000000001</v>
      </c>
      <c r="T23" s="29">
        <v>886.84699999999998</v>
      </c>
      <c r="U23" s="46">
        <v>-50</v>
      </c>
      <c r="V23" s="27">
        <v>50</v>
      </c>
      <c r="W23" s="27">
        <v>-50</v>
      </c>
      <c r="X23" s="27">
        <v>50</v>
      </c>
      <c r="Y23" s="27">
        <v>59.18</v>
      </c>
      <c r="Z23" s="29">
        <v>139.70000000000005</v>
      </c>
      <c r="AA23" s="29">
        <v>18.810000000000173</v>
      </c>
      <c r="AB23" s="29">
        <v>27.434999999999945</v>
      </c>
      <c r="AC23" s="28">
        <v>376.96</v>
      </c>
      <c r="AD23" s="46">
        <v>850</v>
      </c>
      <c r="AE23" s="27">
        <v>950</v>
      </c>
      <c r="AF23" s="27">
        <v>900</v>
      </c>
      <c r="AG23" s="27">
        <v>1000</v>
      </c>
      <c r="AH23" s="27">
        <v>995</v>
      </c>
      <c r="AI23" s="27">
        <v>1095</v>
      </c>
      <c r="AJ23" s="27">
        <v>1104.18</v>
      </c>
      <c r="AK23" s="29">
        <v>1172.5</v>
      </c>
      <c r="AL23" s="29">
        <v>1263.81</v>
      </c>
      <c r="AM23" s="29">
        <v>1272.43</v>
      </c>
      <c r="AN23" s="28">
        <v>1488.5</v>
      </c>
    </row>
    <row r="24" spans="1:44" ht="12" customHeight="1" x14ac:dyDescent="0.2">
      <c r="A24" s="44" t="s">
        <v>113</v>
      </c>
      <c r="B24" s="46"/>
      <c r="C24" s="27"/>
      <c r="D24" s="27"/>
      <c r="E24" s="27"/>
      <c r="F24" s="27"/>
      <c r="G24" s="27"/>
      <c r="H24" s="29"/>
      <c r="I24" s="29"/>
      <c r="J24" s="29"/>
      <c r="K24" s="28"/>
      <c r="L24" s="45">
        <v>100</v>
      </c>
      <c r="M24" s="27">
        <v>0</v>
      </c>
      <c r="N24" s="27">
        <v>0</v>
      </c>
      <c r="O24" s="27">
        <v>0</v>
      </c>
      <c r="P24" s="27">
        <v>0</v>
      </c>
      <c r="Q24" s="29">
        <v>0</v>
      </c>
      <c r="R24" s="29">
        <v>0</v>
      </c>
      <c r="S24" s="29">
        <v>0</v>
      </c>
      <c r="T24" s="29">
        <v>0</v>
      </c>
      <c r="U24" s="46">
        <v>-100</v>
      </c>
      <c r="V24" s="27">
        <v>-100</v>
      </c>
      <c r="W24" s="27">
        <v>-100</v>
      </c>
      <c r="X24" s="27">
        <v>-100</v>
      </c>
      <c r="Y24" s="27">
        <v>-100</v>
      </c>
      <c r="Z24" s="27">
        <v>-100</v>
      </c>
      <c r="AA24" s="29">
        <v>-100</v>
      </c>
      <c r="AB24" s="29">
        <v>-100</v>
      </c>
      <c r="AC24" s="690">
        <v>-100</v>
      </c>
      <c r="AD24" s="46"/>
      <c r="AE24" s="27">
        <v>-100</v>
      </c>
      <c r="AF24" s="27">
        <v>-100</v>
      </c>
      <c r="AG24" s="27">
        <v>-100</v>
      </c>
      <c r="AH24" s="27">
        <v>-100</v>
      </c>
      <c r="AI24" s="27">
        <v>-100</v>
      </c>
      <c r="AJ24" s="27">
        <v>-100</v>
      </c>
      <c r="AK24" s="27">
        <v>-100</v>
      </c>
      <c r="AL24" s="29">
        <v>-100</v>
      </c>
      <c r="AM24" s="29">
        <v>-100</v>
      </c>
      <c r="AN24" s="28"/>
    </row>
    <row r="25" spans="1:44" ht="12" customHeight="1" x14ac:dyDescent="0.2">
      <c r="A25" s="44" t="s">
        <v>11</v>
      </c>
      <c r="B25" s="46">
        <v>200</v>
      </c>
      <c r="C25" s="27">
        <v>200</v>
      </c>
      <c r="D25" s="27">
        <v>200</v>
      </c>
      <c r="E25" s="27">
        <v>200</v>
      </c>
      <c r="F25" s="27">
        <v>200</v>
      </c>
      <c r="G25" s="27">
        <v>200</v>
      </c>
      <c r="H25" s="29">
        <v>200</v>
      </c>
      <c r="I25" s="29">
        <v>200</v>
      </c>
      <c r="J25" s="29">
        <v>200</v>
      </c>
      <c r="K25" s="28">
        <v>200</v>
      </c>
      <c r="L25" s="45">
        <v>36</v>
      </c>
      <c r="M25" s="27">
        <v>64</v>
      </c>
      <c r="N25" s="27">
        <v>45</v>
      </c>
      <c r="O25" s="27">
        <v>30</v>
      </c>
      <c r="P25" s="27">
        <v>21</v>
      </c>
      <c r="Q25" s="29">
        <v>25</v>
      </c>
      <c r="R25" s="29">
        <v>22</v>
      </c>
      <c r="S25" s="29">
        <v>26</v>
      </c>
      <c r="T25" s="29">
        <v>20</v>
      </c>
      <c r="U25" s="46">
        <v>264</v>
      </c>
      <c r="V25" s="27">
        <v>236</v>
      </c>
      <c r="W25" s="27">
        <v>235</v>
      </c>
      <c r="X25" s="27">
        <v>250</v>
      </c>
      <c r="Y25" s="27">
        <v>259</v>
      </c>
      <c r="Z25" s="29">
        <v>255</v>
      </c>
      <c r="AA25" s="29">
        <v>258</v>
      </c>
      <c r="AB25" s="29">
        <v>254</v>
      </c>
      <c r="AC25" s="28">
        <v>260</v>
      </c>
      <c r="AD25" s="46">
        <v>300</v>
      </c>
      <c r="AE25" s="27">
        <v>300</v>
      </c>
      <c r="AF25" s="27">
        <v>280</v>
      </c>
      <c r="AG25" s="27">
        <v>280</v>
      </c>
      <c r="AH25" s="27">
        <v>280</v>
      </c>
      <c r="AI25" s="27">
        <v>280</v>
      </c>
      <c r="AJ25" s="27">
        <v>280</v>
      </c>
      <c r="AK25" s="27">
        <v>280</v>
      </c>
      <c r="AL25" s="29">
        <v>280</v>
      </c>
      <c r="AM25" s="29">
        <v>280</v>
      </c>
      <c r="AN25" s="28"/>
      <c r="AO25" s="460"/>
    </row>
    <row r="26" spans="1:44" ht="12" customHeight="1" x14ac:dyDescent="0.25">
      <c r="A26" s="44" t="s">
        <v>74</v>
      </c>
      <c r="B26" s="46"/>
      <c r="C26" s="27"/>
      <c r="D26" s="27"/>
      <c r="E26" s="27"/>
      <c r="F26" s="27"/>
      <c r="G26" s="27"/>
      <c r="H26" s="29"/>
      <c r="I26" s="29"/>
      <c r="J26" s="29"/>
      <c r="K26" s="28"/>
      <c r="L26" s="45"/>
      <c r="M26" s="27"/>
      <c r="N26" s="29"/>
      <c r="O26" s="29"/>
      <c r="P26" s="29"/>
      <c r="Q26" s="29"/>
      <c r="R26" s="29"/>
      <c r="S26" s="29"/>
      <c r="T26" s="29"/>
      <c r="U26" s="469">
        <v>9.6000000000000002E-2</v>
      </c>
      <c r="V26" s="27"/>
      <c r="W26" s="27"/>
      <c r="X26" s="27"/>
      <c r="Y26" s="27"/>
      <c r="Z26" s="29"/>
      <c r="AA26" s="29"/>
      <c r="AB26" s="29"/>
      <c r="AC26" s="28"/>
      <c r="AD26" s="46"/>
      <c r="AE26" s="27"/>
      <c r="AF26" s="27"/>
      <c r="AG26" s="27"/>
      <c r="AH26" s="27"/>
      <c r="AI26" s="27"/>
      <c r="AJ26" s="27"/>
      <c r="AK26" s="29"/>
      <c r="AL26" s="29"/>
      <c r="AM26" s="29"/>
      <c r="AN26" s="28"/>
      <c r="AO26" s="460"/>
    </row>
    <row r="27" spans="1:44" ht="12" customHeight="1" x14ac:dyDescent="0.2">
      <c r="A27" s="44" t="s">
        <v>58</v>
      </c>
      <c r="B27" s="455">
        <v>25</v>
      </c>
      <c r="C27" s="456">
        <v>25</v>
      </c>
      <c r="D27" s="473"/>
      <c r="E27" s="473"/>
      <c r="F27" s="473"/>
      <c r="G27" s="473"/>
      <c r="H27" s="474"/>
      <c r="I27" s="474"/>
      <c r="J27" s="474"/>
      <c r="K27" s="458"/>
      <c r="L27" s="45">
        <v>0</v>
      </c>
      <c r="M27" s="27">
        <v>0</v>
      </c>
      <c r="N27" s="474"/>
      <c r="O27" s="474"/>
      <c r="P27" s="474"/>
      <c r="Q27" s="474"/>
      <c r="R27" s="474"/>
      <c r="S27" s="474">
        <v>0</v>
      </c>
      <c r="T27" s="29"/>
      <c r="U27" s="46">
        <v>25</v>
      </c>
      <c r="V27" s="27">
        <v>25</v>
      </c>
      <c r="W27" s="473"/>
      <c r="X27" s="473"/>
      <c r="Y27" s="473"/>
      <c r="Z27" s="473"/>
      <c r="AA27" s="474"/>
      <c r="AB27" s="474"/>
      <c r="AC27" s="28"/>
      <c r="AD27" s="46">
        <v>25</v>
      </c>
      <c r="AE27" s="27">
        <v>25</v>
      </c>
      <c r="AF27" s="473"/>
      <c r="AG27" s="473"/>
      <c r="AH27" s="473"/>
      <c r="AI27" s="473"/>
      <c r="AJ27" s="473"/>
      <c r="AK27" s="29"/>
      <c r="AL27" s="29"/>
      <c r="AM27" s="29"/>
      <c r="AN27" s="28"/>
    </row>
    <row r="28" spans="1:44" ht="12" customHeight="1" x14ac:dyDescent="0.2">
      <c r="A28" s="44" t="s">
        <v>1003</v>
      </c>
      <c r="B28" s="46">
        <v>250</v>
      </c>
      <c r="C28" s="27">
        <v>250</v>
      </c>
      <c r="D28" s="27">
        <v>250</v>
      </c>
      <c r="E28" s="27">
        <v>250</v>
      </c>
      <c r="F28" s="27">
        <v>250</v>
      </c>
      <c r="G28" s="27">
        <v>250</v>
      </c>
      <c r="H28" s="29">
        <v>250</v>
      </c>
      <c r="I28" s="29">
        <v>250</v>
      </c>
      <c r="J28" s="29">
        <v>250</v>
      </c>
      <c r="K28" s="28">
        <v>250</v>
      </c>
      <c r="L28" s="45">
        <v>52.33</v>
      </c>
      <c r="M28" s="27">
        <v>50.51</v>
      </c>
      <c r="N28" s="27">
        <v>43.54</v>
      </c>
      <c r="O28" s="27">
        <v>13.64</v>
      </c>
      <c r="P28" s="27">
        <v>10</v>
      </c>
      <c r="Q28" s="29">
        <v>20</v>
      </c>
      <c r="R28" s="29">
        <v>0</v>
      </c>
      <c r="S28" s="29">
        <v>54.015999999999998</v>
      </c>
      <c r="T28" s="29">
        <v>16.52</v>
      </c>
      <c r="U28" s="46">
        <v>680.74</v>
      </c>
      <c r="V28" s="27">
        <v>324.49</v>
      </c>
      <c r="W28" s="27">
        <v>156.46</v>
      </c>
      <c r="X28" s="27">
        <v>211.37</v>
      </c>
      <c r="Y28" s="27">
        <v>215</v>
      </c>
      <c r="Z28" s="29">
        <v>180</v>
      </c>
      <c r="AA28" s="29">
        <v>200</v>
      </c>
      <c r="AB28" s="29">
        <v>170.98400000000001</v>
      </c>
      <c r="AC28" s="28">
        <v>208.48</v>
      </c>
      <c r="AD28" s="46">
        <v>733.07</v>
      </c>
      <c r="AE28" s="27">
        <v>375</v>
      </c>
      <c r="AF28" s="27">
        <v>200</v>
      </c>
      <c r="AG28" s="27">
        <v>225</v>
      </c>
      <c r="AH28" s="27">
        <v>225</v>
      </c>
      <c r="AI28" s="27">
        <v>200</v>
      </c>
      <c r="AJ28" s="27">
        <v>200</v>
      </c>
      <c r="AK28" s="29">
        <v>225</v>
      </c>
      <c r="AL28" s="29">
        <v>225</v>
      </c>
      <c r="AM28" s="29">
        <v>325</v>
      </c>
      <c r="AN28" s="28">
        <v>325</v>
      </c>
    </row>
    <row r="29" spans="1:44" ht="12" customHeight="1" x14ac:dyDescent="0.2">
      <c r="A29" s="346" t="s">
        <v>176</v>
      </c>
      <c r="B29" s="46">
        <v>75</v>
      </c>
      <c r="C29" s="27">
        <v>75</v>
      </c>
      <c r="D29" s="27">
        <v>75</v>
      </c>
      <c r="E29" s="27">
        <v>75</v>
      </c>
      <c r="F29" s="27">
        <v>75</v>
      </c>
      <c r="G29" s="27">
        <v>75</v>
      </c>
      <c r="H29" s="29">
        <v>75</v>
      </c>
      <c r="I29" s="29">
        <v>75</v>
      </c>
      <c r="J29" s="29">
        <v>75</v>
      </c>
      <c r="K29" s="28">
        <v>75</v>
      </c>
      <c r="L29" s="45">
        <v>33.4</v>
      </c>
      <c r="M29" s="27">
        <v>51.8</v>
      </c>
      <c r="N29" s="27">
        <v>26.26</v>
      </c>
      <c r="O29" s="27">
        <v>12.12</v>
      </c>
      <c r="P29" s="27">
        <v>6.7</v>
      </c>
      <c r="Q29" s="29">
        <v>0</v>
      </c>
      <c r="R29" s="29">
        <v>1.881</v>
      </c>
      <c r="S29" s="29">
        <v>0</v>
      </c>
      <c r="T29" s="29">
        <v>0</v>
      </c>
      <c r="U29" s="455">
        <v>52.1</v>
      </c>
      <c r="V29" s="456">
        <v>33.700000000000003</v>
      </c>
      <c r="W29" s="456">
        <v>78.739999999999995</v>
      </c>
      <c r="X29" s="456">
        <v>92.88</v>
      </c>
      <c r="Y29" s="27">
        <v>98.3</v>
      </c>
      <c r="Z29" s="29">
        <v>105</v>
      </c>
      <c r="AA29" s="29">
        <v>103.119</v>
      </c>
      <c r="AB29" s="29">
        <v>105</v>
      </c>
      <c r="AC29" s="28">
        <v>105</v>
      </c>
      <c r="AD29" s="46">
        <v>85.5</v>
      </c>
      <c r="AE29" s="27">
        <v>85.5</v>
      </c>
      <c r="AF29" s="27">
        <v>105</v>
      </c>
      <c r="AG29" s="27">
        <v>105</v>
      </c>
      <c r="AH29" s="27">
        <v>105</v>
      </c>
      <c r="AI29" s="27">
        <v>105</v>
      </c>
      <c r="AJ29" s="27">
        <v>105</v>
      </c>
      <c r="AK29" s="29">
        <v>105</v>
      </c>
      <c r="AL29" s="29">
        <v>105</v>
      </c>
      <c r="AM29" s="29">
        <v>105</v>
      </c>
      <c r="AN29" s="28">
        <v>105</v>
      </c>
    </row>
    <row r="30" spans="1:44" ht="12" customHeight="1" x14ac:dyDescent="0.25">
      <c r="A30" s="44" t="s">
        <v>94</v>
      </c>
      <c r="B30" s="46">
        <v>125</v>
      </c>
      <c r="C30" s="27">
        <v>125</v>
      </c>
      <c r="D30" s="27">
        <v>125</v>
      </c>
      <c r="E30" s="27">
        <v>125</v>
      </c>
      <c r="F30" s="27">
        <v>125</v>
      </c>
      <c r="G30" s="27">
        <v>125</v>
      </c>
      <c r="H30" s="29">
        <v>125</v>
      </c>
      <c r="I30" s="29">
        <v>125</v>
      </c>
      <c r="J30" s="29">
        <v>125</v>
      </c>
      <c r="K30" s="28">
        <v>125</v>
      </c>
      <c r="L30" s="45">
        <v>13.3</v>
      </c>
      <c r="M30" s="27">
        <v>35</v>
      </c>
      <c r="N30" s="27">
        <v>3</v>
      </c>
      <c r="O30" s="27">
        <v>5.91</v>
      </c>
      <c r="P30" s="27">
        <v>7.76</v>
      </c>
      <c r="Q30" s="29">
        <v>6.12</v>
      </c>
      <c r="R30" s="29">
        <v>6.06</v>
      </c>
      <c r="S30" s="29">
        <v>0.95</v>
      </c>
      <c r="T30" s="468">
        <v>4.0866090000000002</v>
      </c>
      <c r="U30" s="455">
        <v>99.2</v>
      </c>
      <c r="V30" s="456">
        <v>76.900000000000006</v>
      </c>
      <c r="W30" s="456">
        <v>97</v>
      </c>
      <c r="X30" s="456">
        <v>94.09</v>
      </c>
      <c r="Y30" s="27">
        <v>67.239999999999995</v>
      </c>
      <c r="Z30" s="29">
        <v>68.88</v>
      </c>
      <c r="AA30" s="29">
        <v>68.94</v>
      </c>
      <c r="AB30" s="29">
        <v>74.05</v>
      </c>
      <c r="AC30" s="470">
        <v>70.91</v>
      </c>
      <c r="AD30" s="46">
        <v>112.5</v>
      </c>
      <c r="AE30" s="27">
        <v>112.5</v>
      </c>
      <c r="AF30" s="27">
        <v>100</v>
      </c>
      <c r="AG30" s="27">
        <v>100</v>
      </c>
      <c r="AH30" s="27">
        <v>75</v>
      </c>
      <c r="AI30" s="27">
        <v>75</v>
      </c>
      <c r="AJ30" s="27">
        <v>75</v>
      </c>
      <c r="AK30" s="29">
        <v>75</v>
      </c>
      <c r="AL30" s="29">
        <v>75</v>
      </c>
      <c r="AM30" s="29">
        <v>75</v>
      </c>
      <c r="AN30" s="28"/>
      <c r="AR30" s="475"/>
    </row>
    <row r="31" spans="1:44" ht="12" customHeight="1" x14ac:dyDescent="0.2">
      <c r="A31" s="44" t="s">
        <v>730</v>
      </c>
      <c r="B31" s="46">
        <v>35</v>
      </c>
      <c r="C31" s="27">
        <v>35</v>
      </c>
      <c r="D31" s="27">
        <v>35</v>
      </c>
      <c r="E31" s="27">
        <v>35</v>
      </c>
      <c r="F31" s="27">
        <v>35</v>
      </c>
      <c r="G31" s="27">
        <v>35</v>
      </c>
      <c r="H31" s="29">
        <v>35</v>
      </c>
      <c r="I31" s="29">
        <v>35.67</v>
      </c>
      <c r="J31" s="29">
        <v>35.67</v>
      </c>
      <c r="K31" s="28">
        <v>35.67</v>
      </c>
      <c r="L31" s="45">
        <v>2.36</v>
      </c>
      <c r="M31" s="27">
        <v>0</v>
      </c>
      <c r="N31" s="27">
        <v>0</v>
      </c>
      <c r="O31" s="27">
        <v>1.46</v>
      </c>
      <c r="P31" s="27">
        <v>5.92</v>
      </c>
      <c r="Q31" s="29">
        <v>5.8970000000000002</v>
      </c>
      <c r="R31" s="29">
        <v>3.351</v>
      </c>
      <c r="S31" s="29">
        <v>3.54</v>
      </c>
      <c r="T31" s="29">
        <v>4.3899999999999997</v>
      </c>
      <c r="U31" s="455">
        <v>50.14</v>
      </c>
      <c r="V31" s="459">
        <v>52.5</v>
      </c>
      <c r="W31" s="459">
        <v>49</v>
      </c>
      <c r="X31" s="459">
        <v>47.54</v>
      </c>
      <c r="Y31" s="459">
        <v>43.08</v>
      </c>
      <c r="Z31" s="459">
        <v>43.773000000000003</v>
      </c>
      <c r="AA31" s="464">
        <v>46.319000000000003</v>
      </c>
      <c r="AB31" s="464">
        <v>46.13</v>
      </c>
      <c r="AC31" s="28">
        <v>45.55</v>
      </c>
      <c r="AD31" s="46">
        <v>52.5</v>
      </c>
      <c r="AE31" s="27">
        <v>52.5</v>
      </c>
      <c r="AF31" s="27">
        <v>49</v>
      </c>
      <c r="AG31" s="27">
        <v>49</v>
      </c>
      <c r="AH31" s="27">
        <v>49</v>
      </c>
      <c r="AI31" s="27">
        <v>49.67</v>
      </c>
      <c r="AJ31" s="27">
        <v>49.67</v>
      </c>
      <c r="AK31" s="29">
        <v>49.67</v>
      </c>
      <c r="AL31" s="29">
        <v>49.67</v>
      </c>
      <c r="AM31" s="29">
        <v>49.938000000000002</v>
      </c>
      <c r="AN31" s="28">
        <v>49.94</v>
      </c>
    </row>
    <row r="32" spans="1:44" ht="12" customHeight="1" x14ac:dyDescent="0.2">
      <c r="A32" s="44" t="s">
        <v>5</v>
      </c>
      <c r="B32" s="465">
        <v>3907</v>
      </c>
      <c r="C32" s="459">
        <v>3907</v>
      </c>
      <c r="D32" s="459">
        <v>3907</v>
      </c>
      <c r="E32" s="459">
        <v>3907</v>
      </c>
      <c r="F32" s="459">
        <v>3907</v>
      </c>
      <c r="G32" s="459">
        <v>3907</v>
      </c>
      <c r="H32" s="464">
        <v>3907</v>
      </c>
      <c r="I32" s="464">
        <v>3907</v>
      </c>
      <c r="J32" s="464">
        <v>3907</v>
      </c>
      <c r="K32" s="476">
        <v>3907</v>
      </c>
      <c r="L32" s="45">
        <v>1497.5</v>
      </c>
      <c r="M32" s="27">
        <v>1404.81</v>
      </c>
      <c r="N32" s="27">
        <v>1274.78</v>
      </c>
      <c r="O32" s="27">
        <v>1736.49</v>
      </c>
      <c r="P32" s="27">
        <v>1441.75</v>
      </c>
      <c r="Q32" s="29">
        <v>1231.69</v>
      </c>
      <c r="R32" s="29">
        <v>1339.32</v>
      </c>
      <c r="S32" s="29">
        <v>1008.8</v>
      </c>
      <c r="T32" s="29">
        <v>890.44</v>
      </c>
      <c r="U32" s="455">
        <v>2970.55</v>
      </c>
      <c r="V32" s="459">
        <v>3063.24</v>
      </c>
      <c r="W32" s="459">
        <v>3218.2700000000004</v>
      </c>
      <c r="X32" s="456">
        <v>2756.5600000000004</v>
      </c>
      <c r="Y32" s="27">
        <v>3051.3</v>
      </c>
      <c r="Z32" s="29">
        <v>3261.36</v>
      </c>
      <c r="AA32" s="29">
        <v>3153.7300000000005</v>
      </c>
      <c r="AB32" s="29">
        <v>3484.25</v>
      </c>
      <c r="AC32" s="28">
        <v>3402.61</v>
      </c>
      <c r="AD32" s="46">
        <v>4468.05</v>
      </c>
      <c r="AE32" s="27">
        <v>4468.05</v>
      </c>
      <c r="AF32" s="27">
        <v>4493.05</v>
      </c>
      <c r="AG32" s="27">
        <v>4493.05</v>
      </c>
      <c r="AH32" s="27">
        <v>4493.05</v>
      </c>
      <c r="AI32" s="27">
        <v>4493.05</v>
      </c>
      <c r="AJ32" s="27">
        <v>4493.05</v>
      </c>
      <c r="AK32" s="29">
        <v>4493.05</v>
      </c>
      <c r="AL32" s="29">
        <v>4293.05</v>
      </c>
      <c r="AM32" s="29">
        <v>4193.05</v>
      </c>
      <c r="AN32" s="28"/>
      <c r="AP32" s="460"/>
    </row>
    <row r="33" spans="1:48" ht="12" customHeight="1" x14ac:dyDescent="0.2">
      <c r="A33" s="44" t="s">
        <v>7</v>
      </c>
      <c r="B33" s="46">
        <v>85</v>
      </c>
      <c r="C33" s="27">
        <v>85</v>
      </c>
      <c r="D33" s="27">
        <v>85</v>
      </c>
      <c r="E33" s="27">
        <v>85</v>
      </c>
      <c r="F33" s="27">
        <v>85</v>
      </c>
      <c r="G33" s="27">
        <v>85</v>
      </c>
      <c r="H33" s="29">
        <v>85</v>
      </c>
      <c r="I33" s="29">
        <v>85</v>
      </c>
      <c r="J33" s="29">
        <v>85</v>
      </c>
      <c r="K33" s="28">
        <v>85</v>
      </c>
      <c r="L33" s="45">
        <v>52.75</v>
      </c>
      <c r="M33" s="27">
        <v>52.26</v>
      </c>
      <c r="N33" s="27">
        <v>30.79</v>
      </c>
      <c r="O33" s="27">
        <v>31.39</v>
      </c>
      <c r="P33" s="27">
        <v>14.36</v>
      </c>
      <c r="Q33" s="29">
        <v>13.391</v>
      </c>
      <c r="R33" s="29">
        <v>16.809999999999999</v>
      </c>
      <c r="S33" s="29">
        <v>31.181000000000001</v>
      </c>
      <c r="T33" s="29">
        <v>38.901000000000003</v>
      </c>
      <c r="U33" s="455">
        <v>74.75</v>
      </c>
      <c r="V33" s="456">
        <v>62.49</v>
      </c>
      <c r="W33" s="456">
        <v>75.460000000000008</v>
      </c>
      <c r="X33" s="456">
        <v>87.61</v>
      </c>
      <c r="Y33" s="27">
        <v>104.64</v>
      </c>
      <c r="Z33" s="29">
        <v>105.60899999999999</v>
      </c>
      <c r="AA33" s="29">
        <v>102.19</v>
      </c>
      <c r="AB33" s="29">
        <v>87.819000000000003</v>
      </c>
      <c r="AC33" s="28">
        <v>80.099000000000004</v>
      </c>
      <c r="AD33" s="46">
        <v>127.5</v>
      </c>
      <c r="AE33" s="27">
        <v>114.75</v>
      </c>
      <c r="AF33" s="27">
        <v>106.25</v>
      </c>
      <c r="AG33" s="27">
        <v>119</v>
      </c>
      <c r="AH33" s="27">
        <v>119</v>
      </c>
      <c r="AI33" s="27">
        <v>119</v>
      </c>
      <c r="AJ33" s="27">
        <v>119</v>
      </c>
      <c r="AK33" s="29">
        <v>119</v>
      </c>
      <c r="AL33" s="29">
        <v>119</v>
      </c>
      <c r="AM33" s="29">
        <v>119</v>
      </c>
      <c r="AN33" s="28"/>
      <c r="AP33" s="477"/>
    </row>
    <row r="34" spans="1:48" ht="12" customHeight="1" x14ac:dyDescent="0.2">
      <c r="A34" s="478" t="s">
        <v>47</v>
      </c>
      <c r="B34" s="479"/>
      <c r="C34" s="480"/>
      <c r="D34" s="480"/>
      <c r="E34" s="480"/>
      <c r="F34" s="480"/>
      <c r="G34" s="480"/>
      <c r="H34" s="55"/>
      <c r="I34" s="55"/>
      <c r="J34" s="55"/>
      <c r="K34" s="481"/>
      <c r="L34" s="45"/>
      <c r="M34" s="27"/>
      <c r="N34" s="27"/>
      <c r="O34" s="27"/>
      <c r="P34" s="27"/>
      <c r="Q34" s="29"/>
      <c r="R34" s="29"/>
      <c r="S34" s="29"/>
      <c r="T34" s="29"/>
      <c r="U34" s="46"/>
      <c r="V34" s="27"/>
      <c r="W34" s="27"/>
      <c r="X34" s="27"/>
      <c r="Y34" s="27"/>
      <c r="Z34" s="29"/>
      <c r="AA34" s="29"/>
      <c r="AB34" s="29"/>
      <c r="AC34" s="28"/>
      <c r="AD34" s="46"/>
      <c r="AE34" s="27"/>
      <c r="AF34" s="27"/>
      <c r="AG34" s="27"/>
      <c r="AH34" s="27"/>
      <c r="AI34" s="27"/>
      <c r="AJ34" s="27"/>
      <c r="AK34" s="29"/>
      <c r="AL34" s="29"/>
      <c r="AM34" s="29"/>
      <c r="AN34" s="28"/>
    </row>
    <row r="35" spans="1:48" ht="12" customHeight="1" x14ac:dyDescent="0.2">
      <c r="A35" s="40" t="s">
        <v>3</v>
      </c>
      <c r="B35" s="479"/>
      <c r="C35" s="480"/>
      <c r="D35" s="480"/>
      <c r="E35" s="480"/>
      <c r="F35" s="480"/>
      <c r="G35" s="480"/>
      <c r="H35" s="55"/>
      <c r="I35" s="55"/>
      <c r="J35" s="55"/>
      <c r="K35" s="481"/>
      <c r="L35" s="45">
        <v>11</v>
      </c>
      <c r="M35" s="27">
        <v>21</v>
      </c>
      <c r="N35" s="27">
        <v>4.83</v>
      </c>
      <c r="O35" s="27"/>
      <c r="P35" s="27"/>
      <c r="Q35" s="29"/>
      <c r="R35" s="29"/>
      <c r="S35" s="29"/>
      <c r="T35" s="29"/>
      <c r="U35" s="46"/>
      <c r="V35" s="27"/>
      <c r="W35" s="27"/>
      <c r="X35" s="27"/>
      <c r="Y35" s="27"/>
      <c r="Z35" s="29"/>
      <c r="AA35" s="29"/>
      <c r="AB35" s="29"/>
      <c r="AC35" s="28"/>
      <c r="AD35" s="46"/>
      <c r="AE35" s="27"/>
      <c r="AF35" s="27"/>
      <c r="AG35" s="27"/>
      <c r="AH35" s="27"/>
      <c r="AI35" s="27"/>
      <c r="AJ35" s="27"/>
      <c r="AK35" s="29"/>
      <c r="AL35" s="29"/>
      <c r="AM35" s="29"/>
      <c r="AN35" s="28"/>
    </row>
    <row r="36" spans="1:48" ht="12" customHeight="1" x14ac:dyDescent="0.2">
      <c r="A36" s="40" t="s">
        <v>5</v>
      </c>
      <c r="B36" s="479"/>
      <c r="C36" s="480"/>
      <c r="D36" s="480"/>
      <c r="E36" s="480"/>
      <c r="F36" s="480"/>
      <c r="G36" s="480"/>
      <c r="H36" s="55"/>
      <c r="I36" s="55"/>
      <c r="J36" s="55"/>
      <c r="K36" s="481"/>
      <c r="L36" s="45"/>
      <c r="M36" s="27"/>
      <c r="N36" s="27"/>
      <c r="O36" s="27"/>
      <c r="P36" s="27"/>
      <c r="Q36" s="29"/>
      <c r="R36" s="29"/>
      <c r="S36" s="29"/>
      <c r="T36" s="29"/>
      <c r="U36" s="46"/>
      <c r="V36" s="27"/>
      <c r="W36" s="27"/>
      <c r="X36" s="27"/>
      <c r="Y36" s="27"/>
      <c r="Z36" s="29"/>
      <c r="AA36" s="29"/>
      <c r="AB36" s="29"/>
      <c r="AC36" s="28"/>
      <c r="AD36" s="46"/>
      <c r="AE36" s="27"/>
      <c r="AF36" s="27"/>
      <c r="AG36" s="27"/>
      <c r="AH36" s="27"/>
      <c r="AI36" s="27"/>
      <c r="AJ36" s="27"/>
      <c r="AK36" s="29"/>
      <c r="AL36" s="29"/>
      <c r="AM36" s="29"/>
      <c r="AN36" s="28"/>
    </row>
    <row r="37" spans="1:48" ht="12" customHeight="1" x14ac:dyDescent="0.2">
      <c r="A37" s="40" t="s">
        <v>66</v>
      </c>
      <c r="B37" s="479"/>
      <c r="C37" s="480"/>
      <c r="D37" s="480"/>
      <c r="E37" s="480"/>
      <c r="F37" s="480"/>
      <c r="G37" s="480"/>
      <c r="H37" s="55"/>
      <c r="I37" s="55"/>
      <c r="J37" s="55"/>
      <c r="K37" s="481"/>
      <c r="L37" s="45">
        <v>11</v>
      </c>
      <c r="M37" s="27">
        <v>21</v>
      </c>
      <c r="N37" s="27">
        <v>4.83</v>
      </c>
      <c r="O37" s="27"/>
      <c r="P37" s="27"/>
      <c r="Q37" s="29"/>
      <c r="R37" s="29"/>
      <c r="S37" s="29"/>
      <c r="T37" s="29"/>
      <c r="U37" s="46"/>
      <c r="V37" s="27"/>
      <c r="W37" s="27"/>
      <c r="X37" s="27"/>
      <c r="Y37" s="27"/>
      <c r="Z37" s="29"/>
      <c r="AA37" s="29"/>
      <c r="AB37" s="29"/>
      <c r="AC37" s="28"/>
      <c r="AD37" s="46"/>
      <c r="AE37" s="27"/>
      <c r="AF37" s="27"/>
      <c r="AG37" s="27"/>
      <c r="AH37" s="27"/>
      <c r="AI37" s="27"/>
      <c r="AJ37" s="27"/>
      <c r="AK37" s="29"/>
      <c r="AL37" s="29"/>
      <c r="AM37" s="29"/>
      <c r="AN37" s="28"/>
    </row>
    <row r="38" spans="1:48" ht="12" customHeight="1" thickBot="1" x14ac:dyDescent="0.25">
      <c r="A38" s="373" t="s">
        <v>64</v>
      </c>
      <c r="B38" s="482"/>
      <c r="C38" s="483"/>
      <c r="D38" s="483"/>
      <c r="E38" s="483"/>
      <c r="F38" s="483"/>
      <c r="G38" s="483"/>
      <c r="H38" s="484"/>
      <c r="I38" s="484"/>
      <c r="J38" s="484"/>
      <c r="K38" s="417"/>
      <c r="L38" s="416">
        <f>SUM(L5:L33)</f>
        <v>10846.18146</v>
      </c>
      <c r="M38" s="416">
        <f>SUM(M5:M33)</f>
        <v>10231.338839999999</v>
      </c>
      <c r="N38" s="416">
        <f t="shared" ref="N38:T38" si="2">SUM(N5:N33)</f>
        <v>8996.9099700000006</v>
      </c>
      <c r="O38" s="416">
        <f t="shared" si="2"/>
        <v>10338.946487999998</v>
      </c>
      <c r="P38" s="416">
        <f t="shared" si="2"/>
        <v>10613.743320000001</v>
      </c>
      <c r="Q38" s="416">
        <f t="shared" si="2"/>
        <v>9741.7603400000007</v>
      </c>
      <c r="R38" s="416">
        <f t="shared" si="2"/>
        <v>10184.662709999999</v>
      </c>
      <c r="S38" s="416">
        <f t="shared" si="2"/>
        <v>12396.041109999998</v>
      </c>
      <c r="T38" s="416">
        <f t="shared" si="2"/>
        <v>11060.035855404076</v>
      </c>
      <c r="U38" s="482"/>
      <c r="V38" s="485"/>
      <c r="W38" s="485"/>
      <c r="X38" s="485"/>
      <c r="Y38" s="485"/>
      <c r="Z38" s="486"/>
      <c r="AA38" s="486"/>
      <c r="AB38" s="486"/>
      <c r="AC38" s="417"/>
      <c r="AD38" s="487"/>
      <c r="AE38" s="488"/>
      <c r="AF38" s="488"/>
      <c r="AG38" s="488"/>
      <c r="AH38" s="488"/>
      <c r="AI38" s="488"/>
      <c r="AJ38" s="488"/>
      <c r="AK38" s="489"/>
      <c r="AL38" s="489"/>
      <c r="AM38" s="489"/>
      <c r="AN38" s="490"/>
      <c r="AR38" s="491"/>
    </row>
    <row r="39" spans="1:48" s="394" customFormat="1" ht="12" customHeight="1" thickBot="1" x14ac:dyDescent="0.25">
      <c r="A39" s="492" t="s">
        <v>14</v>
      </c>
      <c r="B39" s="47" t="s">
        <v>106</v>
      </c>
      <c r="C39" s="48" t="s">
        <v>158</v>
      </c>
      <c r="D39" s="48" t="s">
        <v>167</v>
      </c>
      <c r="E39" s="49" t="s">
        <v>167</v>
      </c>
      <c r="F39" s="49" t="s">
        <v>254</v>
      </c>
      <c r="G39" s="49" t="s">
        <v>806</v>
      </c>
      <c r="H39" s="49" t="s">
        <v>807</v>
      </c>
      <c r="I39" s="49" t="s">
        <v>989</v>
      </c>
      <c r="J39" s="49" t="s">
        <v>1066</v>
      </c>
      <c r="K39" s="425" t="s">
        <v>1159</v>
      </c>
      <c r="L39" s="423"/>
      <c r="M39" s="48"/>
      <c r="N39" s="48"/>
      <c r="O39" s="48"/>
      <c r="P39" s="48"/>
      <c r="Q39" s="49"/>
      <c r="R39" s="49"/>
      <c r="S39" s="49"/>
      <c r="T39" s="49"/>
      <c r="U39" s="493"/>
      <c r="V39" s="494"/>
      <c r="W39" s="494"/>
      <c r="X39" s="494"/>
      <c r="Y39" s="494"/>
      <c r="Z39" s="495"/>
      <c r="AA39" s="495"/>
      <c r="AB39" s="495"/>
      <c r="AC39" s="496"/>
      <c r="AD39" s="47" t="s">
        <v>106</v>
      </c>
      <c r="AE39" s="48" t="s">
        <v>158</v>
      </c>
      <c r="AF39" s="48" t="s">
        <v>167</v>
      </c>
      <c r="AG39" s="48" t="s">
        <v>167</v>
      </c>
      <c r="AH39" s="48" t="s">
        <v>254</v>
      </c>
      <c r="AI39" s="48" t="s">
        <v>806</v>
      </c>
      <c r="AJ39" s="48" t="s">
        <v>807</v>
      </c>
      <c r="AK39" s="49" t="s">
        <v>989</v>
      </c>
      <c r="AL39" s="49" t="s">
        <v>1066</v>
      </c>
      <c r="AM39" s="418" t="s">
        <v>1159</v>
      </c>
      <c r="AN39" s="425" t="s">
        <v>1159</v>
      </c>
    </row>
    <row r="40" spans="1:48" ht="12" customHeight="1" x14ac:dyDescent="0.2">
      <c r="A40" s="33"/>
      <c r="B40" s="393"/>
      <c r="C40" s="393"/>
      <c r="D40" s="393"/>
      <c r="E40" s="393"/>
      <c r="F40" s="393"/>
      <c r="G40" s="393"/>
      <c r="H40" s="393"/>
      <c r="I40" s="393"/>
      <c r="J40" s="393"/>
      <c r="K40" s="497"/>
      <c r="L40" s="497"/>
      <c r="M40" s="491"/>
      <c r="N40" s="491"/>
      <c r="O40" s="491"/>
      <c r="P40" s="491"/>
      <c r="Q40" s="491"/>
      <c r="R40" s="491"/>
      <c r="S40" s="491"/>
      <c r="T40" s="491"/>
      <c r="U40" s="498"/>
      <c r="V40" s="393"/>
      <c r="W40" s="393"/>
      <c r="X40" s="393"/>
      <c r="Y40" s="393"/>
      <c r="Z40" s="393"/>
      <c r="AA40" s="393"/>
      <c r="AB40" s="393"/>
      <c r="AC40" s="393"/>
      <c r="AD40" s="499"/>
      <c r="AE40" s="499"/>
      <c r="AF40" s="499"/>
      <c r="AG40" s="499"/>
      <c r="AH40" s="499"/>
      <c r="AI40" s="499"/>
      <c r="AJ40" s="499"/>
      <c r="AK40" s="499"/>
      <c r="AL40" s="499"/>
      <c r="AM40" s="499"/>
      <c r="AN40" s="499"/>
      <c r="AR40" s="491"/>
    </row>
    <row r="41" spans="1:48" ht="12" customHeight="1" x14ac:dyDescent="0.25">
      <c r="A41" s="500"/>
      <c r="B41" s="397"/>
      <c r="C41" s="397"/>
      <c r="D41" s="397"/>
      <c r="E41" s="397"/>
      <c r="F41" s="397"/>
      <c r="G41" s="397"/>
      <c r="H41" s="397"/>
      <c r="I41" s="397"/>
      <c r="J41" s="397"/>
      <c r="K41" s="501"/>
      <c r="L41" s="501"/>
      <c r="M41" s="35"/>
      <c r="N41" s="35"/>
      <c r="O41" s="35"/>
      <c r="P41" s="35"/>
      <c r="Q41" s="35"/>
      <c r="R41" s="35"/>
      <c r="S41" s="35"/>
      <c r="T41" s="35"/>
      <c r="U41" s="397"/>
      <c r="V41" s="397"/>
      <c r="W41" s="397"/>
      <c r="X41" s="397"/>
      <c r="Y41" s="397"/>
      <c r="Z41" s="397"/>
      <c r="AA41" s="397"/>
      <c r="AB41" s="397"/>
      <c r="AC41" s="397"/>
      <c r="AD41" s="502"/>
      <c r="AE41" s="502"/>
      <c r="AF41" s="502"/>
      <c r="AG41" s="502"/>
      <c r="AH41" s="502"/>
      <c r="AI41" s="502"/>
      <c r="AJ41" s="502"/>
      <c r="AK41" s="502"/>
      <c r="AL41" s="502"/>
      <c r="AM41" s="502"/>
      <c r="AN41" s="502"/>
      <c r="AO41" s="34"/>
      <c r="AP41" s="34"/>
      <c r="AQ41" s="34"/>
      <c r="AR41" s="35"/>
      <c r="AS41" s="34"/>
      <c r="AT41" s="34"/>
      <c r="AU41" s="34"/>
      <c r="AV41" s="34"/>
    </row>
    <row r="42" spans="1:48" ht="12" customHeight="1" x14ac:dyDescent="0.2">
      <c r="A42" s="1" t="s">
        <v>874</v>
      </c>
    </row>
    <row r="43" spans="1:48" ht="12" customHeight="1" x14ac:dyDescent="0.2">
      <c r="A43" s="1" t="s">
        <v>340</v>
      </c>
    </row>
    <row r="44" spans="1:48" ht="12" customHeight="1" x14ac:dyDescent="0.2">
      <c r="A44" s="1" t="s">
        <v>875</v>
      </c>
    </row>
    <row r="45" spans="1:48" ht="12" customHeight="1" x14ac:dyDescent="0.2">
      <c r="A45" s="1" t="s">
        <v>876</v>
      </c>
    </row>
    <row r="46" spans="1:48" s="25" customFormat="1" ht="12" customHeight="1" x14ac:dyDescent="0.25">
      <c r="A46" s="33" t="s">
        <v>877</v>
      </c>
      <c r="B46" s="312"/>
      <c r="C46" s="312"/>
      <c r="D46" s="312"/>
      <c r="E46" s="312"/>
      <c r="F46" s="312"/>
      <c r="G46" s="312"/>
      <c r="H46" s="312"/>
      <c r="I46" s="312"/>
      <c r="J46" s="312"/>
      <c r="K46" s="312"/>
      <c r="L46" s="312"/>
      <c r="M46" s="312"/>
      <c r="N46" s="312"/>
      <c r="O46" s="312"/>
      <c r="P46" s="312"/>
      <c r="Q46" s="312"/>
      <c r="R46" s="312"/>
      <c r="S46" s="312"/>
      <c r="T46" s="312"/>
      <c r="U46" s="312"/>
      <c r="V46" s="312"/>
      <c r="W46" s="312"/>
      <c r="X46" s="312"/>
      <c r="Y46" s="312"/>
      <c r="Z46" s="312"/>
      <c r="AA46" s="312"/>
      <c r="AB46" s="312"/>
      <c r="AC46" s="312"/>
      <c r="AD46" s="312"/>
      <c r="AE46" s="312"/>
      <c r="AF46" s="312"/>
      <c r="AG46" s="312"/>
    </row>
    <row r="47" spans="1:48" ht="12" customHeight="1" x14ac:dyDescent="0.2">
      <c r="A47" s="1" t="s">
        <v>341</v>
      </c>
    </row>
    <row r="48" spans="1:48" ht="12" customHeight="1" x14ac:dyDescent="0.2">
      <c r="A48" s="1" t="s">
        <v>342</v>
      </c>
    </row>
    <row r="49" spans="1:24" ht="12" customHeight="1" x14ac:dyDescent="0.2">
      <c r="A49" s="1" t="s">
        <v>1009</v>
      </c>
    </row>
    <row r="50" spans="1:24" ht="12" customHeight="1" x14ac:dyDescent="0.2">
      <c r="A50" s="33" t="s">
        <v>1006</v>
      </c>
    </row>
    <row r="51" spans="1:24" ht="12" customHeight="1" x14ac:dyDescent="0.25">
      <c r="A51" s="503" t="s">
        <v>878</v>
      </c>
      <c r="B51" s="504"/>
      <c r="C51" s="504"/>
      <c r="D51" s="504"/>
      <c r="E51" s="504"/>
      <c r="F51" s="504"/>
      <c r="G51" s="504"/>
      <c r="H51" s="504"/>
      <c r="I51" s="504"/>
      <c r="J51" s="504"/>
      <c r="K51" s="504"/>
      <c r="L51" s="34"/>
      <c r="M51" s="34"/>
      <c r="N51" s="34"/>
      <c r="O51" s="34"/>
      <c r="P51" s="501"/>
      <c r="Q51" s="501"/>
      <c r="R51" s="501"/>
      <c r="S51" s="501"/>
      <c r="T51" s="35"/>
      <c r="U51" s="35"/>
      <c r="V51" s="35"/>
      <c r="W51" s="35"/>
      <c r="X51" s="35"/>
    </row>
    <row r="52" spans="1:24" ht="12" customHeight="1" x14ac:dyDescent="0.25">
      <c r="A52" s="503" t="s">
        <v>879</v>
      </c>
      <c r="B52" s="504"/>
      <c r="C52" s="504"/>
      <c r="D52" s="504"/>
      <c r="E52" s="504"/>
      <c r="F52" s="504"/>
      <c r="G52" s="504"/>
      <c r="H52" s="504"/>
      <c r="I52" s="504"/>
      <c r="J52" s="504"/>
      <c r="K52" s="504"/>
      <c r="L52" s="34"/>
      <c r="M52" s="34"/>
      <c r="N52" s="34"/>
      <c r="O52" s="34"/>
      <c r="P52" s="501"/>
      <c r="Q52" s="501"/>
      <c r="R52" s="501"/>
      <c r="S52" s="501"/>
      <c r="T52" s="35"/>
      <c r="U52" s="35"/>
      <c r="V52" s="35"/>
      <c r="W52" s="35"/>
      <c r="X52" s="35"/>
    </row>
    <row r="53" spans="1:24" ht="12" customHeight="1" x14ac:dyDescent="0.2">
      <c r="A53" s="1" t="s">
        <v>880</v>
      </c>
    </row>
    <row r="54" spans="1:24" ht="12" customHeight="1" x14ac:dyDescent="0.2">
      <c r="A54" s="1" t="s">
        <v>881</v>
      </c>
    </row>
    <row r="55" spans="1:24" ht="12" customHeight="1" x14ac:dyDescent="0.2">
      <c r="A55" s="1" t="s">
        <v>882</v>
      </c>
    </row>
    <row r="56" spans="1:24" ht="12" customHeight="1" x14ac:dyDescent="0.2">
      <c r="A56" s="1" t="s">
        <v>883</v>
      </c>
    </row>
    <row r="57" spans="1:24" ht="12" customHeight="1" x14ac:dyDescent="0.2">
      <c r="A57" s="1" t="s">
        <v>884</v>
      </c>
    </row>
    <row r="58" spans="1:24" ht="12" customHeight="1" x14ac:dyDescent="0.2">
      <c r="A58" s="1" t="s">
        <v>343</v>
      </c>
    </row>
    <row r="59" spans="1:24" ht="12" customHeight="1" x14ac:dyDescent="0.2">
      <c r="A59" s="1" t="s">
        <v>885</v>
      </c>
    </row>
    <row r="60" spans="1:24" ht="12" customHeight="1" x14ac:dyDescent="0.2">
      <c r="A60" s="1" t="s">
        <v>344</v>
      </c>
    </row>
    <row r="61" spans="1:24" ht="12" customHeight="1" x14ac:dyDescent="0.2">
      <c r="A61" s="1" t="s">
        <v>345</v>
      </c>
    </row>
    <row r="62" spans="1:24" ht="12" customHeight="1" x14ac:dyDescent="0.2">
      <c r="A62" s="1" t="s">
        <v>346</v>
      </c>
    </row>
    <row r="63" spans="1:24" ht="12" customHeight="1" x14ac:dyDescent="0.2">
      <c r="A63" s="1" t="s">
        <v>347</v>
      </c>
    </row>
    <row r="64" spans="1:24" ht="12" customHeight="1" x14ac:dyDescent="0.2">
      <c r="A64" s="1" t="s">
        <v>886</v>
      </c>
    </row>
    <row r="65" spans="1:40" s="25" customFormat="1" ht="12" customHeight="1" x14ac:dyDescent="0.25">
      <c r="A65" s="1" t="s">
        <v>887</v>
      </c>
      <c r="B65" s="312"/>
      <c r="C65" s="312"/>
      <c r="D65" s="312"/>
      <c r="E65" s="312"/>
      <c r="F65" s="312"/>
      <c r="G65" s="312"/>
      <c r="H65" s="312"/>
      <c r="I65" s="312"/>
      <c r="J65" s="312"/>
      <c r="K65" s="312"/>
      <c r="L65" s="312"/>
      <c r="M65" s="312"/>
      <c r="N65" s="312"/>
      <c r="O65" s="312"/>
      <c r="P65" s="312"/>
      <c r="Q65" s="312"/>
      <c r="R65" s="312"/>
      <c r="S65" s="312"/>
      <c r="T65" s="312"/>
      <c r="U65" s="312"/>
      <c r="V65" s="312"/>
      <c r="W65" s="312"/>
      <c r="X65" s="312"/>
      <c r="Y65" s="312"/>
      <c r="Z65" s="312"/>
      <c r="AA65" s="312"/>
      <c r="AB65" s="312"/>
      <c r="AC65" s="312"/>
      <c r="AD65" s="312"/>
      <c r="AE65" s="312"/>
      <c r="AF65" s="312"/>
      <c r="AG65" s="312"/>
      <c r="AH65" s="312"/>
      <c r="AI65" s="312"/>
      <c r="AJ65" s="312"/>
      <c r="AK65" s="312"/>
      <c r="AL65" s="312"/>
      <c r="AM65" s="312"/>
      <c r="AN65" s="312"/>
    </row>
    <row r="66" spans="1:40" ht="12" customHeight="1" x14ac:dyDescent="0.2">
      <c r="A66" s="1" t="s">
        <v>348</v>
      </c>
    </row>
    <row r="67" spans="1:40" ht="12" customHeight="1" x14ac:dyDescent="0.2">
      <c r="A67" s="1" t="s">
        <v>349</v>
      </c>
    </row>
    <row r="68" spans="1:40" ht="12" customHeight="1" x14ac:dyDescent="0.2">
      <c r="A68" s="1" t="s">
        <v>350</v>
      </c>
    </row>
    <row r="69" spans="1:40" ht="12" customHeight="1" x14ac:dyDescent="0.2">
      <c r="A69" s="1" t="s">
        <v>830</v>
      </c>
    </row>
    <row r="70" spans="1:40" ht="12" customHeight="1" x14ac:dyDescent="0.2">
      <c r="A70" s="1" t="s">
        <v>642</v>
      </c>
    </row>
    <row r="71" spans="1:40" ht="12" customHeight="1" x14ac:dyDescent="0.2">
      <c r="A71" s="1" t="s">
        <v>641</v>
      </c>
    </row>
    <row r="72" spans="1:40" ht="12" customHeight="1" x14ac:dyDescent="0.2">
      <c r="A72" s="1" t="s">
        <v>643</v>
      </c>
    </row>
    <row r="73" spans="1:40" ht="12" customHeight="1" x14ac:dyDescent="0.2">
      <c r="A73" s="1" t="s">
        <v>888</v>
      </c>
    </row>
    <row r="74" spans="1:40" ht="10.199999999999999" x14ac:dyDescent="0.2">
      <c r="A74" s="1" t="s">
        <v>889</v>
      </c>
      <c r="B74" s="401"/>
      <c r="C74" s="401"/>
      <c r="D74" s="401"/>
      <c r="E74" s="401"/>
      <c r="F74" s="401"/>
      <c r="G74" s="401"/>
      <c r="H74" s="401"/>
      <c r="I74" s="401"/>
      <c r="J74" s="401"/>
      <c r="K74" s="401"/>
      <c r="L74" s="401"/>
      <c r="M74" s="401"/>
      <c r="N74" s="401"/>
      <c r="O74" s="401"/>
      <c r="P74" s="401"/>
      <c r="Q74" s="401"/>
      <c r="R74" s="401"/>
      <c r="S74" s="401"/>
      <c r="T74" s="401"/>
      <c r="U74" s="401"/>
      <c r="V74" s="401"/>
      <c r="W74" s="401"/>
      <c r="X74" s="401"/>
      <c r="Y74" s="401"/>
      <c r="Z74" s="401"/>
      <c r="AA74" s="401"/>
      <c r="AB74" s="401"/>
      <c r="AC74" s="401"/>
      <c r="AD74" s="401"/>
      <c r="AE74" s="401"/>
      <c r="AF74" s="401"/>
      <c r="AG74" s="401"/>
      <c r="AH74" s="401"/>
      <c r="AI74" s="401"/>
      <c r="AJ74" s="401"/>
      <c r="AK74" s="401"/>
      <c r="AL74" s="401"/>
      <c r="AM74" s="401"/>
      <c r="AN74" s="401"/>
    </row>
    <row r="75" spans="1:40" ht="10.199999999999999" x14ac:dyDescent="0.2">
      <c r="A75" s="33" t="s">
        <v>890</v>
      </c>
      <c r="B75" s="203"/>
      <c r="C75" s="203"/>
      <c r="D75" s="203"/>
      <c r="E75" s="203"/>
      <c r="F75" s="203"/>
      <c r="G75" s="203"/>
      <c r="H75" s="203"/>
      <c r="I75" s="203"/>
      <c r="J75" s="203"/>
      <c r="K75" s="203"/>
      <c r="L75" s="203"/>
      <c r="M75" s="203"/>
      <c r="N75" s="203"/>
      <c r="O75" s="203"/>
      <c r="P75" s="203"/>
      <c r="Q75" s="203"/>
      <c r="R75" s="203"/>
      <c r="S75" s="203"/>
      <c r="T75" s="203"/>
      <c r="U75" s="203"/>
      <c r="V75" s="203"/>
      <c r="W75" s="203"/>
      <c r="X75" s="203"/>
      <c r="Y75" s="203"/>
      <c r="Z75" s="203"/>
      <c r="AA75" s="203"/>
      <c r="AB75" s="203"/>
      <c r="AC75" s="203"/>
      <c r="AD75" s="203"/>
      <c r="AE75" s="203"/>
      <c r="AF75" s="203"/>
      <c r="AG75" s="203"/>
      <c r="AH75" s="203"/>
      <c r="AI75" s="203"/>
      <c r="AJ75" s="203"/>
      <c r="AK75" s="203"/>
      <c r="AL75" s="203"/>
      <c r="AM75" s="203"/>
      <c r="AN75" s="203"/>
    </row>
    <row r="76" spans="1:40" ht="10.199999999999999" x14ac:dyDescent="0.2">
      <c r="A76" s="33" t="s">
        <v>891</v>
      </c>
      <c r="B76" s="203"/>
      <c r="C76" s="203"/>
      <c r="D76" s="203"/>
      <c r="E76" s="203"/>
      <c r="F76" s="203"/>
      <c r="G76" s="203"/>
      <c r="H76" s="203"/>
      <c r="I76" s="203"/>
      <c r="J76" s="203"/>
      <c r="K76" s="203"/>
      <c r="L76" s="203"/>
      <c r="M76" s="203"/>
      <c r="N76" s="203"/>
      <c r="O76" s="203"/>
      <c r="P76" s="203"/>
      <c r="Q76" s="203"/>
      <c r="R76" s="203"/>
      <c r="S76" s="203"/>
      <c r="T76" s="203"/>
      <c r="U76" s="203"/>
      <c r="V76" s="203"/>
      <c r="W76" s="203"/>
      <c r="X76" s="203"/>
      <c r="Y76" s="203"/>
      <c r="Z76" s="203"/>
      <c r="AA76" s="203"/>
      <c r="AB76" s="203"/>
      <c r="AC76" s="203"/>
      <c r="AD76" s="203"/>
      <c r="AE76" s="203"/>
      <c r="AF76" s="203"/>
      <c r="AG76" s="203"/>
      <c r="AH76" s="203"/>
      <c r="AI76" s="203"/>
      <c r="AJ76" s="203"/>
      <c r="AK76" s="203"/>
      <c r="AL76" s="203"/>
      <c r="AM76" s="203"/>
      <c r="AN76" s="203"/>
    </row>
    <row r="77" spans="1:40" s="130" customFormat="1" ht="10.199999999999999" x14ac:dyDescent="0.2">
      <c r="A77" s="505" t="s">
        <v>1089</v>
      </c>
      <c r="B77" s="506"/>
      <c r="C77" s="506"/>
      <c r="D77" s="506"/>
      <c r="E77" s="506"/>
      <c r="F77" s="506"/>
      <c r="G77" s="506"/>
      <c r="H77" s="506"/>
      <c r="I77" s="506"/>
      <c r="J77" s="506"/>
      <c r="K77" s="506"/>
      <c r="L77" s="506"/>
      <c r="M77" s="506"/>
      <c r="N77" s="506"/>
      <c r="O77" s="506"/>
      <c r="P77" s="506"/>
      <c r="Q77" s="506"/>
      <c r="R77" s="506"/>
      <c r="S77" s="506"/>
      <c r="T77" s="506"/>
      <c r="U77" s="506"/>
      <c r="V77" s="506"/>
      <c r="W77" s="506"/>
      <c r="X77" s="506"/>
      <c r="Y77" s="506"/>
      <c r="Z77" s="506"/>
      <c r="AA77" s="506"/>
      <c r="AB77" s="506"/>
      <c r="AC77" s="506"/>
      <c r="AD77" s="506"/>
      <c r="AE77" s="506"/>
      <c r="AF77" s="506"/>
      <c r="AG77" s="506"/>
      <c r="AH77" s="506"/>
      <c r="AI77" s="506"/>
      <c r="AJ77" s="506"/>
      <c r="AK77" s="506"/>
      <c r="AL77" s="506"/>
      <c r="AM77" s="506"/>
      <c r="AN77" s="506"/>
    </row>
    <row r="78" spans="1:40" ht="12" customHeight="1" x14ac:dyDescent="0.2">
      <c r="A78" s="1" t="s">
        <v>351</v>
      </c>
    </row>
    <row r="79" spans="1:40" ht="12" customHeight="1" x14ac:dyDescent="0.2">
      <c r="A79" s="1" t="s">
        <v>352</v>
      </c>
    </row>
    <row r="80" spans="1:40" ht="12" customHeight="1" x14ac:dyDescent="0.2">
      <c r="A80" s="1" t="s">
        <v>353</v>
      </c>
    </row>
    <row r="81" spans="1:33" ht="12" customHeight="1" x14ac:dyDescent="0.2">
      <c r="A81" s="1" t="s">
        <v>652</v>
      </c>
    </row>
    <row r="82" spans="1:33" ht="12" customHeight="1" x14ac:dyDescent="0.2">
      <c r="A82" s="1" t="s">
        <v>650</v>
      </c>
    </row>
    <row r="83" spans="1:33" ht="12" customHeight="1" x14ac:dyDescent="0.2">
      <c r="A83" s="1" t="s">
        <v>651</v>
      </c>
    </row>
    <row r="84" spans="1:33" ht="12.6" customHeight="1" x14ac:dyDescent="0.2">
      <c r="A84" s="33" t="s">
        <v>1040</v>
      </c>
      <c r="B84" s="33"/>
      <c r="C84" s="33"/>
      <c r="D84" s="33"/>
      <c r="E84" s="33"/>
      <c r="F84" s="33"/>
      <c r="G84" s="33"/>
      <c r="H84" s="33"/>
      <c r="I84" s="33"/>
      <c r="J84" s="33"/>
      <c r="K84" s="33"/>
      <c r="L84" s="33"/>
      <c r="M84" s="33"/>
      <c r="N84" s="33"/>
      <c r="O84" s="33"/>
      <c r="P84" s="33"/>
      <c r="Q84" s="33"/>
      <c r="R84" s="33"/>
      <c r="S84" s="33"/>
      <c r="T84" s="33"/>
      <c r="U84" s="33"/>
      <c r="V84" s="33"/>
      <c r="W84" s="33"/>
      <c r="X84" s="33"/>
      <c r="Y84" s="33"/>
      <c r="Z84" s="33"/>
      <c r="AA84" s="33"/>
      <c r="AB84" s="33"/>
      <c r="AC84" s="33"/>
      <c r="AD84" s="33"/>
      <c r="AE84" s="33"/>
      <c r="AF84" s="33"/>
      <c r="AG84" s="33"/>
    </row>
    <row r="85" spans="1:33" ht="12" customHeight="1" x14ac:dyDescent="0.2">
      <c r="A85" s="1" t="s">
        <v>354</v>
      </c>
    </row>
    <row r="86" spans="1:33" ht="12" customHeight="1" x14ac:dyDescent="0.2">
      <c r="A86" s="1" t="s">
        <v>663</v>
      </c>
    </row>
    <row r="87" spans="1:33" ht="12" customHeight="1" x14ac:dyDescent="0.2">
      <c r="A87" s="1" t="s">
        <v>355</v>
      </c>
    </row>
    <row r="88" spans="1:33" ht="12" customHeight="1" x14ac:dyDescent="0.2">
      <c r="A88" s="1" t="s">
        <v>356</v>
      </c>
    </row>
    <row r="89" spans="1:33" ht="12" customHeight="1" x14ac:dyDescent="0.2">
      <c r="A89" s="1" t="s">
        <v>357</v>
      </c>
    </row>
    <row r="90" spans="1:33" ht="12" customHeight="1" x14ac:dyDescent="0.2">
      <c r="A90" s="1" t="s">
        <v>358</v>
      </c>
    </row>
    <row r="91" spans="1:33" ht="12" customHeight="1" x14ac:dyDescent="0.2">
      <c r="A91" s="1" t="s">
        <v>359</v>
      </c>
    </row>
    <row r="92" spans="1:33" ht="12" customHeight="1" x14ac:dyDescent="0.2">
      <c r="A92" s="1" t="s">
        <v>725</v>
      </c>
    </row>
    <row r="93" spans="1:33" s="508" customFormat="1" ht="12" customHeight="1" x14ac:dyDescent="0.25">
      <c r="A93" s="1" t="s">
        <v>824</v>
      </c>
      <c r="B93" s="507"/>
      <c r="C93" s="507"/>
      <c r="D93" s="507"/>
      <c r="E93" s="507"/>
      <c r="F93" s="507"/>
      <c r="G93" s="507"/>
      <c r="H93" s="507"/>
      <c r="I93" s="507"/>
      <c r="J93" s="507"/>
      <c r="K93" s="507"/>
      <c r="L93" s="507"/>
      <c r="M93" s="507"/>
      <c r="N93" s="507"/>
      <c r="O93" s="507"/>
      <c r="P93" s="507"/>
      <c r="Q93" s="507"/>
      <c r="R93" s="507"/>
      <c r="S93" s="507"/>
      <c r="T93" s="507"/>
      <c r="U93" s="507"/>
      <c r="V93" s="507"/>
      <c r="W93" s="507"/>
      <c r="X93" s="507"/>
      <c r="Y93" s="507"/>
      <c r="Z93" s="507"/>
      <c r="AA93" s="507"/>
      <c r="AB93" s="507"/>
      <c r="AC93" s="507"/>
      <c r="AD93" s="507"/>
      <c r="AE93" s="507"/>
      <c r="AF93" s="507"/>
      <c r="AG93" s="507"/>
    </row>
    <row r="95" spans="1:33" ht="12" customHeight="1" x14ac:dyDescent="0.2">
      <c r="A95" s="1" t="s">
        <v>360</v>
      </c>
    </row>
    <row r="96" spans="1:33" ht="12" customHeight="1" x14ac:dyDescent="0.2">
      <c r="A96" s="1" t="s">
        <v>361</v>
      </c>
    </row>
    <row r="97" spans="1:33" ht="12" customHeight="1" x14ac:dyDescent="0.2">
      <c r="A97" s="1" t="s">
        <v>362</v>
      </c>
    </row>
    <row r="98" spans="1:33" s="25" customFormat="1" ht="12" customHeight="1" x14ac:dyDescent="0.25">
      <c r="A98" s="33" t="s">
        <v>831</v>
      </c>
      <c r="B98" s="312"/>
      <c r="C98" s="312"/>
      <c r="D98" s="312"/>
      <c r="E98" s="312"/>
      <c r="F98" s="312"/>
      <c r="G98" s="312"/>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row>
    <row r="99" spans="1:33" ht="12" customHeight="1" x14ac:dyDescent="0.2">
      <c r="A99" s="1" t="s">
        <v>892</v>
      </c>
    </row>
    <row r="100" spans="1:33" ht="12" customHeight="1" x14ac:dyDescent="0.2">
      <c r="A100" s="1" t="s">
        <v>363</v>
      </c>
    </row>
    <row r="101" spans="1:33" ht="12" customHeight="1" x14ac:dyDescent="0.2">
      <c r="A101" s="1" t="s">
        <v>364</v>
      </c>
    </row>
    <row r="102" spans="1:33" ht="12" customHeight="1" x14ac:dyDescent="0.2">
      <c r="A102" s="1" t="s">
        <v>1026</v>
      </c>
    </row>
    <row r="103" spans="1:33" ht="10.199999999999999" x14ac:dyDescent="0.2">
      <c r="A103" s="33" t="s">
        <v>1007</v>
      </c>
    </row>
    <row r="104" spans="1:33" ht="13.2" x14ac:dyDescent="0.25">
      <c r="A104" s="503" t="s">
        <v>742</v>
      </c>
      <c r="B104" s="504"/>
      <c r="C104" s="504"/>
      <c r="D104" s="504"/>
      <c r="E104" s="504"/>
      <c r="F104" s="504"/>
      <c r="G104" s="504"/>
      <c r="H104" s="504"/>
      <c r="I104" s="504"/>
      <c r="J104" s="504"/>
      <c r="K104" s="504"/>
      <c r="L104" s="34"/>
      <c r="M104" s="34"/>
      <c r="N104" s="34"/>
      <c r="O104" s="34"/>
      <c r="P104" s="501"/>
      <c r="Q104" s="501"/>
      <c r="R104" s="501"/>
      <c r="S104" s="501"/>
      <c r="T104" s="35"/>
      <c r="U104" s="35"/>
      <c r="V104" s="35"/>
      <c r="W104" s="35"/>
      <c r="X104" s="35"/>
    </row>
    <row r="105" spans="1:33" ht="13.2" x14ac:dyDescent="0.25">
      <c r="A105" s="503" t="s">
        <v>743</v>
      </c>
      <c r="B105" s="504"/>
      <c r="C105" s="504"/>
      <c r="D105" s="504"/>
      <c r="E105" s="504"/>
      <c r="F105" s="504"/>
      <c r="G105" s="504"/>
      <c r="H105" s="504"/>
      <c r="I105" s="504"/>
      <c r="J105" s="504"/>
      <c r="K105" s="504"/>
      <c r="L105" s="34"/>
      <c r="M105" s="34"/>
      <c r="N105" s="34"/>
      <c r="O105" s="34"/>
      <c r="P105" s="501"/>
      <c r="Q105" s="501"/>
      <c r="R105" s="501"/>
      <c r="S105" s="501"/>
      <c r="T105" s="35"/>
      <c r="U105" s="35"/>
      <c r="V105" s="35"/>
      <c r="W105" s="35"/>
      <c r="X105" s="35"/>
    </row>
    <row r="106" spans="1:33" ht="12" customHeight="1" x14ac:dyDescent="0.2">
      <c r="A106" s="1" t="s">
        <v>365</v>
      </c>
    </row>
    <row r="107" spans="1:33" ht="12" customHeight="1" x14ac:dyDescent="0.2">
      <c r="A107" s="1" t="s">
        <v>366</v>
      </c>
    </row>
    <row r="108" spans="1:33" ht="12" customHeight="1" x14ac:dyDescent="0.2">
      <c r="A108" s="1" t="s">
        <v>367</v>
      </c>
    </row>
    <row r="109" spans="1:33" ht="12" customHeight="1" x14ac:dyDescent="0.2">
      <c r="A109" s="1" t="s">
        <v>368</v>
      </c>
    </row>
    <row r="110" spans="1:33" ht="12" customHeight="1" x14ac:dyDescent="0.2">
      <c r="A110" s="1" t="s">
        <v>893</v>
      </c>
    </row>
    <row r="111" spans="1:33" ht="12" customHeight="1" x14ac:dyDescent="0.2">
      <c r="A111" s="1" t="s">
        <v>369</v>
      </c>
    </row>
    <row r="112" spans="1:33" ht="12" customHeight="1" x14ac:dyDescent="0.2">
      <c r="A112" s="1" t="s">
        <v>797</v>
      </c>
    </row>
    <row r="113" spans="1:40" ht="12" customHeight="1" x14ac:dyDescent="0.2">
      <c r="A113" s="1" t="s">
        <v>370</v>
      </c>
    </row>
    <row r="114" spans="1:40" ht="12" customHeight="1" x14ac:dyDescent="0.2">
      <c r="A114" s="1" t="s">
        <v>371</v>
      </c>
    </row>
    <row r="115" spans="1:40" ht="12" customHeight="1" x14ac:dyDescent="0.2">
      <c r="A115" s="1" t="s">
        <v>372</v>
      </c>
    </row>
    <row r="116" spans="1:40" ht="12" customHeight="1" x14ac:dyDescent="0.2">
      <c r="A116" s="1" t="s">
        <v>373</v>
      </c>
    </row>
    <row r="117" spans="1:40" ht="12" customHeight="1" x14ac:dyDescent="0.2">
      <c r="A117" s="1" t="s">
        <v>374</v>
      </c>
    </row>
    <row r="118" spans="1:40" s="25" customFormat="1" ht="12" customHeight="1" x14ac:dyDescent="0.25">
      <c r="A118" s="1" t="s">
        <v>832</v>
      </c>
      <c r="B118" s="312"/>
      <c r="C118" s="312"/>
      <c r="D118" s="312"/>
      <c r="E118" s="312"/>
      <c r="F118" s="312"/>
      <c r="G118" s="312"/>
      <c r="H118" s="312"/>
      <c r="I118" s="312"/>
      <c r="J118" s="312"/>
      <c r="K118" s="312"/>
      <c r="L118" s="312"/>
      <c r="M118" s="312"/>
      <c r="N118" s="312"/>
      <c r="O118" s="312"/>
      <c r="P118" s="312"/>
      <c r="Q118" s="312"/>
      <c r="R118" s="312"/>
      <c r="S118" s="312"/>
      <c r="T118" s="312"/>
      <c r="U118" s="312"/>
      <c r="V118" s="312"/>
      <c r="W118" s="312"/>
      <c r="X118" s="312"/>
      <c r="Y118" s="312"/>
      <c r="Z118" s="312"/>
      <c r="AA118" s="312"/>
      <c r="AB118" s="312"/>
      <c r="AC118" s="312"/>
      <c r="AD118" s="312"/>
      <c r="AE118" s="312"/>
      <c r="AF118" s="312"/>
      <c r="AG118" s="312"/>
      <c r="AH118" s="312"/>
      <c r="AI118" s="312"/>
      <c r="AJ118" s="312"/>
      <c r="AK118" s="312"/>
      <c r="AL118" s="312"/>
      <c r="AM118" s="312"/>
      <c r="AN118" s="312"/>
    </row>
    <row r="119" spans="1:40" ht="12" customHeight="1" x14ac:dyDescent="0.2">
      <c r="A119" s="1" t="s">
        <v>375</v>
      </c>
    </row>
    <row r="120" spans="1:40" ht="12" customHeight="1" x14ac:dyDescent="0.2">
      <c r="A120" s="1" t="s">
        <v>376</v>
      </c>
    </row>
    <row r="121" spans="1:40" ht="12" customHeight="1" x14ac:dyDescent="0.2">
      <c r="A121" s="1" t="s">
        <v>377</v>
      </c>
    </row>
    <row r="122" spans="1:40" ht="12" customHeight="1" x14ac:dyDescent="0.2">
      <c r="A122" s="1" t="s">
        <v>833</v>
      </c>
    </row>
    <row r="123" spans="1:40" ht="12" customHeight="1" x14ac:dyDescent="0.2">
      <c r="A123" s="1" t="s">
        <v>644</v>
      </c>
    </row>
    <row r="124" spans="1:40" ht="10.5" customHeight="1" x14ac:dyDescent="0.2">
      <c r="A124" s="1" t="s">
        <v>645</v>
      </c>
      <c r="B124" s="401"/>
      <c r="C124" s="401"/>
      <c r="D124" s="401"/>
      <c r="E124" s="401"/>
      <c r="F124" s="401"/>
      <c r="G124" s="401"/>
      <c r="H124" s="401"/>
      <c r="I124" s="401"/>
      <c r="J124" s="401"/>
      <c r="K124" s="401"/>
      <c r="L124" s="401"/>
      <c r="M124" s="401"/>
      <c r="N124" s="401"/>
      <c r="O124" s="401"/>
      <c r="P124" s="401"/>
      <c r="Q124" s="401"/>
      <c r="R124" s="401"/>
      <c r="S124" s="401"/>
      <c r="T124" s="401"/>
      <c r="U124" s="401"/>
      <c r="V124" s="401"/>
      <c r="W124" s="401"/>
      <c r="X124" s="401"/>
      <c r="Y124" s="401"/>
      <c r="Z124" s="401"/>
      <c r="AA124" s="401"/>
      <c r="AB124" s="401"/>
      <c r="AC124" s="401"/>
      <c r="AD124" s="401"/>
      <c r="AE124" s="401"/>
      <c r="AF124" s="401"/>
      <c r="AG124" s="401"/>
      <c r="AH124" s="401"/>
      <c r="AI124" s="401"/>
      <c r="AJ124" s="401"/>
      <c r="AK124" s="401"/>
      <c r="AL124" s="401"/>
      <c r="AM124" s="401"/>
      <c r="AN124" s="401"/>
    </row>
    <row r="125" spans="1:40" ht="10.5" customHeight="1" x14ac:dyDescent="0.2">
      <c r="A125" s="1" t="s">
        <v>646</v>
      </c>
      <c r="B125" s="401"/>
      <c r="C125" s="401"/>
      <c r="D125" s="401"/>
      <c r="E125" s="401"/>
      <c r="F125" s="401"/>
      <c r="G125" s="401"/>
      <c r="H125" s="401"/>
      <c r="I125" s="401"/>
      <c r="J125" s="401"/>
      <c r="K125" s="401"/>
      <c r="L125" s="401"/>
      <c r="M125" s="401"/>
      <c r="N125" s="401"/>
      <c r="O125" s="401"/>
      <c r="P125" s="401"/>
      <c r="Q125" s="401"/>
      <c r="R125" s="401"/>
      <c r="S125" s="401"/>
      <c r="T125" s="401"/>
      <c r="U125" s="401"/>
      <c r="V125" s="401"/>
      <c r="W125" s="401"/>
      <c r="X125" s="401"/>
      <c r="Y125" s="401"/>
      <c r="Z125" s="401"/>
      <c r="AA125" s="401"/>
      <c r="AB125" s="401"/>
      <c r="AC125" s="401"/>
      <c r="AD125" s="401"/>
      <c r="AE125" s="401"/>
      <c r="AF125" s="401"/>
      <c r="AG125" s="401"/>
      <c r="AH125" s="401"/>
      <c r="AI125" s="401"/>
      <c r="AJ125" s="401"/>
      <c r="AK125" s="401"/>
      <c r="AL125" s="401"/>
      <c r="AM125" s="401"/>
      <c r="AN125" s="401"/>
    </row>
    <row r="126" spans="1:40" ht="12" customHeight="1" x14ac:dyDescent="0.2">
      <c r="A126" s="1" t="s">
        <v>781</v>
      </c>
    </row>
    <row r="127" spans="1:40" ht="22.95" customHeight="1" x14ac:dyDescent="0.2">
      <c r="A127" s="1040" t="s">
        <v>783</v>
      </c>
      <c r="B127" s="1040"/>
      <c r="C127" s="1040"/>
      <c r="D127" s="1040"/>
      <c r="E127" s="1040"/>
      <c r="F127" s="1040"/>
      <c r="G127" s="1040"/>
      <c r="H127" s="1040"/>
      <c r="I127" s="1040"/>
      <c r="J127" s="1040"/>
      <c r="K127" s="1040"/>
      <c r="L127" s="1040"/>
      <c r="M127" s="1040"/>
      <c r="N127" s="1040"/>
      <c r="O127" s="1040"/>
      <c r="P127" s="1040"/>
      <c r="Q127" s="1040"/>
      <c r="R127" s="1040"/>
      <c r="S127" s="1040"/>
      <c r="T127" s="1040"/>
      <c r="U127" s="1040"/>
      <c r="V127" s="1040"/>
      <c r="W127" s="1040"/>
      <c r="X127" s="1040"/>
      <c r="Y127" s="1040"/>
      <c r="Z127" s="1040"/>
      <c r="AA127" s="1040"/>
      <c r="AB127" s="1040"/>
      <c r="AC127" s="1040"/>
      <c r="AD127" s="1040"/>
      <c r="AE127" s="1040"/>
      <c r="AF127" s="1040"/>
      <c r="AG127" s="1040"/>
      <c r="AH127" s="1040"/>
      <c r="AI127" s="1040"/>
      <c r="AJ127" s="1040"/>
      <c r="AK127" s="1040"/>
      <c r="AL127" s="1040"/>
      <c r="AM127" s="1040"/>
      <c r="AN127" s="1040"/>
    </row>
    <row r="128" spans="1:40" ht="10.199999999999999" x14ac:dyDescent="0.2">
      <c r="A128" s="33" t="s">
        <v>784</v>
      </c>
      <c r="B128" s="203"/>
      <c r="C128" s="203"/>
      <c r="D128" s="203"/>
      <c r="E128" s="203"/>
      <c r="F128" s="203"/>
      <c r="G128" s="203"/>
      <c r="H128" s="203"/>
      <c r="I128" s="203"/>
      <c r="J128" s="203"/>
      <c r="K128" s="203"/>
      <c r="L128" s="203"/>
      <c r="M128" s="203"/>
      <c r="N128" s="203"/>
      <c r="O128" s="203"/>
      <c r="P128" s="203"/>
      <c r="Q128" s="203"/>
      <c r="R128" s="203"/>
      <c r="S128" s="203"/>
      <c r="T128" s="203"/>
      <c r="U128" s="203"/>
      <c r="V128" s="203"/>
      <c r="W128" s="203"/>
      <c r="X128" s="203"/>
      <c r="Y128" s="203"/>
      <c r="Z128" s="203"/>
      <c r="AA128" s="203"/>
      <c r="AB128" s="203"/>
      <c r="AC128" s="203"/>
      <c r="AD128" s="203"/>
      <c r="AE128" s="203"/>
      <c r="AF128" s="203"/>
      <c r="AG128" s="203"/>
      <c r="AH128" s="203"/>
      <c r="AI128" s="203"/>
      <c r="AJ128" s="203"/>
      <c r="AK128" s="203"/>
      <c r="AL128" s="203"/>
      <c r="AM128" s="203"/>
      <c r="AN128" s="203"/>
    </row>
    <row r="129" spans="1:40" ht="10.199999999999999" x14ac:dyDescent="0.2">
      <c r="A129" s="33" t="s">
        <v>894</v>
      </c>
      <c r="B129" s="203"/>
      <c r="C129" s="203"/>
      <c r="D129" s="203"/>
      <c r="E129" s="203"/>
      <c r="F129" s="203"/>
      <c r="G129" s="203"/>
      <c r="H129" s="203"/>
      <c r="I129" s="203"/>
      <c r="J129" s="203"/>
      <c r="K129" s="203"/>
      <c r="L129" s="203"/>
      <c r="M129" s="203"/>
      <c r="N129" s="203"/>
      <c r="O129" s="203"/>
      <c r="P129" s="203"/>
      <c r="Q129" s="203"/>
      <c r="R129" s="203"/>
      <c r="S129" s="203"/>
      <c r="T129" s="203"/>
      <c r="U129" s="203"/>
      <c r="V129" s="203"/>
      <c r="W129" s="203"/>
      <c r="X129" s="203"/>
      <c r="Y129" s="203"/>
      <c r="Z129" s="203"/>
      <c r="AA129" s="203"/>
      <c r="AB129" s="203"/>
      <c r="AC129" s="203"/>
      <c r="AD129" s="203"/>
      <c r="AE129" s="203"/>
      <c r="AF129" s="203"/>
      <c r="AG129" s="203"/>
      <c r="AH129" s="203"/>
      <c r="AI129" s="203"/>
      <c r="AJ129" s="203"/>
      <c r="AK129" s="203"/>
      <c r="AL129" s="203"/>
      <c r="AM129" s="203"/>
      <c r="AN129" s="203"/>
    </row>
    <row r="130" spans="1:40" s="130" customFormat="1" ht="10.199999999999999" x14ac:dyDescent="0.2">
      <c r="A130" s="505" t="s">
        <v>1086</v>
      </c>
      <c r="B130" s="506"/>
      <c r="C130" s="506"/>
      <c r="D130" s="506"/>
      <c r="E130" s="506"/>
      <c r="F130" s="506"/>
      <c r="G130" s="506"/>
      <c r="H130" s="506"/>
      <c r="I130" s="506"/>
      <c r="J130" s="506"/>
      <c r="K130" s="506"/>
      <c r="L130" s="506"/>
      <c r="M130" s="506"/>
      <c r="N130" s="506"/>
      <c r="O130" s="506"/>
      <c r="P130" s="506"/>
      <c r="Q130" s="506"/>
      <c r="R130" s="506"/>
      <c r="S130" s="506"/>
      <c r="T130" s="506"/>
      <c r="U130" s="506"/>
      <c r="V130" s="506"/>
      <c r="W130" s="506"/>
      <c r="X130" s="506"/>
      <c r="Y130" s="506"/>
      <c r="Z130" s="506"/>
      <c r="AA130" s="506"/>
      <c r="AB130" s="506"/>
      <c r="AC130" s="506"/>
      <c r="AD130" s="506"/>
      <c r="AE130" s="506"/>
      <c r="AF130" s="506"/>
      <c r="AG130" s="506"/>
      <c r="AH130" s="506"/>
      <c r="AI130" s="506"/>
      <c r="AJ130" s="506"/>
      <c r="AK130" s="506"/>
      <c r="AL130" s="506"/>
      <c r="AM130" s="506"/>
      <c r="AN130" s="506"/>
    </row>
    <row r="131" spans="1:40" ht="12" customHeight="1" x14ac:dyDescent="0.2">
      <c r="A131" s="1" t="s">
        <v>378</v>
      </c>
    </row>
    <row r="132" spans="1:40" ht="12" customHeight="1" x14ac:dyDescent="0.2">
      <c r="A132" s="1" t="s">
        <v>379</v>
      </c>
    </row>
    <row r="133" spans="1:40" ht="12" customHeight="1" x14ac:dyDescent="0.2">
      <c r="A133" s="1" t="s">
        <v>380</v>
      </c>
    </row>
    <row r="134" spans="1:40" ht="12" customHeight="1" x14ac:dyDescent="0.2">
      <c r="A134" s="1" t="s">
        <v>654</v>
      </c>
    </row>
    <row r="135" spans="1:40" ht="12" customHeight="1" x14ac:dyDescent="0.2">
      <c r="A135" s="1" t="s">
        <v>653</v>
      </c>
    </row>
    <row r="136" spans="1:40" ht="12" customHeight="1" x14ac:dyDescent="0.2">
      <c r="A136" s="1" t="s">
        <v>381</v>
      </c>
    </row>
    <row r="137" spans="1:40" ht="12" customHeight="1" x14ac:dyDescent="0.2">
      <c r="A137" s="1" t="s">
        <v>1041</v>
      </c>
    </row>
    <row r="138" spans="1:40" ht="12" customHeight="1" x14ac:dyDescent="0.2">
      <c r="A138" s="1" t="s">
        <v>382</v>
      </c>
    </row>
    <row r="139" spans="1:40" ht="12" customHeight="1" x14ac:dyDescent="0.2">
      <c r="A139" s="1" t="s">
        <v>664</v>
      </c>
    </row>
    <row r="140" spans="1:40" ht="12" customHeight="1" x14ac:dyDescent="0.2">
      <c r="A140" s="1" t="s">
        <v>383</v>
      </c>
    </row>
    <row r="141" spans="1:40" ht="12" customHeight="1" x14ac:dyDescent="0.2">
      <c r="A141" s="1" t="s">
        <v>384</v>
      </c>
    </row>
    <row r="142" spans="1:40" ht="12" customHeight="1" x14ac:dyDescent="0.2">
      <c r="A142" s="1" t="s">
        <v>385</v>
      </c>
    </row>
    <row r="143" spans="1:40" ht="12" customHeight="1" x14ac:dyDescent="0.2">
      <c r="A143" s="1" t="s">
        <v>386</v>
      </c>
    </row>
    <row r="144" spans="1:40" ht="12" customHeight="1" x14ac:dyDescent="0.2">
      <c r="A144" s="1" t="s">
        <v>387</v>
      </c>
    </row>
    <row r="145" spans="1:33" ht="12" customHeight="1" x14ac:dyDescent="0.2">
      <c r="A145" s="1" t="s">
        <v>744</v>
      </c>
    </row>
    <row r="146" spans="1:33" s="508" customFormat="1" ht="12" customHeight="1" x14ac:dyDescent="0.25">
      <c r="A146" s="1" t="s">
        <v>895</v>
      </c>
      <c r="B146" s="507"/>
      <c r="C146" s="507"/>
      <c r="D146" s="507"/>
      <c r="E146" s="507"/>
      <c r="F146" s="507"/>
      <c r="G146" s="507"/>
      <c r="H146" s="507"/>
      <c r="I146" s="507"/>
      <c r="J146" s="507"/>
      <c r="K146" s="507"/>
      <c r="L146" s="507"/>
      <c r="M146" s="507"/>
      <c r="N146" s="507"/>
      <c r="O146" s="507"/>
      <c r="P146" s="507"/>
      <c r="Q146" s="507"/>
      <c r="R146" s="507"/>
      <c r="S146" s="507"/>
      <c r="T146" s="507"/>
      <c r="U146" s="507"/>
      <c r="V146" s="507"/>
      <c r="W146" s="507"/>
      <c r="X146" s="507"/>
      <c r="Y146" s="507"/>
      <c r="Z146" s="507"/>
      <c r="AA146" s="507"/>
      <c r="AB146" s="507"/>
      <c r="AC146" s="507"/>
      <c r="AD146" s="507"/>
      <c r="AE146" s="507"/>
      <c r="AF146" s="507"/>
      <c r="AG146" s="507"/>
    </row>
    <row r="148" spans="1:33" ht="12" customHeight="1" x14ac:dyDescent="0.2">
      <c r="A148" s="1" t="s">
        <v>834</v>
      </c>
    </row>
    <row r="149" spans="1:33" ht="12" customHeight="1" x14ac:dyDescent="0.2">
      <c r="A149" s="1" t="s">
        <v>388</v>
      </c>
    </row>
    <row r="150" spans="1:33" ht="12" customHeight="1" x14ac:dyDescent="0.2">
      <c r="A150" s="1" t="s">
        <v>835</v>
      </c>
    </row>
    <row r="151" spans="1:33" ht="12" customHeight="1" x14ac:dyDescent="0.2">
      <c r="A151" s="1" t="s">
        <v>896</v>
      </c>
    </row>
    <row r="152" spans="1:33" s="25" customFormat="1" ht="12" customHeight="1" x14ac:dyDescent="0.25">
      <c r="A152" s="33" t="s">
        <v>897</v>
      </c>
      <c r="B152" s="312"/>
      <c r="C152" s="312"/>
      <c r="D152" s="312"/>
      <c r="E152" s="312"/>
      <c r="F152" s="312"/>
      <c r="G152" s="312"/>
      <c r="H152" s="312"/>
      <c r="I152" s="312"/>
      <c r="J152" s="312"/>
      <c r="K152" s="312"/>
      <c r="L152" s="312"/>
      <c r="M152" s="312"/>
      <c r="N152" s="312"/>
      <c r="O152" s="312"/>
      <c r="P152" s="312"/>
      <c r="Q152" s="312"/>
      <c r="R152" s="312"/>
      <c r="S152" s="312"/>
      <c r="T152" s="312"/>
      <c r="U152" s="312"/>
      <c r="V152" s="312"/>
      <c r="W152" s="312"/>
      <c r="X152" s="312"/>
      <c r="Y152" s="312"/>
      <c r="Z152" s="312"/>
      <c r="AA152" s="312"/>
      <c r="AB152" s="312"/>
      <c r="AC152" s="312"/>
      <c r="AD152" s="312"/>
      <c r="AE152" s="312"/>
      <c r="AF152" s="312"/>
      <c r="AG152" s="312"/>
    </row>
    <row r="153" spans="1:33" ht="12" customHeight="1" x14ac:dyDescent="0.2">
      <c r="A153" s="1" t="s">
        <v>389</v>
      </c>
    </row>
    <row r="154" spans="1:33" ht="12" customHeight="1" x14ac:dyDescent="0.2">
      <c r="A154" s="1" t="s">
        <v>390</v>
      </c>
    </row>
    <row r="155" spans="1:33" ht="12" customHeight="1" x14ac:dyDescent="0.2">
      <c r="A155" s="1" t="s">
        <v>1027</v>
      </c>
    </row>
    <row r="156" spans="1:33" ht="10.199999999999999" x14ac:dyDescent="0.2">
      <c r="A156" s="33" t="s">
        <v>1008</v>
      </c>
    </row>
    <row r="157" spans="1:33" ht="13.2" x14ac:dyDescent="0.25">
      <c r="A157" s="503" t="s">
        <v>745</v>
      </c>
      <c r="B157" s="504"/>
      <c r="C157" s="504"/>
      <c r="D157" s="504"/>
      <c r="E157" s="504"/>
      <c r="F157" s="504"/>
      <c r="G157" s="504"/>
      <c r="H157" s="504"/>
      <c r="I157" s="504"/>
      <c r="J157" s="504"/>
      <c r="K157" s="504"/>
      <c r="L157" s="34"/>
      <c r="M157" s="34"/>
      <c r="N157" s="34"/>
      <c r="O157" s="34"/>
      <c r="P157" s="501"/>
      <c r="Q157" s="501"/>
      <c r="R157" s="501"/>
      <c r="S157" s="501"/>
      <c r="T157" s="35"/>
      <c r="U157" s="35"/>
      <c r="V157" s="35"/>
      <c r="W157" s="35"/>
      <c r="X157" s="35"/>
    </row>
    <row r="158" spans="1:33" ht="13.2" x14ac:dyDescent="0.25">
      <c r="A158" s="503" t="s">
        <v>746</v>
      </c>
      <c r="B158" s="504"/>
      <c r="C158" s="504"/>
      <c r="D158" s="504"/>
      <c r="E158" s="504"/>
      <c r="F158" s="504"/>
      <c r="G158" s="504"/>
      <c r="H158" s="504"/>
      <c r="I158" s="504"/>
      <c r="J158" s="504"/>
      <c r="K158" s="504"/>
      <c r="L158" s="34"/>
      <c r="M158" s="34"/>
      <c r="N158" s="34"/>
      <c r="O158" s="34"/>
      <c r="P158" s="501"/>
      <c r="Q158" s="501"/>
      <c r="R158" s="501"/>
      <c r="S158" s="501"/>
      <c r="T158" s="35"/>
      <c r="U158" s="35"/>
      <c r="V158" s="35"/>
      <c r="W158" s="35"/>
      <c r="X158" s="35"/>
    </row>
    <row r="159" spans="1:33" ht="12" customHeight="1" x14ac:dyDescent="0.2">
      <c r="A159" s="1" t="s">
        <v>391</v>
      </c>
    </row>
    <row r="160" spans="1:33" ht="12" customHeight="1" x14ac:dyDescent="0.2">
      <c r="A160" s="1" t="s">
        <v>392</v>
      </c>
    </row>
    <row r="161" spans="1:40" ht="12" customHeight="1" x14ac:dyDescent="0.2">
      <c r="A161" s="1" t="s">
        <v>393</v>
      </c>
    </row>
    <row r="162" spans="1:40" ht="12" customHeight="1" x14ac:dyDescent="0.2">
      <c r="A162" s="1" t="s">
        <v>394</v>
      </c>
    </row>
    <row r="163" spans="1:40" ht="12" customHeight="1" x14ac:dyDescent="0.2">
      <c r="A163" s="1" t="s">
        <v>395</v>
      </c>
    </row>
    <row r="164" spans="1:40" ht="12" customHeight="1" x14ac:dyDescent="0.2">
      <c r="A164" s="1" t="s">
        <v>796</v>
      </c>
    </row>
    <row r="165" spans="1:40" ht="12" customHeight="1" x14ac:dyDescent="0.2">
      <c r="A165" s="1" t="s">
        <v>898</v>
      </c>
    </row>
    <row r="166" spans="1:40" ht="12" customHeight="1" x14ac:dyDescent="0.2">
      <c r="A166" s="1" t="s">
        <v>396</v>
      </c>
    </row>
    <row r="167" spans="1:40" ht="12" customHeight="1" x14ac:dyDescent="0.2">
      <c r="A167" s="1" t="s">
        <v>397</v>
      </c>
    </row>
    <row r="168" spans="1:40" ht="12" customHeight="1" x14ac:dyDescent="0.2">
      <c r="A168" s="1" t="s">
        <v>398</v>
      </c>
    </row>
    <row r="169" spans="1:40" ht="12" customHeight="1" x14ac:dyDescent="0.2">
      <c r="A169" s="1" t="s">
        <v>399</v>
      </c>
    </row>
    <row r="170" spans="1:40" ht="12" customHeight="1" x14ac:dyDescent="0.2">
      <c r="A170" s="1" t="s">
        <v>400</v>
      </c>
    </row>
    <row r="171" spans="1:40" s="25" customFormat="1" ht="12" customHeight="1" x14ac:dyDescent="0.25">
      <c r="A171" s="1" t="s">
        <v>836</v>
      </c>
      <c r="B171" s="312"/>
      <c r="C171" s="312"/>
      <c r="D171" s="312"/>
      <c r="E171" s="312"/>
      <c r="F171" s="312"/>
      <c r="G171" s="312"/>
      <c r="H171" s="312"/>
      <c r="I171" s="312"/>
      <c r="J171" s="312"/>
      <c r="K171" s="312"/>
      <c r="L171" s="312"/>
      <c r="M171" s="312"/>
      <c r="N171" s="312"/>
      <c r="O171" s="312"/>
      <c r="P171" s="312"/>
      <c r="Q171" s="312"/>
      <c r="R171" s="312"/>
      <c r="S171" s="312"/>
      <c r="T171" s="312"/>
      <c r="U171" s="312"/>
      <c r="V171" s="312"/>
      <c r="W171" s="312"/>
      <c r="X171" s="312"/>
      <c r="Y171" s="312"/>
      <c r="Z171" s="312"/>
      <c r="AA171" s="312"/>
      <c r="AB171" s="312"/>
      <c r="AC171" s="312"/>
      <c r="AD171" s="312"/>
      <c r="AE171" s="312"/>
      <c r="AF171" s="312"/>
      <c r="AG171" s="312"/>
      <c r="AH171" s="312"/>
      <c r="AI171" s="312"/>
      <c r="AJ171" s="312"/>
      <c r="AK171" s="312"/>
      <c r="AL171" s="312"/>
      <c r="AM171" s="312"/>
      <c r="AN171" s="312"/>
    </row>
    <row r="172" spans="1:40" ht="12" customHeight="1" x14ac:dyDescent="0.2">
      <c r="A172" s="1" t="s">
        <v>401</v>
      </c>
    </row>
    <row r="173" spans="1:40" ht="12" customHeight="1" x14ac:dyDescent="0.2">
      <c r="A173" s="1" t="s">
        <v>402</v>
      </c>
    </row>
    <row r="174" spans="1:40" ht="12" customHeight="1" x14ac:dyDescent="0.2">
      <c r="A174" s="1" t="s">
        <v>403</v>
      </c>
    </row>
    <row r="175" spans="1:40" ht="12" customHeight="1" x14ac:dyDescent="0.2">
      <c r="A175" s="1" t="s">
        <v>404</v>
      </c>
    </row>
    <row r="176" spans="1:40" ht="12" customHeight="1" x14ac:dyDescent="0.2">
      <c r="A176" s="1" t="s">
        <v>649</v>
      </c>
    </row>
    <row r="177" spans="1:40" ht="12" customHeight="1" x14ac:dyDescent="0.2">
      <c r="A177" s="1" t="s">
        <v>648</v>
      </c>
    </row>
    <row r="178" spans="1:40" ht="10.199999999999999" x14ac:dyDescent="0.2">
      <c r="A178" s="1" t="s">
        <v>647</v>
      </c>
      <c r="B178" s="401"/>
      <c r="C178" s="401"/>
      <c r="D178" s="401"/>
      <c r="E178" s="401"/>
      <c r="F178" s="401"/>
      <c r="G178" s="401"/>
      <c r="H178" s="401"/>
      <c r="I178" s="401"/>
      <c r="J178" s="401"/>
      <c r="K178" s="401"/>
      <c r="L178" s="401"/>
      <c r="M178" s="401"/>
      <c r="N178" s="401"/>
      <c r="O178" s="401"/>
      <c r="P178" s="401"/>
      <c r="Q178" s="401"/>
      <c r="R178" s="401"/>
      <c r="S178" s="401"/>
      <c r="T178" s="401"/>
      <c r="U178" s="401"/>
      <c r="V178" s="401"/>
      <c r="W178" s="401"/>
      <c r="X178" s="401"/>
      <c r="Y178" s="401"/>
      <c r="Z178" s="401"/>
      <c r="AA178" s="401"/>
      <c r="AB178" s="401"/>
      <c r="AC178" s="401"/>
      <c r="AD178" s="401"/>
      <c r="AE178" s="401"/>
      <c r="AF178" s="401"/>
      <c r="AG178" s="401"/>
      <c r="AH178" s="401"/>
      <c r="AI178" s="401"/>
      <c r="AJ178" s="401"/>
      <c r="AK178" s="401"/>
      <c r="AL178" s="401"/>
      <c r="AM178" s="401"/>
      <c r="AN178" s="401"/>
    </row>
    <row r="179" spans="1:40" ht="12" customHeight="1" x14ac:dyDescent="0.2">
      <c r="A179" s="1" t="s">
        <v>786</v>
      </c>
    </row>
    <row r="180" spans="1:40" ht="10.199999999999999" x14ac:dyDescent="0.2">
      <c r="A180" s="1" t="s">
        <v>782</v>
      </c>
      <c r="B180" s="401"/>
      <c r="C180" s="401"/>
      <c r="D180" s="401"/>
      <c r="E180" s="401"/>
      <c r="F180" s="401"/>
      <c r="G180" s="401"/>
      <c r="H180" s="401"/>
      <c r="I180" s="401"/>
      <c r="J180" s="401"/>
      <c r="K180" s="401"/>
      <c r="L180" s="401"/>
      <c r="M180" s="401"/>
      <c r="N180" s="401"/>
      <c r="O180" s="401"/>
      <c r="P180" s="401"/>
      <c r="Q180" s="401"/>
      <c r="R180" s="401"/>
      <c r="S180" s="401"/>
      <c r="T180" s="401"/>
      <c r="U180" s="401"/>
      <c r="V180" s="401"/>
      <c r="W180" s="401"/>
      <c r="X180" s="401"/>
      <c r="Y180" s="401"/>
      <c r="Z180" s="401"/>
      <c r="AA180" s="401"/>
      <c r="AB180" s="401"/>
      <c r="AC180" s="401"/>
      <c r="AD180" s="401"/>
      <c r="AE180" s="401"/>
      <c r="AF180" s="401"/>
      <c r="AG180" s="401"/>
      <c r="AH180" s="401"/>
      <c r="AI180" s="401"/>
      <c r="AJ180" s="401"/>
      <c r="AK180" s="401"/>
      <c r="AL180" s="401"/>
      <c r="AM180" s="401"/>
      <c r="AN180" s="401"/>
    </row>
    <row r="181" spans="1:40" ht="10.199999999999999" x14ac:dyDescent="0.2">
      <c r="A181" s="33" t="s">
        <v>785</v>
      </c>
      <c r="B181" s="203"/>
      <c r="C181" s="203"/>
      <c r="D181" s="203"/>
      <c r="E181" s="203"/>
      <c r="F181" s="203"/>
      <c r="G181" s="203"/>
      <c r="H181" s="203"/>
      <c r="I181" s="203"/>
      <c r="J181" s="203"/>
      <c r="K181" s="203"/>
      <c r="L181" s="203"/>
      <c r="M181" s="203"/>
      <c r="N181" s="203"/>
      <c r="O181" s="203"/>
      <c r="P181" s="203"/>
      <c r="Q181" s="203"/>
      <c r="R181" s="203"/>
      <c r="S181" s="203"/>
      <c r="T181" s="203"/>
      <c r="U181" s="203"/>
      <c r="V181" s="203"/>
      <c r="W181" s="203"/>
      <c r="X181" s="203"/>
      <c r="Y181" s="203"/>
      <c r="Z181" s="203"/>
      <c r="AA181" s="203"/>
      <c r="AB181" s="203"/>
      <c r="AC181" s="203"/>
      <c r="AD181" s="203"/>
      <c r="AE181" s="203"/>
      <c r="AF181" s="203"/>
      <c r="AG181" s="203"/>
      <c r="AH181" s="203"/>
      <c r="AI181" s="203"/>
      <c r="AJ181" s="203"/>
      <c r="AK181" s="203"/>
      <c r="AL181" s="203"/>
      <c r="AM181" s="203"/>
      <c r="AN181" s="203"/>
    </row>
    <row r="182" spans="1:40" ht="10.199999999999999" x14ac:dyDescent="0.2">
      <c r="A182" s="33" t="s">
        <v>899</v>
      </c>
      <c r="B182" s="203"/>
      <c r="C182" s="203"/>
      <c r="D182" s="203"/>
      <c r="E182" s="203"/>
      <c r="F182" s="203"/>
      <c r="G182" s="203"/>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row>
    <row r="183" spans="1:40" s="130" customFormat="1" ht="10.199999999999999" x14ac:dyDescent="0.2">
      <c r="A183" s="505" t="s">
        <v>1088</v>
      </c>
      <c r="B183" s="506"/>
      <c r="C183" s="506"/>
      <c r="D183" s="506"/>
      <c r="E183" s="506"/>
      <c r="F183" s="506"/>
      <c r="G183" s="506"/>
      <c r="H183" s="506"/>
      <c r="I183" s="506"/>
      <c r="J183" s="506"/>
      <c r="K183" s="506"/>
      <c r="L183" s="506"/>
      <c r="M183" s="506"/>
      <c r="N183" s="506"/>
      <c r="O183" s="506"/>
      <c r="P183" s="506"/>
      <c r="Q183" s="506"/>
      <c r="R183" s="506"/>
      <c r="S183" s="506"/>
      <c r="T183" s="506"/>
      <c r="U183" s="506"/>
      <c r="V183" s="506"/>
      <c r="W183" s="506"/>
      <c r="X183" s="506"/>
      <c r="Y183" s="506"/>
      <c r="Z183" s="506"/>
      <c r="AA183" s="506"/>
      <c r="AB183" s="506"/>
      <c r="AC183" s="506"/>
      <c r="AD183" s="506"/>
      <c r="AE183" s="506"/>
      <c r="AF183" s="506"/>
      <c r="AG183" s="506"/>
      <c r="AH183" s="506"/>
      <c r="AI183" s="506"/>
      <c r="AJ183" s="506"/>
      <c r="AK183" s="506"/>
      <c r="AL183" s="506"/>
      <c r="AM183" s="506"/>
      <c r="AN183" s="506"/>
    </row>
    <row r="184" spans="1:40" ht="12" customHeight="1" x14ac:dyDescent="0.2">
      <c r="A184" s="1" t="s">
        <v>405</v>
      </c>
    </row>
    <row r="185" spans="1:40" ht="12" customHeight="1" x14ac:dyDescent="0.2">
      <c r="A185" s="1" t="s">
        <v>406</v>
      </c>
    </row>
    <row r="186" spans="1:40" ht="12" customHeight="1" x14ac:dyDescent="0.2">
      <c r="A186" s="1" t="s">
        <v>407</v>
      </c>
    </row>
    <row r="187" spans="1:40" ht="12" customHeight="1" x14ac:dyDescent="0.2">
      <c r="A187" s="1" t="s">
        <v>655</v>
      </c>
    </row>
    <row r="188" spans="1:40" ht="12" customHeight="1" x14ac:dyDescent="0.2">
      <c r="A188" s="1" t="s">
        <v>656</v>
      </c>
    </row>
    <row r="189" spans="1:40" ht="12" customHeight="1" x14ac:dyDescent="0.2">
      <c r="A189" s="1" t="s">
        <v>657</v>
      </c>
    </row>
    <row r="190" spans="1:40" ht="12.6" customHeight="1" x14ac:dyDescent="0.2">
      <c r="A190" s="33" t="s">
        <v>1038</v>
      </c>
      <c r="B190" s="33"/>
      <c r="C190" s="33"/>
      <c r="D190" s="33"/>
      <c r="E190" s="33"/>
      <c r="F190" s="33"/>
      <c r="G190" s="33"/>
      <c r="H190" s="33"/>
      <c r="I190" s="33"/>
      <c r="J190" s="33"/>
      <c r="K190" s="33"/>
      <c r="L190" s="33"/>
      <c r="M190" s="33"/>
      <c r="N190" s="33"/>
      <c r="O190" s="33"/>
      <c r="P190" s="33"/>
      <c r="Q190" s="33"/>
      <c r="R190" s="33"/>
      <c r="S190" s="33"/>
      <c r="T190" s="33"/>
      <c r="U190" s="33"/>
      <c r="V190" s="33"/>
      <c r="W190" s="33"/>
      <c r="X190" s="33"/>
      <c r="Y190" s="33"/>
      <c r="Z190" s="33"/>
      <c r="AA190" s="33"/>
      <c r="AB190" s="33"/>
      <c r="AC190" s="33"/>
      <c r="AD190" s="33"/>
      <c r="AE190" s="33"/>
      <c r="AF190" s="33"/>
      <c r="AG190" s="33"/>
    </row>
    <row r="191" spans="1:40" ht="12" customHeight="1" x14ac:dyDescent="0.2">
      <c r="A191" s="1" t="s">
        <v>408</v>
      </c>
    </row>
    <row r="192" spans="1:40" ht="12" customHeight="1" x14ac:dyDescent="0.2">
      <c r="A192" s="1" t="s">
        <v>665</v>
      </c>
    </row>
    <row r="193" spans="1:33" ht="12" customHeight="1" x14ac:dyDescent="0.2">
      <c r="A193" s="1" t="s">
        <v>409</v>
      </c>
    </row>
    <row r="194" spans="1:33" ht="12" customHeight="1" x14ac:dyDescent="0.2">
      <c r="A194" s="1" t="s">
        <v>410</v>
      </c>
    </row>
    <row r="195" spans="1:33" ht="12" customHeight="1" x14ac:dyDescent="0.2">
      <c r="A195" s="1" t="s">
        <v>411</v>
      </c>
    </row>
    <row r="196" spans="1:33" ht="12" customHeight="1" x14ac:dyDescent="0.2">
      <c r="A196" s="1" t="s">
        <v>412</v>
      </c>
    </row>
    <row r="197" spans="1:33" ht="12" customHeight="1" x14ac:dyDescent="0.2">
      <c r="A197" s="1" t="s">
        <v>413</v>
      </c>
    </row>
    <row r="198" spans="1:33" ht="12" customHeight="1" x14ac:dyDescent="0.2">
      <c r="A198" s="1" t="s">
        <v>747</v>
      </c>
    </row>
    <row r="199" spans="1:33" s="508" customFormat="1" ht="12" customHeight="1" x14ac:dyDescent="0.25">
      <c r="A199" s="1" t="s">
        <v>900</v>
      </c>
      <c r="B199" s="507"/>
      <c r="C199" s="507"/>
      <c r="D199" s="507"/>
      <c r="E199" s="507"/>
      <c r="F199" s="507"/>
      <c r="G199" s="507"/>
      <c r="H199" s="507"/>
      <c r="I199" s="507"/>
      <c r="J199" s="507"/>
      <c r="K199" s="507"/>
      <c r="L199" s="507"/>
      <c r="M199" s="507"/>
      <c r="N199" s="507"/>
      <c r="O199" s="507"/>
      <c r="P199" s="507"/>
      <c r="Q199" s="507"/>
      <c r="R199" s="507"/>
      <c r="S199" s="507"/>
      <c r="T199" s="507"/>
      <c r="U199" s="507"/>
      <c r="V199" s="507"/>
      <c r="W199" s="507"/>
      <c r="X199" s="507"/>
      <c r="Y199" s="507"/>
      <c r="Z199" s="507"/>
      <c r="AA199" s="507"/>
      <c r="AB199" s="507"/>
      <c r="AC199" s="507"/>
      <c r="AD199" s="507"/>
      <c r="AE199" s="507"/>
      <c r="AF199" s="507"/>
      <c r="AG199" s="507"/>
    </row>
  </sheetData>
  <sortState xmlns:xlrd2="http://schemas.microsoft.com/office/spreadsheetml/2017/richdata2" ref="A6:AN33">
    <sortCondition ref="A5"/>
  </sortState>
  <mergeCells count="5">
    <mergeCell ref="B2:K2"/>
    <mergeCell ref="L2:T2"/>
    <mergeCell ref="U2:AC2"/>
    <mergeCell ref="AD2:AN2"/>
    <mergeCell ref="A127:AN127"/>
  </mergeCells>
  <phoneticPr fontId="0" type="noConversion"/>
  <pageMargins left="0.05" right="0" top="0.05" bottom="0.05" header="0" footer="0"/>
  <pageSetup paperSize="9" scale="45"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N100"/>
  <sheetViews>
    <sheetView showGridLines="0" zoomScaleNormal="100" workbookViewId="0">
      <pane xSplit="1" ySplit="4" topLeftCell="B5" activePane="bottomRight" state="frozen"/>
      <selection pane="topRight" activeCell="B1" sqref="B1"/>
      <selection pane="bottomLeft" activeCell="A5" sqref="A5"/>
      <selection pane="bottomRight"/>
    </sheetView>
  </sheetViews>
  <sheetFormatPr defaultColWidth="9.109375" defaultRowHeight="12" customHeight="1" x14ac:dyDescent="0.25"/>
  <cols>
    <col min="1" max="1" width="24" style="65" customWidth="1"/>
    <col min="2" max="11" width="7.33203125" style="65" customWidth="1"/>
    <col min="12" max="20" width="8.33203125" style="65" customWidth="1"/>
    <col min="21" max="41" width="7.33203125" style="65" customWidth="1"/>
    <col min="42" max="16384" width="9.109375" style="65"/>
  </cols>
  <sheetData>
    <row r="1" spans="1:40" ht="13.8" thickBot="1" x14ac:dyDescent="0.3">
      <c r="A1" s="2" t="s">
        <v>101</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2"/>
      <c r="AH1" s="2"/>
      <c r="AI1" s="2"/>
      <c r="AJ1" s="2"/>
      <c r="AK1" s="2"/>
      <c r="AL1" s="2"/>
      <c r="AM1" s="2"/>
      <c r="AN1" s="2"/>
    </row>
    <row r="2" spans="1:40" ht="13.2" x14ac:dyDescent="0.25">
      <c r="A2" s="67"/>
      <c r="B2" s="1052" t="s">
        <v>73</v>
      </c>
      <c r="C2" s="1053"/>
      <c r="D2" s="1053"/>
      <c r="E2" s="1053"/>
      <c r="F2" s="1053"/>
      <c r="G2" s="1053"/>
      <c r="H2" s="1053"/>
      <c r="I2" s="1053"/>
      <c r="J2" s="1053"/>
      <c r="K2" s="1054"/>
      <c r="L2" s="1056" t="s">
        <v>0</v>
      </c>
      <c r="M2" s="1056"/>
      <c r="N2" s="1056"/>
      <c r="O2" s="1056"/>
      <c r="P2" s="1056"/>
      <c r="Q2" s="1056"/>
      <c r="R2" s="1056"/>
      <c r="S2" s="1056"/>
      <c r="T2" s="1057"/>
      <c r="U2" s="1056" t="s">
        <v>8</v>
      </c>
      <c r="V2" s="1056"/>
      <c r="W2" s="1056"/>
      <c r="X2" s="1056"/>
      <c r="Y2" s="1056"/>
      <c r="Z2" s="1056"/>
      <c r="AA2" s="1056"/>
      <c r="AB2" s="1056"/>
      <c r="AC2" s="1057"/>
      <c r="AD2" s="1052" t="s">
        <v>82</v>
      </c>
      <c r="AE2" s="1053"/>
      <c r="AF2" s="1053"/>
      <c r="AG2" s="1053"/>
      <c r="AH2" s="1053"/>
      <c r="AI2" s="1053"/>
      <c r="AJ2" s="1053"/>
      <c r="AK2" s="1053"/>
      <c r="AL2" s="1053"/>
      <c r="AM2" s="1053"/>
      <c r="AN2" s="1054"/>
    </row>
    <row r="3" spans="1:40" s="511" customFormat="1" ht="13.2" x14ac:dyDescent="0.25">
      <c r="A3" s="68" t="s">
        <v>67</v>
      </c>
      <c r="B3" s="41">
        <v>2016</v>
      </c>
      <c r="C3" s="435">
        <v>2017</v>
      </c>
      <c r="D3" s="435">
        <v>2018</v>
      </c>
      <c r="E3" s="435">
        <v>2019</v>
      </c>
      <c r="F3" s="435">
        <v>2020</v>
      </c>
      <c r="G3" s="435">
        <v>2021</v>
      </c>
      <c r="H3" s="435">
        <v>2022</v>
      </c>
      <c r="I3" s="435">
        <v>2023</v>
      </c>
      <c r="J3" s="402">
        <v>2024</v>
      </c>
      <c r="K3" s="188">
        <v>2025</v>
      </c>
      <c r="L3" s="403">
        <v>2016</v>
      </c>
      <c r="M3" s="403">
        <v>2017</v>
      </c>
      <c r="N3" s="403">
        <v>2018</v>
      </c>
      <c r="O3" s="403">
        <v>2019</v>
      </c>
      <c r="P3" s="435">
        <v>2020</v>
      </c>
      <c r="Q3" s="402">
        <v>2021</v>
      </c>
      <c r="R3" s="402">
        <v>2022</v>
      </c>
      <c r="S3" s="402">
        <v>2023</v>
      </c>
      <c r="T3" s="188">
        <v>2024</v>
      </c>
      <c r="U3" s="403">
        <v>2016</v>
      </c>
      <c r="V3" s="435">
        <v>2017</v>
      </c>
      <c r="W3" s="435">
        <v>2018</v>
      </c>
      <c r="X3" s="435">
        <v>2019</v>
      </c>
      <c r="Y3" s="435">
        <v>2020</v>
      </c>
      <c r="Z3" s="402">
        <v>2021</v>
      </c>
      <c r="AA3" s="402">
        <v>2022</v>
      </c>
      <c r="AB3" s="402">
        <v>2023</v>
      </c>
      <c r="AC3" s="188">
        <v>2024</v>
      </c>
      <c r="AD3" s="509">
        <v>2016</v>
      </c>
      <c r="AE3" s="435">
        <v>2017</v>
      </c>
      <c r="AF3" s="435">
        <v>2018</v>
      </c>
      <c r="AG3" s="435">
        <v>2019</v>
      </c>
      <c r="AH3" s="435">
        <v>2020</v>
      </c>
      <c r="AI3" s="435">
        <v>2021</v>
      </c>
      <c r="AJ3" s="435">
        <v>2022</v>
      </c>
      <c r="AK3" s="402">
        <v>2023</v>
      </c>
      <c r="AL3" s="402">
        <v>2024</v>
      </c>
      <c r="AM3" s="402">
        <v>2025</v>
      </c>
      <c r="AN3" s="510">
        <v>2026</v>
      </c>
    </row>
    <row r="4" spans="1:40" s="511" customFormat="1" ht="13.8" thickBot="1" x14ac:dyDescent="0.3">
      <c r="A4" s="174" t="s">
        <v>63</v>
      </c>
      <c r="B4" s="42">
        <v>15000</v>
      </c>
      <c r="C4" s="440">
        <v>15000</v>
      </c>
      <c r="D4" s="440">
        <v>14000</v>
      </c>
      <c r="E4" s="440">
        <v>14000</v>
      </c>
      <c r="F4" s="440">
        <v>14000</v>
      </c>
      <c r="G4" s="440">
        <v>14000</v>
      </c>
      <c r="H4" s="440">
        <v>14000</v>
      </c>
      <c r="I4" s="440">
        <v>10000</v>
      </c>
      <c r="J4" s="404">
        <v>10000</v>
      </c>
      <c r="K4" s="189">
        <v>10000</v>
      </c>
      <c r="L4" s="512"/>
      <c r="M4" s="512"/>
      <c r="N4" s="512"/>
      <c r="O4" s="512"/>
      <c r="P4" s="513"/>
      <c r="Q4" s="514"/>
      <c r="R4" s="514"/>
      <c r="S4" s="514"/>
      <c r="T4" s="515"/>
      <c r="U4" s="516"/>
      <c r="V4" s="517"/>
      <c r="W4" s="440"/>
      <c r="X4" s="440"/>
      <c r="Y4" s="517"/>
      <c r="Z4" s="404"/>
      <c r="AA4" s="404"/>
      <c r="AB4" s="404"/>
      <c r="AC4" s="404"/>
      <c r="AD4" s="518"/>
      <c r="AE4" s="517"/>
      <c r="AF4" s="517"/>
      <c r="AG4" s="517"/>
      <c r="AH4" s="440"/>
      <c r="AI4" s="440"/>
      <c r="AJ4" s="517"/>
      <c r="AK4" s="404"/>
      <c r="AL4" s="404"/>
      <c r="AM4" s="404"/>
      <c r="AN4" s="519"/>
    </row>
    <row r="5" spans="1:40" ht="13.2" x14ac:dyDescent="0.25">
      <c r="A5" s="520" t="s">
        <v>60</v>
      </c>
      <c r="B5" s="43">
        <v>100</v>
      </c>
      <c r="C5" s="449">
        <v>100</v>
      </c>
      <c r="D5" s="449">
        <v>100</v>
      </c>
      <c r="E5" s="449">
        <v>100</v>
      </c>
      <c r="F5" s="449">
        <v>100</v>
      </c>
      <c r="G5" s="449">
        <v>100</v>
      </c>
      <c r="H5" s="449">
        <v>100</v>
      </c>
      <c r="I5" s="449">
        <v>100</v>
      </c>
      <c r="J5" s="408">
        <v>100</v>
      </c>
      <c r="K5" s="186">
        <v>100</v>
      </c>
      <c r="L5" s="521">
        <v>0</v>
      </c>
      <c r="M5" s="452">
        <v>13.5</v>
      </c>
      <c r="N5" s="452">
        <v>0</v>
      </c>
      <c r="O5" s="452">
        <v>0</v>
      </c>
      <c r="P5" s="452">
        <v>0</v>
      </c>
      <c r="Q5" s="453">
        <v>45.082000000000001</v>
      </c>
      <c r="R5" s="453">
        <v>134.68</v>
      </c>
      <c r="S5" s="453">
        <v>22.178999999999998</v>
      </c>
      <c r="T5" s="454">
        <v>32.44</v>
      </c>
      <c r="U5" s="450"/>
      <c r="V5" s="522">
        <v>86.5</v>
      </c>
      <c r="W5" s="522">
        <v>100</v>
      </c>
      <c r="X5" s="449">
        <v>100</v>
      </c>
      <c r="Y5" s="522">
        <f>F5-P5</f>
        <v>100</v>
      </c>
      <c r="Z5" s="522">
        <f t="shared" ref="Z5" si="0">G5-Q5</f>
        <v>54.917999999999999</v>
      </c>
      <c r="AA5" s="1019">
        <v>-34.680000000000007</v>
      </c>
      <c r="AB5" s="522">
        <v>77.820999999999998</v>
      </c>
      <c r="AC5" s="522">
        <v>32.879999999999995</v>
      </c>
      <c r="AD5" s="43"/>
      <c r="AE5" s="522"/>
      <c r="AF5" s="522"/>
      <c r="AG5" s="522"/>
      <c r="AH5" s="522"/>
      <c r="AI5" s="449"/>
      <c r="AJ5" s="522"/>
      <c r="AK5" s="408"/>
      <c r="AL5" s="408">
        <v>65.319999999999993</v>
      </c>
      <c r="AM5" s="408"/>
      <c r="AN5" s="523"/>
    </row>
    <row r="6" spans="1:40" ht="13.2" x14ac:dyDescent="0.25">
      <c r="A6" s="524" t="s">
        <v>62</v>
      </c>
      <c r="B6" s="525">
        <v>125</v>
      </c>
      <c r="C6" s="526">
        <v>125</v>
      </c>
      <c r="D6" s="526">
        <v>125</v>
      </c>
      <c r="E6" s="526">
        <v>125</v>
      </c>
      <c r="F6" s="526">
        <v>125</v>
      </c>
      <c r="G6" s="526">
        <v>125</v>
      </c>
      <c r="H6" s="27">
        <v>125</v>
      </c>
      <c r="I6" s="27">
        <v>125</v>
      </c>
      <c r="J6" s="29">
        <v>125</v>
      </c>
      <c r="K6" s="28">
        <v>125</v>
      </c>
      <c r="L6" s="45">
        <v>149.6</v>
      </c>
      <c r="M6" s="27">
        <v>166.01</v>
      </c>
      <c r="N6" s="27">
        <v>115.22</v>
      </c>
      <c r="O6" s="27">
        <v>55.33</v>
      </c>
      <c r="P6" s="27">
        <v>2.12</v>
      </c>
      <c r="Q6" s="29">
        <v>29.08</v>
      </c>
      <c r="R6" s="29">
        <v>0</v>
      </c>
      <c r="S6" s="29">
        <v>0</v>
      </c>
      <c r="T6" s="28">
        <v>12.23</v>
      </c>
      <c r="U6" s="45">
        <v>137.9</v>
      </c>
      <c r="V6" s="27">
        <v>108.99</v>
      </c>
      <c r="W6" s="27">
        <v>172.28</v>
      </c>
      <c r="X6" s="27">
        <v>219.67000000000002</v>
      </c>
      <c r="Y6" s="27">
        <v>272.88</v>
      </c>
      <c r="Z6" s="29">
        <v>245.92000000000002</v>
      </c>
      <c r="AA6" s="29">
        <v>274.94</v>
      </c>
      <c r="AB6" s="29">
        <v>262.5</v>
      </c>
      <c r="AC6" s="29">
        <v>250.27</v>
      </c>
      <c r="AD6" s="527">
        <v>287.5</v>
      </c>
      <c r="AE6" s="27">
        <v>275</v>
      </c>
      <c r="AF6" s="27">
        <v>287.5</v>
      </c>
      <c r="AG6" s="27">
        <v>275</v>
      </c>
      <c r="AH6" s="27">
        <v>275</v>
      </c>
      <c r="AI6" s="27">
        <v>275</v>
      </c>
      <c r="AJ6" s="27">
        <v>274.94</v>
      </c>
      <c r="AK6" s="29">
        <v>262.5</v>
      </c>
      <c r="AL6" s="29">
        <v>262.5</v>
      </c>
      <c r="AM6" s="29">
        <v>262.5</v>
      </c>
      <c r="AN6" s="528">
        <v>262.5</v>
      </c>
    </row>
    <row r="7" spans="1:40" ht="13.2" x14ac:dyDescent="0.25">
      <c r="A7" s="524" t="s">
        <v>1</v>
      </c>
      <c r="B7" s="46">
        <v>3940</v>
      </c>
      <c r="C7" s="27">
        <v>3940</v>
      </c>
      <c r="D7" s="27">
        <v>3940</v>
      </c>
      <c r="E7" s="27">
        <v>3940</v>
      </c>
      <c r="F7" s="27">
        <v>3940</v>
      </c>
      <c r="G7" s="27">
        <v>3940</v>
      </c>
      <c r="H7" s="27">
        <v>3940</v>
      </c>
      <c r="I7" s="27">
        <v>3940</v>
      </c>
      <c r="J7" s="29">
        <v>3940</v>
      </c>
      <c r="K7" s="28">
        <v>3940</v>
      </c>
      <c r="L7" s="45">
        <v>2934.78</v>
      </c>
      <c r="M7" s="27">
        <v>2406.0300000000002</v>
      </c>
      <c r="N7" s="27">
        <v>2798</v>
      </c>
      <c r="O7" s="27">
        <v>2858.8298242939013</v>
      </c>
      <c r="P7" s="27">
        <v>2105</v>
      </c>
      <c r="Q7" s="29">
        <v>2823</v>
      </c>
      <c r="R7" s="29">
        <v>2197</v>
      </c>
      <c r="S7" s="29">
        <v>1984</v>
      </c>
      <c r="T7" s="28">
        <v>2377.3000000000002</v>
      </c>
      <c r="U7" s="45">
        <v>2137.2199999999998</v>
      </c>
      <c r="V7" s="27">
        <v>2665.97</v>
      </c>
      <c r="W7" s="27">
        <v>1880</v>
      </c>
      <c r="X7" s="27">
        <v>1819.1701757060987</v>
      </c>
      <c r="Y7" s="27">
        <v>2573</v>
      </c>
      <c r="Z7" s="29">
        <v>1855</v>
      </c>
      <c r="AA7" s="29">
        <v>2481</v>
      </c>
      <c r="AB7" s="29">
        <v>2300</v>
      </c>
      <c r="AC7" s="29">
        <v>1906.6999999999998</v>
      </c>
      <c r="AD7" s="527">
        <v>5072</v>
      </c>
      <c r="AE7" s="27">
        <v>5072</v>
      </c>
      <c r="AF7" s="27">
        <v>4678</v>
      </c>
      <c r="AG7" s="27">
        <v>4678</v>
      </c>
      <c r="AH7" s="27">
        <v>4678</v>
      </c>
      <c r="AI7" s="27">
        <v>4678</v>
      </c>
      <c r="AJ7" s="27">
        <v>4678</v>
      </c>
      <c r="AK7" s="29">
        <v>4284</v>
      </c>
      <c r="AL7" s="29">
        <v>4284</v>
      </c>
      <c r="AM7" s="29">
        <v>4284</v>
      </c>
      <c r="AN7" s="528">
        <v>4284</v>
      </c>
    </row>
    <row r="8" spans="1:40" ht="13.2" x14ac:dyDescent="0.25">
      <c r="A8" s="524" t="s">
        <v>4</v>
      </c>
      <c r="B8" s="46">
        <v>313</v>
      </c>
      <c r="C8" s="27">
        <v>313</v>
      </c>
      <c r="D8" s="27">
        <v>313</v>
      </c>
      <c r="E8" s="27">
        <v>313</v>
      </c>
      <c r="F8" s="27">
        <v>313</v>
      </c>
      <c r="G8" s="27">
        <v>313</v>
      </c>
      <c r="H8" s="27">
        <v>313</v>
      </c>
      <c r="I8" s="27">
        <v>313</v>
      </c>
      <c r="J8" s="29">
        <v>313</v>
      </c>
      <c r="K8" s="28">
        <v>313</v>
      </c>
      <c r="L8" s="45">
        <v>222.22</v>
      </c>
      <c r="M8" s="27">
        <v>301.58</v>
      </c>
      <c r="N8" s="27">
        <v>354.85</v>
      </c>
      <c r="O8" s="27">
        <v>210.91</v>
      </c>
      <c r="P8" s="27">
        <v>88.54</v>
      </c>
      <c r="Q8" s="29">
        <v>36.729999999999997</v>
      </c>
      <c r="R8" s="29">
        <v>187.61</v>
      </c>
      <c r="S8" s="29">
        <v>109.44</v>
      </c>
      <c r="T8" s="28">
        <v>127.83</v>
      </c>
      <c r="U8" s="45">
        <v>119.68</v>
      </c>
      <c r="V8" s="27">
        <v>13.76</v>
      </c>
      <c r="W8" s="27">
        <v>37.049999999999997</v>
      </c>
      <c r="X8" s="27">
        <v>115.85</v>
      </c>
      <c r="Y8" s="27">
        <v>261.51</v>
      </c>
      <c r="Z8" s="29">
        <v>338.87</v>
      </c>
      <c r="AA8" s="29">
        <v>187.99</v>
      </c>
      <c r="AB8" s="29">
        <v>234.86</v>
      </c>
      <c r="AC8" s="29">
        <v>216.47</v>
      </c>
      <c r="AD8" s="527">
        <v>341.9</v>
      </c>
      <c r="AE8" s="27">
        <v>315.33999999999997</v>
      </c>
      <c r="AF8" s="27">
        <v>391.9</v>
      </c>
      <c r="AG8" s="27">
        <v>326.76</v>
      </c>
      <c r="AH8" s="27">
        <v>350.05</v>
      </c>
      <c r="AI8" s="27">
        <v>375.6</v>
      </c>
      <c r="AJ8" s="27">
        <v>375.6</v>
      </c>
      <c r="AK8" s="29">
        <v>344.3</v>
      </c>
      <c r="AL8" s="29">
        <v>344.3</v>
      </c>
      <c r="AM8" s="29">
        <v>344.3</v>
      </c>
      <c r="AN8" s="528"/>
    </row>
    <row r="9" spans="1:40" ht="13.2" x14ac:dyDescent="0.25">
      <c r="A9" s="524" t="s">
        <v>51</v>
      </c>
      <c r="B9" s="46">
        <v>459</v>
      </c>
      <c r="C9" s="27">
        <v>459</v>
      </c>
      <c r="D9" s="27">
        <v>459</v>
      </c>
      <c r="E9" s="27">
        <v>459</v>
      </c>
      <c r="F9" s="27">
        <v>459</v>
      </c>
      <c r="G9" s="27">
        <v>459</v>
      </c>
      <c r="H9" s="27">
        <v>459</v>
      </c>
      <c r="I9" s="27">
        <v>459</v>
      </c>
      <c r="J9" s="29">
        <v>459</v>
      </c>
      <c r="K9" s="28">
        <v>459</v>
      </c>
      <c r="L9" s="45">
        <v>478</v>
      </c>
      <c r="M9" s="27">
        <v>416</v>
      </c>
      <c r="N9" s="27">
        <v>472.1</v>
      </c>
      <c r="O9" s="27">
        <v>395.31</v>
      </c>
      <c r="P9" s="27">
        <v>353.05</v>
      </c>
      <c r="Q9" s="29">
        <v>532</v>
      </c>
      <c r="R9" s="29">
        <v>420</v>
      </c>
      <c r="S9" s="29">
        <v>379</v>
      </c>
      <c r="T9" s="28">
        <v>459</v>
      </c>
      <c r="U9" s="45">
        <v>57.899999999999977</v>
      </c>
      <c r="V9" s="27">
        <v>100.89999999999998</v>
      </c>
      <c r="W9" s="27">
        <v>87.799999999999955</v>
      </c>
      <c r="X9" s="27">
        <v>151.48999999999995</v>
      </c>
      <c r="Y9" s="27">
        <v>197.74999999999994</v>
      </c>
      <c r="Z9" s="29">
        <v>18.799999999999955</v>
      </c>
      <c r="AA9" s="29">
        <v>57.799999999999955</v>
      </c>
      <c r="AB9" s="29">
        <v>125.89999999999998</v>
      </c>
      <c r="AC9" s="29">
        <v>45.899999999999977</v>
      </c>
      <c r="AD9" s="527">
        <v>535.9</v>
      </c>
      <c r="AE9" s="27">
        <v>516.9</v>
      </c>
      <c r="AF9" s="27">
        <v>559.9</v>
      </c>
      <c r="AG9" s="27">
        <v>546.79999999999995</v>
      </c>
      <c r="AH9" s="27">
        <v>550.79999999999995</v>
      </c>
      <c r="AI9" s="27">
        <v>550.79999999999995</v>
      </c>
      <c r="AJ9" s="27">
        <v>477.79999999999995</v>
      </c>
      <c r="AK9" s="29">
        <v>504.9</v>
      </c>
      <c r="AL9" s="29">
        <v>504.9</v>
      </c>
      <c r="AM9" s="29">
        <v>504.9</v>
      </c>
      <c r="AN9" s="528"/>
    </row>
    <row r="10" spans="1:40" ht="13.2" x14ac:dyDescent="0.25">
      <c r="A10" s="524" t="s">
        <v>93</v>
      </c>
      <c r="B10" s="46">
        <v>125</v>
      </c>
      <c r="C10" s="27">
        <v>125</v>
      </c>
      <c r="D10" s="27">
        <v>125</v>
      </c>
      <c r="E10" s="27">
        <v>125</v>
      </c>
      <c r="F10" s="27">
        <v>125</v>
      </c>
      <c r="G10" s="27">
        <v>125</v>
      </c>
      <c r="H10" s="27">
        <v>125</v>
      </c>
      <c r="I10" s="27">
        <v>125</v>
      </c>
      <c r="J10" s="29">
        <v>125</v>
      </c>
      <c r="K10" s="28">
        <v>125</v>
      </c>
      <c r="L10" s="45">
        <v>25.21</v>
      </c>
      <c r="M10" s="27">
        <v>16.8</v>
      </c>
      <c r="N10" s="27">
        <v>46.8</v>
      </c>
      <c r="O10" s="27">
        <v>101.46</v>
      </c>
      <c r="P10" s="27">
        <v>17.204000000000001</v>
      </c>
      <c r="Q10" s="29">
        <v>0</v>
      </c>
      <c r="R10" s="29">
        <v>23.78</v>
      </c>
      <c r="S10" s="29">
        <v>2.4434</v>
      </c>
      <c r="T10" s="28">
        <v>65.12</v>
      </c>
      <c r="U10" s="45">
        <v>162.29</v>
      </c>
      <c r="V10" s="27">
        <v>170.7</v>
      </c>
      <c r="W10" s="27">
        <v>128.19999999999999</v>
      </c>
      <c r="X10" s="27">
        <v>73.540000000000006</v>
      </c>
      <c r="Y10" s="27">
        <v>157.79599999999999</v>
      </c>
      <c r="Z10" s="29">
        <v>150</v>
      </c>
      <c r="AA10" s="29">
        <v>126.22</v>
      </c>
      <c r="AB10" s="29">
        <v>147.5566</v>
      </c>
      <c r="AC10" s="29">
        <v>84.88</v>
      </c>
      <c r="AD10" s="527">
        <v>187.5</v>
      </c>
      <c r="AE10" s="27">
        <v>187.5</v>
      </c>
      <c r="AF10" s="27">
        <v>175</v>
      </c>
      <c r="AG10" s="27">
        <v>175</v>
      </c>
      <c r="AH10" s="27">
        <v>175</v>
      </c>
      <c r="AI10" s="27">
        <v>150</v>
      </c>
      <c r="AJ10" s="27">
        <v>150</v>
      </c>
      <c r="AK10" s="29">
        <v>150</v>
      </c>
      <c r="AL10" s="29">
        <v>150</v>
      </c>
      <c r="AM10" s="29">
        <v>150</v>
      </c>
      <c r="AN10" s="528"/>
    </row>
    <row r="11" spans="1:40" ht="13.2" x14ac:dyDescent="0.25">
      <c r="A11" s="524" t="s">
        <v>112</v>
      </c>
      <c r="B11" s="46"/>
      <c r="C11" s="27"/>
      <c r="D11" s="27"/>
      <c r="E11" s="27"/>
      <c r="F11" s="27"/>
      <c r="G11" s="27"/>
      <c r="H11" s="27"/>
      <c r="I11" s="27"/>
      <c r="J11" s="29"/>
      <c r="K11" s="28"/>
      <c r="L11" s="45"/>
      <c r="M11" s="462">
        <v>0.17069000000000001</v>
      </c>
      <c r="N11" s="27"/>
      <c r="O11" s="27"/>
      <c r="P11" s="27"/>
      <c r="Q11" s="29"/>
      <c r="R11" s="29"/>
      <c r="S11" s="29"/>
      <c r="T11" s="28"/>
      <c r="U11" s="45"/>
      <c r="V11" s="27"/>
      <c r="W11" s="27"/>
      <c r="X11" s="27"/>
      <c r="Y11" s="27"/>
      <c r="Z11" s="29"/>
      <c r="AA11" s="29"/>
      <c r="AB11" s="29"/>
      <c r="AC11" s="29"/>
      <c r="AD11" s="46"/>
      <c r="AE11" s="27"/>
      <c r="AF11" s="27"/>
      <c r="AG11" s="27"/>
      <c r="AH11" s="27"/>
      <c r="AI11" s="27"/>
      <c r="AJ11" s="27"/>
      <c r="AK11" s="29"/>
      <c r="AL11" s="29"/>
      <c r="AM11" s="29"/>
      <c r="AN11" s="28"/>
    </row>
    <row r="12" spans="1:40" ht="13.2" x14ac:dyDescent="0.25">
      <c r="A12" s="524" t="s">
        <v>179</v>
      </c>
      <c r="B12" s="46"/>
      <c r="C12" s="27"/>
      <c r="D12" s="27"/>
      <c r="E12" s="27"/>
      <c r="F12" s="27"/>
      <c r="G12" s="27"/>
      <c r="H12" s="27"/>
      <c r="I12" s="27"/>
      <c r="J12" s="29"/>
      <c r="K12" s="28"/>
      <c r="L12" s="45"/>
      <c r="M12" s="462">
        <v>6.2743000000000007E-2</v>
      </c>
      <c r="N12" s="27"/>
      <c r="O12" s="27"/>
      <c r="P12" s="27"/>
      <c r="Q12" s="29"/>
      <c r="R12" s="29"/>
      <c r="S12" s="29"/>
      <c r="T12" s="28"/>
      <c r="U12" s="45"/>
      <c r="V12" s="27"/>
      <c r="W12" s="27"/>
      <c r="X12" s="27"/>
      <c r="Y12" s="27"/>
      <c r="Z12" s="29"/>
      <c r="AA12" s="29"/>
      <c r="AB12" s="29"/>
      <c r="AC12" s="29"/>
      <c r="AD12" s="46"/>
      <c r="AE12" s="27"/>
      <c r="AF12" s="27"/>
      <c r="AG12" s="27"/>
      <c r="AH12" s="27"/>
      <c r="AI12" s="27"/>
      <c r="AJ12" s="27"/>
      <c r="AK12" s="29"/>
      <c r="AL12" s="29"/>
      <c r="AM12" s="29"/>
      <c r="AN12" s="28"/>
    </row>
    <row r="13" spans="1:40" ht="13.2" x14ac:dyDescent="0.25">
      <c r="A13" s="524" t="s">
        <v>91</v>
      </c>
      <c r="B13" s="46">
        <v>4824</v>
      </c>
      <c r="C13" s="27">
        <v>4824</v>
      </c>
      <c r="D13" s="27">
        <v>4824</v>
      </c>
      <c r="E13" s="27">
        <v>4824</v>
      </c>
      <c r="F13" s="27">
        <v>4824</v>
      </c>
      <c r="G13" s="27">
        <v>4824</v>
      </c>
      <c r="H13" s="27">
        <v>4824</v>
      </c>
      <c r="I13" s="27">
        <v>4824</v>
      </c>
      <c r="J13" s="29">
        <v>4824</v>
      </c>
      <c r="K13" s="28">
        <v>4824</v>
      </c>
      <c r="L13" s="463">
        <v>5461.54</v>
      </c>
      <c r="M13" s="459">
        <v>5120.2299999999996</v>
      </c>
      <c r="N13" s="459">
        <v>4776.32</v>
      </c>
      <c r="O13" s="459">
        <v>4508.96</v>
      </c>
      <c r="P13" s="459">
        <v>4750.2015599999986</v>
      </c>
      <c r="Q13" s="464">
        <v>4695.1249299999999</v>
      </c>
      <c r="R13" s="464">
        <v>3802.12</v>
      </c>
      <c r="S13" s="464">
        <v>5277.9290000000001</v>
      </c>
      <c r="T13" s="28">
        <v>4818.67</v>
      </c>
      <c r="U13" s="45">
        <v>139.52000000000001</v>
      </c>
      <c r="V13" s="27">
        <v>104.15</v>
      </c>
      <c r="W13" s="27">
        <v>187.2</v>
      </c>
      <c r="X13" s="27">
        <v>419.1909999999998</v>
      </c>
      <c r="Y13" s="27">
        <v>260.99844000000121</v>
      </c>
      <c r="Z13" s="29">
        <v>548.06506999999965</v>
      </c>
      <c r="AA13" s="29">
        <v>1282.8814400000019</v>
      </c>
      <c r="AB13" s="29">
        <v>28.470999999999549</v>
      </c>
      <c r="AC13" s="29">
        <v>487.72999999999956</v>
      </c>
      <c r="AD13" s="527">
        <v>5601.06</v>
      </c>
      <c r="AE13" s="27">
        <v>5224.38</v>
      </c>
      <c r="AF13" s="27">
        <v>4963.5199999999995</v>
      </c>
      <c r="AG13" s="27">
        <v>4928.1509999999998</v>
      </c>
      <c r="AH13" s="27">
        <v>5011.2</v>
      </c>
      <c r="AI13" s="27">
        <v>5243.19</v>
      </c>
      <c r="AJ13" s="27">
        <v>5085.0014400000018</v>
      </c>
      <c r="AK13" s="29">
        <v>5306.4</v>
      </c>
      <c r="AL13" s="29">
        <v>5306.4</v>
      </c>
      <c r="AM13" s="29">
        <v>4852.4709999999995</v>
      </c>
      <c r="AN13" s="528"/>
    </row>
    <row r="14" spans="1:40" ht="13.2" x14ac:dyDescent="0.25">
      <c r="A14" s="524" t="s">
        <v>52</v>
      </c>
      <c r="B14" s="46">
        <v>100</v>
      </c>
      <c r="C14" s="27">
        <v>100</v>
      </c>
      <c r="D14" s="27">
        <v>100</v>
      </c>
      <c r="E14" s="27">
        <v>100</v>
      </c>
      <c r="F14" s="27">
        <v>100</v>
      </c>
      <c r="G14" s="27">
        <v>100</v>
      </c>
      <c r="H14" s="27">
        <v>100</v>
      </c>
      <c r="I14" s="27">
        <v>100</v>
      </c>
      <c r="J14" s="29">
        <v>100</v>
      </c>
      <c r="K14" s="28">
        <v>100</v>
      </c>
      <c r="L14" s="45">
        <v>36</v>
      </c>
      <c r="M14" s="27">
        <v>55.1</v>
      </c>
      <c r="N14" s="27">
        <v>6.1</v>
      </c>
      <c r="O14" s="27">
        <v>0</v>
      </c>
      <c r="P14" s="27">
        <v>0</v>
      </c>
      <c r="Q14" s="29">
        <v>18.8</v>
      </c>
      <c r="R14" s="29">
        <v>16.399999999999999</v>
      </c>
      <c r="S14" s="29">
        <v>21.05</v>
      </c>
      <c r="T14" s="28">
        <v>11.8</v>
      </c>
      <c r="U14" s="45">
        <v>64</v>
      </c>
      <c r="V14" s="27">
        <v>44.9</v>
      </c>
      <c r="W14" s="27">
        <v>93.9</v>
      </c>
      <c r="X14" s="27">
        <v>100</v>
      </c>
      <c r="Y14" s="27">
        <v>100</v>
      </c>
      <c r="Z14" s="29">
        <v>81.2</v>
      </c>
      <c r="AA14" s="29">
        <v>83.6</v>
      </c>
      <c r="AB14" s="29">
        <v>78.95</v>
      </c>
      <c r="AC14" s="29">
        <v>88.2</v>
      </c>
      <c r="AD14" s="527">
        <v>100</v>
      </c>
      <c r="AE14" s="27">
        <v>100</v>
      </c>
      <c r="AF14" s="27">
        <v>100</v>
      </c>
      <c r="AG14" s="27">
        <v>100</v>
      </c>
      <c r="AH14" s="27">
        <v>100</v>
      </c>
      <c r="AI14" s="27">
        <v>100</v>
      </c>
      <c r="AJ14" s="27">
        <v>100</v>
      </c>
      <c r="AK14" s="29">
        <v>100</v>
      </c>
      <c r="AL14" s="29">
        <v>100</v>
      </c>
      <c r="AM14" s="29">
        <v>100</v>
      </c>
      <c r="AN14" s="528"/>
    </row>
    <row r="15" spans="1:40" ht="13.2" x14ac:dyDescent="0.25">
      <c r="A15" s="524" t="s">
        <v>49</v>
      </c>
      <c r="B15" s="46"/>
      <c r="C15" s="27"/>
      <c r="D15" s="27"/>
      <c r="E15" s="27"/>
      <c r="F15" s="27"/>
      <c r="G15" s="27"/>
      <c r="H15" s="27"/>
      <c r="I15" s="27"/>
      <c r="J15" s="29"/>
      <c r="K15" s="28"/>
      <c r="L15" s="45"/>
      <c r="M15" s="462">
        <v>6.3241000000000006E-2</v>
      </c>
      <c r="N15" s="27"/>
      <c r="O15" s="27"/>
      <c r="P15" s="27"/>
      <c r="Q15" s="29"/>
      <c r="R15" s="29"/>
      <c r="S15" s="29"/>
      <c r="T15" s="28">
        <v>0</v>
      </c>
      <c r="U15" s="45"/>
      <c r="V15" s="27"/>
      <c r="W15" s="27"/>
      <c r="X15" s="27"/>
      <c r="Y15" s="27"/>
      <c r="Z15" s="29"/>
      <c r="AA15" s="29"/>
      <c r="AB15" s="29"/>
      <c r="AC15" s="29"/>
      <c r="AD15" s="46"/>
      <c r="AE15" s="27"/>
      <c r="AF15" s="27"/>
      <c r="AG15" s="27"/>
      <c r="AH15" s="27"/>
      <c r="AI15" s="27"/>
      <c r="AJ15" s="27"/>
      <c r="AK15" s="29"/>
      <c r="AL15" s="29"/>
      <c r="AM15" s="29"/>
      <c r="AN15" s="28"/>
    </row>
    <row r="16" spans="1:40" ht="13.2" x14ac:dyDescent="0.25">
      <c r="A16" s="524" t="s">
        <v>54</v>
      </c>
      <c r="B16" s="46">
        <v>901</v>
      </c>
      <c r="C16" s="27">
        <v>901</v>
      </c>
      <c r="D16" s="27">
        <v>901</v>
      </c>
      <c r="E16" s="27">
        <v>901</v>
      </c>
      <c r="F16" s="27">
        <v>901</v>
      </c>
      <c r="G16" s="27">
        <v>901</v>
      </c>
      <c r="H16" s="27">
        <v>901</v>
      </c>
      <c r="I16" s="27">
        <v>901</v>
      </c>
      <c r="J16" s="29">
        <v>901</v>
      </c>
      <c r="K16" s="28">
        <v>901</v>
      </c>
      <c r="L16" s="45">
        <v>870.9</v>
      </c>
      <c r="M16" s="27">
        <v>659.5</v>
      </c>
      <c r="N16" s="27">
        <v>698</v>
      </c>
      <c r="O16" s="27">
        <v>662.0368719999999</v>
      </c>
      <c r="P16" s="27">
        <v>444</v>
      </c>
      <c r="Q16" s="29">
        <v>659</v>
      </c>
      <c r="R16" s="29">
        <v>516.5</v>
      </c>
      <c r="S16" s="29">
        <v>332.1</v>
      </c>
      <c r="T16" s="28">
        <v>385.7</v>
      </c>
      <c r="U16" s="45">
        <v>488.56</v>
      </c>
      <c r="V16" s="27">
        <v>340.2</v>
      </c>
      <c r="W16" s="27">
        <v>641.56476999999995</v>
      </c>
      <c r="X16" s="27">
        <v>529.16312800000014</v>
      </c>
      <c r="Y16" s="27">
        <v>1007</v>
      </c>
      <c r="Z16" s="29">
        <v>721.16312800000014</v>
      </c>
      <c r="AA16" s="29">
        <v>934.5</v>
      </c>
      <c r="AB16" s="29">
        <v>1118.9000000000001</v>
      </c>
      <c r="AC16" s="29">
        <v>1076.93</v>
      </c>
      <c r="AD16" s="527">
        <v>1359.46</v>
      </c>
      <c r="AE16" s="27">
        <v>999.7</v>
      </c>
      <c r="AF16" s="27">
        <v>1339.56</v>
      </c>
      <c r="AG16" s="27">
        <v>1191.2</v>
      </c>
      <c r="AH16" s="27">
        <v>1451</v>
      </c>
      <c r="AI16" s="27">
        <v>1380.1631280000001</v>
      </c>
      <c r="AJ16" s="27">
        <v>1451</v>
      </c>
      <c r="AK16" s="27">
        <v>1451</v>
      </c>
      <c r="AL16" s="29">
        <v>1451</v>
      </c>
      <c r="AM16" s="29">
        <v>1451</v>
      </c>
      <c r="AN16" s="528">
        <v>1451</v>
      </c>
    </row>
    <row r="17" spans="1:40" ht="13.2" x14ac:dyDescent="0.25">
      <c r="A17" s="524" t="s">
        <v>55</v>
      </c>
      <c r="B17" s="46">
        <v>50</v>
      </c>
      <c r="C17" s="27">
        <v>50</v>
      </c>
      <c r="D17" s="27">
        <v>50</v>
      </c>
      <c r="E17" s="27">
        <v>50</v>
      </c>
      <c r="F17" s="27">
        <v>50</v>
      </c>
      <c r="G17" s="27">
        <v>50</v>
      </c>
      <c r="H17" s="27">
        <v>50</v>
      </c>
      <c r="I17" s="27">
        <v>50</v>
      </c>
      <c r="J17" s="29">
        <v>50</v>
      </c>
      <c r="K17" s="28">
        <v>50</v>
      </c>
      <c r="L17" s="45">
        <v>19.25</v>
      </c>
      <c r="M17" s="27">
        <v>10.92</v>
      </c>
      <c r="N17" s="27">
        <v>17.18</v>
      </c>
      <c r="O17" s="27">
        <v>8.6999999999999993</v>
      </c>
      <c r="P17" s="27">
        <v>15.41</v>
      </c>
      <c r="Q17" s="29">
        <v>5.56</v>
      </c>
      <c r="R17" s="29">
        <v>6.37</v>
      </c>
      <c r="S17" s="29">
        <v>4.57</v>
      </c>
      <c r="T17" s="28">
        <v>9.85</v>
      </c>
      <c r="U17" s="45">
        <v>28.12</v>
      </c>
      <c r="V17" s="27">
        <v>54.08</v>
      </c>
      <c r="W17" s="27">
        <v>42.82</v>
      </c>
      <c r="X17" s="27">
        <v>51.3</v>
      </c>
      <c r="Y17" s="27">
        <v>44.59</v>
      </c>
      <c r="Z17" s="29">
        <v>54.44</v>
      </c>
      <c r="AA17" s="29">
        <v>53.63</v>
      </c>
      <c r="AB17" s="29">
        <v>50.43</v>
      </c>
      <c r="AC17" s="29">
        <v>45.15</v>
      </c>
      <c r="AD17" s="529">
        <v>47.37</v>
      </c>
      <c r="AE17" s="456">
        <v>65</v>
      </c>
      <c r="AF17" s="456">
        <v>60</v>
      </c>
      <c r="AG17" s="456">
        <v>60</v>
      </c>
      <c r="AH17" s="456">
        <v>60</v>
      </c>
      <c r="AI17" s="456">
        <v>60</v>
      </c>
      <c r="AJ17" s="456">
        <v>60</v>
      </c>
      <c r="AK17" s="457">
        <v>55</v>
      </c>
      <c r="AL17" s="457">
        <v>55</v>
      </c>
      <c r="AM17" s="457">
        <v>55</v>
      </c>
      <c r="AN17" s="530"/>
    </row>
    <row r="18" spans="1:40" ht="13.2" x14ac:dyDescent="0.25">
      <c r="A18" s="524" t="s">
        <v>57</v>
      </c>
      <c r="B18" s="455">
        <v>1168</v>
      </c>
      <c r="C18" s="456">
        <v>1168</v>
      </c>
      <c r="D18" s="456">
        <v>1168</v>
      </c>
      <c r="E18" s="456">
        <v>1168</v>
      </c>
      <c r="F18" s="456">
        <v>1168</v>
      </c>
      <c r="G18" s="456">
        <v>1168</v>
      </c>
      <c r="H18" s="456">
        <v>1168</v>
      </c>
      <c r="I18" s="456">
        <v>1168</v>
      </c>
      <c r="J18" s="457">
        <v>1168</v>
      </c>
      <c r="K18" s="458">
        <v>1168</v>
      </c>
      <c r="L18" s="45">
        <v>466</v>
      </c>
      <c r="M18" s="27">
        <v>717</v>
      </c>
      <c r="N18" s="27">
        <v>881</v>
      </c>
      <c r="O18" s="27">
        <v>811.28</v>
      </c>
      <c r="P18" s="27">
        <v>789.23699999999997</v>
      </c>
      <c r="Q18" s="29">
        <v>252.99</v>
      </c>
      <c r="R18" s="29">
        <v>1083</v>
      </c>
      <c r="S18" s="29">
        <v>664.495</v>
      </c>
      <c r="T18" s="28">
        <v>259.96899999999999</v>
      </c>
      <c r="U18" s="45">
        <v>1202.4000000000001</v>
      </c>
      <c r="V18" s="27">
        <v>951.40000000000009</v>
      </c>
      <c r="W18" s="27">
        <v>670.59999999999991</v>
      </c>
      <c r="X18" s="27">
        <v>740.31999999999994</v>
      </c>
      <c r="Y18" s="27">
        <v>762.36299999999994</v>
      </c>
      <c r="Z18" s="29">
        <v>1298.6099999999999</v>
      </c>
      <c r="AA18" s="29">
        <v>468.59999999999991</v>
      </c>
      <c r="AB18" s="29">
        <v>770.30499999999995</v>
      </c>
      <c r="AC18" s="29">
        <v>1174.83</v>
      </c>
      <c r="AD18" s="527">
        <v>1668.4</v>
      </c>
      <c r="AE18" s="27">
        <v>1668.4</v>
      </c>
      <c r="AF18" s="456">
        <v>1551.6</v>
      </c>
      <c r="AG18" s="27">
        <v>1551.6</v>
      </c>
      <c r="AH18" s="27">
        <v>1551.6</v>
      </c>
      <c r="AI18" s="27">
        <v>1551.6</v>
      </c>
      <c r="AJ18" s="456">
        <v>1551.6</v>
      </c>
      <c r="AK18" s="457">
        <v>1434.8</v>
      </c>
      <c r="AL18" s="457">
        <v>1434.8</v>
      </c>
      <c r="AM18" s="457">
        <v>1384.8</v>
      </c>
      <c r="AN18" s="530"/>
    </row>
    <row r="19" spans="1:40" ht="13.2" x14ac:dyDescent="0.25">
      <c r="A19" s="524" t="s">
        <v>58</v>
      </c>
      <c r="B19" s="455">
        <v>50</v>
      </c>
      <c r="C19" s="473"/>
      <c r="D19" s="473"/>
      <c r="E19" s="473"/>
      <c r="F19" s="473"/>
      <c r="G19" s="473"/>
      <c r="H19" s="473"/>
      <c r="I19" s="473"/>
      <c r="J19" s="474"/>
      <c r="K19" s="458"/>
      <c r="L19" s="45">
        <v>0</v>
      </c>
      <c r="M19" s="473"/>
      <c r="N19" s="473"/>
      <c r="O19" s="473"/>
      <c r="P19" s="473"/>
      <c r="Q19" s="473"/>
      <c r="R19" s="474"/>
      <c r="S19" s="474"/>
      <c r="T19" s="28"/>
      <c r="U19" s="45">
        <v>50</v>
      </c>
      <c r="V19" s="473"/>
      <c r="W19" s="473"/>
      <c r="X19" s="473"/>
      <c r="Y19" s="473"/>
      <c r="Z19" s="473"/>
      <c r="AA19" s="474"/>
      <c r="AB19" s="474"/>
      <c r="AC19" s="29"/>
      <c r="AD19" s="529">
        <v>50</v>
      </c>
      <c r="AE19" s="473"/>
      <c r="AF19" s="473"/>
      <c r="AG19" s="473"/>
      <c r="AH19" s="473"/>
      <c r="AI19" s="473"/>
      <c r="AJ19" s="473"/>
      <c r="AK19" s="457"/>
      <c r="AL19" s="457"/>
      <c r="AM19" s="457"/>
      <c r="AN19" s="530"/>
    </row>
    <row r="20" spans="1:40" ht="13.2" x14ac:dyDescent="0.25">
      <c r="A20" s="524" t="s">
        <v>9</v>
      </c>
      <c r="B20" s="455"/>
      <c r="C20" s="473"/>
      <c r="D20" s="473"/>
      <c r="E20" s="473"/>
      <c r="F20" s="473"/>
      <c r="G20" s="473"/>
      <c r="H20" s="473"/>
      <c r="I20" s="473"/>
      <c r="J20" s="474"/>
      <c r="K20" s="458"/>
      <c r="L20" s="45"/>
      <c r="M20" s="462">
        <v>9.3650999999999998E-2</v>
      </c>
      <c r="N20" s="473"/>
      <c r="O20" s="473"/>
      <c r="P20" s="473"/>
      <c r="Q20" s="474"/>
      <c r="R20" s="474"/>
      <c r="S20" s="474"/>
      <c r="T20" s="28"/>
      <c r="U20" s="45"/>
      <c r="V20" s="473"/>
      <c r="W20" s="473"/>
      <c r="X20" s="473"/>
      <c r="Y20" s="473"/>
      <c r="Z20" s="473"/>
      <c r="AA20" s="474"/>
      <c r="AB20" s="474"/>
      <c r="AC20" s="29"/>
      <c r="AD20" s="455"/>
      <c r="AE20" s="473"/>
      <c r="AF20" s="473"/>
      <c r="AG20" s="473"/>
      <c r="AH20" s="473"/>
      <c r="AI20" s="473"/>
      <c r="AJ20" s="473"/>
      <c r="AK20" s="457"/>
      <c r="AL20" s="457"/>
      <c r="AM20" s="457"/>
      <c r="AN20" s="458"/>
    </row>
    <row r="21" spans="1:40" ht="13.2" x14ac:dyDescent="0.25">
      <c r="A21" s="524" t="s">
        <v>95</v>
      </c>
      <c r="B21" s="46">
        <v>100</v>
      </c>
      <c r="C21" s="27">
        <v>100</v>
      </c>
      <c r="D21" s="27">
        <v>100</v>
      </c>
      <c r="E21" s="27">
        <v>100</v>
      </c>
      <c r="F21" s="27">
        <v>100</v>
      </c>
      <c r="G21" s="27">
        <v>100</v>
      </c>
      <c r="H21" s="27">
        <v>100</v>
      </c>
      <c r="I21" s="27">
        <v>100</v>
      </c>
      <c r="J21" s="29">
        <v>100</v>
      </c>
      <c r="K21" s="28">
        <v>100</v>
      </c>
      <c r="L21" s="45">
        <v>77.400000000000006</v>
      </c>
      <c r="M21" s="27">
        <v>64.5</v>
      </c>
      <c r="N21" s="462">
        <v>1</v>
      </c>
      <c r="O21" s="27">
        <v>11.9</v>
      </c>
      <c r="P21" s="27">
        <v>3.8</v>
      </c>
      <c r="Q21" s="29">
        <v>13.8</v>
      </c>
      <c r="R21" s="29">
        <v>10.6</v>
      </c>
      <c r="S21" s="29">
        <v>10.95</v>
      </c>
      <c r="T21" s="470">
        <v>8.9</v>
      </c>
      <c r="U21" s="45">
        <v>22.6</v>
      </c>
      <c r="V21" s="27">
        <v>42.7</v>
      </c>
      <c r="W21" s="462">
        <v>99</v>
      </c>
      <c r="X21" s="27">
        <f>E21-O21</f>
        <v>88.1</v>
      </c>
      <c r="Y21" s="27">
        <f>F21-P21</f>
        <v>96.2</v>
      </c>
      <c r="Z21" s="27">
        <f>G21-Q21</f>
        <v>86.2</v>
      </c>
      <c r="AA21" s="27">
        <f>H21-R21</f>
        <v>89.4</v>
      </c>
      <c r="AB21" s="29">
        <f>J21-S21</f>
        <v>89.05</v>
      </c>
      <c r="AC21" s="468">
        <f>K21-T21</f>
        <v>91.1</v>
      </c>
      <c r="AD21" s="527">
        <v>100</v>
      </c>
      <c r="AE21" s="27">
        <v>112.1</v>
      </c>
      <c r="AF21" s="27"/>
      <c r="AG21" s="27"/>
      <c r="AH21" s="27"/>
      <c r="AI21" s="27"/>
      <c r="AJ21" s="456"/>
      <c r="AK21" s="457"/>
      <c r="AL21" s="457"/>
      <c r="AM21" s="457"/>
      <c r="AN21" s="530"/>
    </row>
    <row r="22" spans="1:40" ht="13.2" x14ac:dyDescent="0.25">
      <c r="A22" s="44" t="s">
        <v>1003</v>
      </c>
      <c r="B22" s="531">
        <v>417</v>
      </c>
      <c r="C22" s="532">
        <v>417</v>
      </c>
      <c r="D22" s="532">
        <v>417</v>
      </c>
      <c r="E22" s="532">
        <v>417</v>
      </c>
      <c r="F22" s="532">
        <v>417</v>
      </c>
      <c r="G22" s="532">
        <v>417</v>
      </c>
      <c r="H22" s="27">
        <v>417</v>
      </c>
      <c r="I22" s="27">
        <v>417</v>
      </c>
      <c r="J22" s="29">
        <v>417</v>
      </c>
      <c r="K22" s="28">
        <v>417</v>
      </c>
      <c r="L22" s="45">
        <v>173.3</v>
      </c>
      <c r="M22" s="27">
        <v>159.96</v>
      </c>
      <c r="N22" s="27">
        <v>92.8</v>
      </c>
      <c r="O22" s="27">
        <v>166.9</v>
      </c>
      <c r="P22" s="27">
        <v>0</v>
      </c>
      <c r="Q22" s="29">
        <v>0</v>
      </c>
      <c r="R22" s="29">
        <v>0</v>
      </c>
      <c r="S22" s="29">
        <v>0</v>
      </c>
      <c r="T22" s="28">
        <v>0</v>
      </c>
      <c r="U22" s="45">
        <v>346.57</v>
      </c>
      <c r="V22" s="27">
        <v>340.44</v>
      </c>
      <c r="W22" s="27">
        <v>407.6</v>
      </c>
      <c r="X22" s="27">
        <v>333.5</v>
      </c>
      <c r="Y22" s="27">
        <v>500.4</v>
      </c>
      <c r="Z22" s="29">
        <v>500.4</v>
      </c>
      <c r="AA22" s="29">
        <v>500.4</v>
      </c>
      <c r="AB22" s="29">
        <v>458.7</v>
      </c>
      <c r="AC22" s="29">
        <v>500.4</v>
      </c>
      <c r="AD22" s="527">
        <v>519.87</v>
      </c>
      <c r="AE22" s="27">
        <v>500.4</v>
      </c>
      <c r="AF22" s="27">
        <v>500.4</v>
      </c>
      <c r="AG22" s="27">
        <v>500.4</v>
      </c>
      <c r="AH22" s="27">
        <v>500.4</v>
      </c>
      <c r="AI22" s="27">
        <v>500.4</v>
      </c>
      <c r="AJ22" s="27">
        <v>500.4</v>
      </c>
      <c r="AK22" s="29">
        <v>458.7</v>
      </c>
      <c r="AL22" s="29">
        <v>458.7</v>
      </c>
      <c r="AM22" s="29">
        <v>458.7</v>
      </c>
      <c r="AN22" s="528">
        <v>458.7</v>
      </c>
    </row>
    <row r="23" spans="1:40" ht="13.2" x14ac:dyDescent="0.25">
      <c r="A23" s="524" t="s">
        <v>59</v>
      </c>
      <c r="B23" s="46">
        <v>1001</v>
      </c>
      <c r="C23" s="27">
        <v>1001</v>
      </c>
      <c r="D23" s="27">
        <v>1001</v>
      </c>
      <c r="E23" s="27">
        <v>1001</v>
      </c>
      <c r="F23" s="27">
        <v>1001</v>
      </c>
      <c r="G23" s="27">
        <v>1001</v>
      </c>
      <c r="H23" s="27">
        <v>1001</v>
      </c>
      <c r="I23" s="27">
        <v>1001</v>
      </c>
      <c r="J23" s="29">
        <v>1001</v>
      </c>
      <c r="K23" s="28">
        <v>1001</v>
      </c>
      <c r="L23" s="45">
        <v>124.4</v>
      </c>
      <c r="M23" s="27">
        <v>159</v>
      </c>
      <c r="N23" s="27">
        <v>188.7</v>
      </c>
      <c r="O23" s="27">
        <v>288.56359999999995</v>
      </c>
      <c r="P23" s="27">
        <v>149.46553</v>
      </c>
      <c r="Q23" s="29">
        <v>228.99</v>
      </c>
      <c r="R23" s="29">
        <v>160.57990000000001</v>
      </c>
      <c r="S23" s="29">
        <v>291.24200000000002</v>
      </c>
      <c r="T23" s="28">
        <v>291.10000000000002</v>
      </c>
      <c r="U23" s="45">
        <v>1126.8999999999999</v>
      </c>
      <c r="V23" s="27">
        <v>1092.3</v>
      </c>
      <c r="W23" s="27">
        <v>962.5</v>
      </c>
      <c r="X23" s="27">
        <v>862.63640000000009</v>
      </c>
      <c r="Y23" s="27">
        <v>1001.7344700000001</v>
      </c>
      <c r="Z23" s="29">
        <v>922.21</v>
      </c>
      <c r="AA23" s="29">
        <v>990.62</v>
      </c>
      <c r="AB23" s="29">
        <v>759.85800000000017</v>
      </c>
      <c r="AC23" s="29">
        <v>760</v>
      </c>
      <c r="AD23" s="527">
        <v>1251.3</v>
      </c>
      <c r="AE23" s="27">
        <v>1251.3</v>
      </c>
      <c r="AF23" s="27">
        <v>1151.2</v>
      </c>
      <c r="AG23" s="27">
        <v>1151.2</v>
      </c>
      <c r="AH23" s="27">
        <v>1151.2</v>
      </c>
      <c r="AI23" s="27">
        <v>1151.2</v>
      </c>
      <c r="AJ23" s="27">
        <v>1151.2</v>
      </c>
      <c r="AK23" s="29">
        <v>1051.1000000000001</v>
      </c>
      <c r="AL23" s="29">
        <v>1101.1000000000001</v>
      </c>
      <c r="AM23" s="29">
        <v>1051.0999999999999</v>
      </c>
      <c r="AN23" s="528">
        <v>1051.0999999999999</v>
      </c>
    </row>
    <row r="24" spans="1:40" ht="13.2" x14ac:dyDescent="0.25">
      <c r="A24" s="533" t="s">
        <v>176</v>
      </c>
      <c r="B24" s="46"/>
      <c r="C24" s="27"/>
      <c r="D24" s="27"/>
      <c r="E24" s="27"/>
      <c r="F24" s="27"/>
      <c r="G24" s="27"/>
      <c r="H24" s="27"/>
      <c r="I24" s="27"/>
      <c r="J24" s="29"/>
      <c r="K24" s="28"/>
      <c r="L24" s="45">
        <v>4.6900000000000004</v>
      </c>
      <c r="M24" s="27">
        <v>6.2</v>
      </c>
      <c r="N24" s="27">
        <v>4.1900000000000004</v>
      </c>
      <c r="O24" s="27">
        <v>14.84</v>
      </c>
      <c r="P24" s="27">
        <v>0</v>
      </c>
      <c r="Q24" s="29">
        <v>31.86</v>
      </c>
      <c r="R24" s="29">
        <v>75.346000000000004</v>
      </c>
      <c r="S24" s="29">
        <v>0</v>
      </c>
      <c r="T24" s="28"/>
      <c r="U24" s="45">
        <v>-4.6900000000000004</v>
      </c>
      <c r="V24" s="27">
        <v>-10.89</v>
      </c>
      <c r="W24" s="27">
        <v>-15.080000000000002</v>
      </c>
      <c r="X24" s="27">
        <v>-29.92</v>
      </c>
      <c r="Y24" s="27">
        <v>-29.92</v>
      </c>
      <c r="Z24" s="27">
        <v>-61.78</v>
      </c>
      <c r="AA24" s="27">
        <v>-137.126</v>
      </c>
      <c r="AB24" s="29">
        <v>-137.126</v>
      </c>
      <c r="AC24" s="29">
        <v>-137.126</v>
      </c>
      <c r="AD24" s="527"/>
      <c r="AE24" s="27">
        <v>-4.6900000000000004</v>
      </c>
      <c r="AF24" s="27">
        <v>-10.89</v>
      </c>
      <c r="AG24" s="27">
        <v>-15.080000000000002</v>
      </c>
      <c r="AH24" s="27">
        <v>-29.92</v>
      </c>
      <c r="AI24" s="27">
        <v>-29.92</v>
      </c>
      <c r="AJ24" s="27">
        <v>-61.78</v>
      </c>
      <c r="AK24" s="29">
        <v>-137.126</v>
      </c>
      <c r="AL24" s="29">
        <v>-137.126</v>
      </c>
      <c r="AM24" s="29">
        <v>-137.126</v>
      </c>
      <c r="AN24" s="528"/>
    </row>
    <row r="25" spans="1:40" ht="13.2" x14ac:dyDescent="0.25">
      <c r="A25" s="524" t="s">
        <v>730</v>
      </c>
      <c r="B25" s="46">
        <v>25</v>
      </c>
      <c r="C25" s="27">
        <v>25</v>
      </c>
      <c r="D25" s="27">
        <v>25</v>
      </c>
      <c r="E25" s="27">
        <v>25</v>
      </c>
      <c r="F25" s="27">
        <v>25</v>
      </c>
      <c r="G25" s="27">
        <v>25</v>
      </c>
      <c r="H25" s="27">
        <v>25</v>
      </c>
      <c r="I25" s="27">
        <v>25</v>
      </c>
      <c r="J25" s="29">
        <v>25</v>
      </c>
      <c r="K25" s="28">
        <v>25</v>
      </c>
      <c r="L25" s="45">
        <v>0</v>
      </c>
      <c r="M25" s="27">
        <v>0</v>
      </c>
      <c r="N25" s="27">
        <v>0</v>
      </c>
      <c r="O25" s="27">
        <v>0</v>
      </c>
      <c r="P25" s="27">
        <v>0</v>
      </c>
      <c r="Q25" s="29">
        <v>0</v>
      </c>
      <c r="R25" s="29">
        <v>0</v>
      </c>
      <c r="S25" s="29">
        <v>0</v>
      </c>
      <c r="T25" s="28">
        <v>0</v>
      </c>
      <c r="U25" s="45">
        <v>37.5</v>
      </c>
      <c r="V25" s="27">
        <v>32.5</v>
      </c>
      <c r="W25" s="27">
        <v>32.5</v>
      </c>
      <c r="X25" s="27">
        <v>30</v>
      </c>
      <c r="Y25" s="27">
        <v>30</v>
      </c>
      <c r="Z25" s="29">
        <v>30</v>
      </c>
      <c r="AA25" s="29">
        <v>30</v>
      </c>
      <c r="AB25" s="29">
        <v>27.5</v>
      </c>
      <c r="AC25" s="29">
        <v>27.5</v>
      </c>
      <c r="AD25" s="527">
        <v>37.5</v>
      </c>
      <c r="AE25" s="27">
        <v>32.5</v>
      </c>
      <c r="AF25" s="27">
        <v>32.5</v>
      </c>
      <c r="AG25" s="27">
        <v>30</v>
      </c>
      <c r="AH25" s="27">
        <v>30</v>
      </c>
      <c r="AI25" s="27">
        <v>30</v>
      </c>
      <c r="AJ25" s="27">
        <v>30</v>
      </c>
      <c r="AK25" s="29">
        <v>27.5</v>
      </c>
      <c r="AL25" s="29">
        <v>27.5</v>
      </c>
      <c r="AM25" s="29">
        <v>27.5</v>
      </c>
      <c r="AN25" s="528">
        <v>27.5</v>
      </c>
    </row>
    <row r="26" spans="1:40" ht="13.2" x14ac:dyDescent="0.25">
      <c r="A26" s="524" t="s">
        <v>10</v>
      </c>
      <c r="B26" s="531">
        <v>1252</v>
      </c>
      <c r="C26" s="532">
        <v>1252</v>
      </c>
      <c r="D26" s="532">
        <v>1252</v>
      </c>
      <c r="E26" s="532">
        <v>1252</v>
      </c>
      <c r="F26" s="532">
        <v>1252</v>
      </c>
      <c r="G26" s="532">
        <v>1252</v>
      </c>
      <c r="H26" s="27">
        <v>1252</v>
      </c>
      <c r="I26" s="27">
        <v>1252</v>
      </c>
      <c r="J26" s="29">
        <v>1252</v>
      </c>
      <c r="K26" s="28">
        <v>1252</v>
      </c>
      <c r="L26" s="45">
        <v>0</v>
      </c>
      <c r="M26" s="27">
        <v>0</v>
      </c>
      <c r="N26" s="27">
        <v>0</v>
      </c>
      <c r="O26" s="27">
        <v>0</v>
      </c>
      <c r="P26" s="27">
        <v>0</v>
      </c>
      <c r="Q26" s="29">
        <v>0</v>
      </c>
      <c r="R26" s="29">
        <v>0</v>
      </c>
      <c r="S26" s="29">
        <v>0</v>
      </c>
      <c r="T26" s="28">
        <v>0</v>
      </c>
      <c r="U26" s="45">
        <v>1627.6</v>
      </c>
      <c r="V26" s="27">
        <v>1627.6</v>
      </c>
      <c r="W26" s="27">
        <v>1502.4</v>
      </c>
      <c r="X26" s="27">
        <v>1452.4</v>
      </c>
      <c r="Y26" s="27">
        <v>1452.4</v>
      </c>
      <c r="Z26" s="29">
        <v>1452.4</v>
      </c>
      <c r="AA26" s="29">
        <v>1452.4</v>
      </c>
      <c r="AB26" s="29">
        <v>1452.4</v>
      </c>
      <c r="AC26" s="29">
        <v>1452.4</v>
      </c>
      <c r="AD26" s="527">
        <v>1627.6</v>
      </c>
      <c r="AE26" s="27">
        <v>1627.6</v>
      </c>
      <c r="AF26" s="27">
        <v>1502.4</v>
      </c>
      <c r="AG26" s="27">
        <v>1452.4</v>
      </c>
      <c r="AH26" s="27">
        <v>1452.4</v>
      </c>
      <c r="AI26" s="27">
        <v>1452.4</v>
      </c>
      <c r="AJ26" s="27">
        <v>1452.4</v>
      </c>
      <c r="AK26" s="29">
        <v>1452.4</v>
      </c>
      <c r="AL26" s="534">
        <v>1452.4</v>
      </c>
      <c r="AM26" s="534">
        <v>1377.2</v>
      </c>
      <c r="AN26" s="535">
        <v>1377.2</v>
      </c>
    </row>
    <row r="27" spans="1:40" ht="13.2" x14ac:dyDescent="0.25">
      <c r="A27" s="524" t="s">
        <v>5</v>
      </c>
      <c r="B27" s="465">
        <v>100</v>
      </c>
      <c r="C27" s="459">
        <v>100</v>
      </c>
      <c r="D27" s="459">
        <v>100</v>
      </c>
      <c r="E27" s="459">
        <v>100</v>
      </c>
      <c r="F27" s="459">
        <v>100</v>
      </c>
      <c r="G27" s="459">
        <v>100</v>
      </c>
      <c r="H27" s="459">
        <v>100</v>
      </c>
      <c r="I27" s="459">
        <v>100</v>
      </c>
      <c r="J27" s="464">
        <v>100</v>
      </c>
      <c r="K27" s="476">
        <v>100</v>
      </c>
      <c r="L27" s="45">
        <v>0</v>
      </c>
      <c r="M27" s="27">
        <v>0</v>
      </c>
      <c r="N27" s="27">
        <v>0</v>
      </c>
      <c r="O27" s="27">
        <v>0</v>
      </c>
      <c r="P27" s="27">
        <v>0</v>
      </c>
      <c r="Q27" s="29">
        <v>0</v>
      </c>
      <c r="R27" s="29">
        <v>0</v>
      </c>
      <c r="S27" s="29">
        <v>0</v>
      </c>
      <c r="T27" s="28">
        <v>0</v>
      </c>
      <c r="U27" s="45">
        <v>99.94</v>
      </c>
      <c r="V27" s="27">
        <v>99.94</v>
      </c>
      <c r="W27" s="27">
        <v>99.94</v>
      </c>
      <c r="X27" s="27">
        <v>99.94</v>
      </c>
      <c r="Y27" s="27">
        <v>99.4</v>
      </c>
      <c r="Z27" s="29">
        <v>99.4</v>
      </c>
      <c r="AA27" s="29">
        <v>100</v>
      </c>
      <c r="AB27" s="29">
        <v>100</v>
      </c>
      <c r="AC27" s="29">
        <v>100</v>
      </c>
      <c r="AD27" s="527">
        <v>99.94</v>
      </c>
      <c r="AE27" s="27">
        <v>99.94</v>
      </c>
      <c r="AF27" s="27">
        <v>99.94</v>
      </c>
      <c r="AG27" s="27">
        <v>99.94</v>
      </c>
      <c r="AH27" s="27">
        <v>99.94</v>
      </c>
      <c r="AI27" s="27">
        <v>99.94</v>
      </c>
      <c r="AJ27" s="27">
        <v>100</v>
      </c>
      <c r="AK27" s="29">
        <v>100</v>
      </c>
      <c r="AL27" s="408">
        <v>100</v>
      </c>
      <c r="AM27" s="408">
        <v>100</v>
      </c>
      <c r="AN27" s="186"/>
    </row>
    <row r="28" spans="1:40" ht="13.8" thickBot="1" x14ac:dyDescent="0.3">
      <c r="A28" s="536" t="s">
        <v>64</v>
      </c>
      <c r="B28" s="412"/>
      <c r="C28" s="537"/>
      <c r="D28" s="537"/>
      <c r="E28" s="537"/>
      <c r="F28" s="537"/>
      <c r="G28" s="537"/>
      <c r="H28" s="537"/>
      <c r="I28" s="537"/>
      <c r="J28" s="414"/>
      <c r="K28" s="538"/>
      <c r="L28" s="69">
        <f>SUM(L5:L27)</f>
        <v>11043.289999999999</v>
      </c>
      <c r="M28" s="69">
        <f t="shared" ref="M28" si="1">SUM(M5:M27)</f>
        <v>10272.720324999998</v>
      </c>
      <c r="N28" s="69">
        <f t="shared" ref="N28" si="2">SUM(N5:N27)</f>
        <v>10452.26</v>
      </c>
      <c r="O28" s="69">
        <f t="shared" ref="O28" si="3">SUM(O5:O27)</f>
        <v>10095.020296293902</v>
      </c>
      <c r="P28" s="69">
        <f t="shared" ref="P28" si="4">SUM(P5:P27)</f>
        <v>8718.0280899999962</v>
      </c>
      <c r="Q28" s="69">
        <f t="shared" ref="Q28" si="5">SUM(Q5:Q27)</f>
        <v>9372.0169299999998</v>
      </c>
      <c r="R28" s="69">
        <f t="shared" ref="R28" si="6">SUM(R5:R27)</f>
        <v>8633.9858999999997</v>
      </c>
      <c r="S28" s="69">
        <f t="shared" ref="S28" si="7">SUM(S5:S27)</f>
        <v>9099.3984000000019</v>
      </c>
      <c r="T28" s="69">
        <f t="shared" ref="T28" si="8">SUM(T5:T27)</f>
        <v>8859.9089999999997</v>
      </c>
      <c r="U28" s="539"/>
      <c r="V28" s="540"/>
      <c r="W28" s="537"/>
      <c r="X28" s="537"/>
      <c r="Y28" s="540"/>
      <c r="Z28" s="414"/>
      <c r="AA28" s="414"/>
      <c r="AB28" s="414"/>
      <c r="AC28" s="541"/>
      <c r="AD28" s="542"/>
      <c r="AE28" s="543"/>
      <c r="AF28" s="543"/>
      <c r="AG28" s="543"/>
      <c r="AH28" s="483"/>
      <c r="AI28" s="483"/>
      <c r="AJ28" s="543"/>
      <c r="AK28" s="484"/>
      <c r="AL28" s="484"/>
      <c r="AM28" s="484"/>
      <c r="AN28" s="544"/>
    </row>
    <row r="29" spans="1:40" s="126" customFormat="1" ht="13.8" thickBot="1" x14ac:dyDescent="0.3">
      <c r="A29" s="175" t="s">
        <v>14</v>
      </c>
      <c r="B29" s="391" t="s">
        <v>263</v>
      </c>
      <c r="C29" s="389" t="s">
        <v>159</v>
      </c>
      <c r="D29" s="389" t="s">
        <v>168</v>
      </c>
      <c r="E29" s="389" t="s">
        <v>168</v>
      </c>
      <c r="F29" s="389" t="s">
        <v>168</v>
      </c>
      <c r="G29" s="389" t="s">
        <v>168</v>
      </c>
      <c r="H29" s="389" t="s">
        <v>808</v>
      </c>
      <c r="I29" s="389" t="s">
        <v>990</v>
      </c>
      <c r="J29" s="390" t="s">
        <v>990</v>
      </c>
      <c r="K29" s="386" t="s">
        <v>990</v>
      </c>
      <c r="L29" s="545"/>
      <c r="M29" s="546"/>
      <c r="N29" s="547"/>
      <c r="O29" s="547"/>
      <c r="P29" s="547"/>
      <c r="Q29" s="547"/>
      <c r="R29" s="547"/>
      <c r="S29" s="547"/>
      <c r="T29" s="548"/>
      <c r="U29" s="387"/>
      <c r="V29" s="388"/>
      <c r="W29" s="549"/>
      <c r="X29" s="549"/>
      <c r="Y29" s="549"/>
      <c r="Z29" s="549"/>
      <c r="AA29" s="549"/>
      <c r="AB29" s="549"/>
      <c r="AC29" s="549"/>
      <c r="AD29" s="391" t="s">
        <v>263</v>
      </c>
      <c r="AE29" s="389" t="s">
        <v>159</v>
      </c>
      <c r="AF29" s="389" t="s">
        <v>168</v>
      </c>
      <c r="AG29" s="389" t="s">
        <v>168</v>
      </c>
      <c r="AH29" s="389" t="s">
        <v>168</v>
      </c>
      <c r="AI29" s="389" t="s">
        <v>168</v>
      </c>
      <c r="AJ29" s="389" t="s">
        <v>808</v>
      </c>
      <c r="AK29" s="390" t="s">
        <v>990</v>
      </c>
      <c r="AL29" s="390" t="s">
        <v>990</v>
      </c>
      <c r="AM29" s="390" t="s">
        <v>990</v>
      </c>
      <c r="AN29" s="386"/>
    </row>
    <row r="30" spans="1:40" ht="13.2" x14ac:dyDescent="0.25">
      <c r="A30" s="550"/>
      <c r="B30" s="395"/>
      <c r="C30" s="395"/>
      <c r="D30" s="395"/>
      <c r="E30" s="395"/>
      <c r="F30" s="395"/>
      <c r="G30" s="395"/>
      <c r="H30" s="395"/>
      <c r="I30" s="395"/>
      <c r="J30" s="395"/>
      <c r="K30" s="395"/>
      <c r="L30" s="394"/>
      <c r="M30" s="394"/>
      <c r="N30" s="394"/>
      <c r="O30" s="394"/>
      <c r="P30" s="394"/>
      <c r="Q30" s="394"/>
      <c r="R30" s="394"/>
      <c r="S30" s="394"/>
      <c r="T30" s="394"/>
      <c r="U30" s="394"/>
      <c r="V30" s="394"/>
      <c r="W30" s="394"/>
      <c r="X30" s="394"/>
      <c r="Y30" s="394"/>
      <c r="Z30" s="394"/>
      <c r="AA30" s="394"/>
      <c r="AB30" s="394"/>
      <c r="AC30" s="394"/>
      <c r="AD30" s="551"/>
      <c r="AE30" s="551"/>
      <c r="AF30" s="551"/>
      <c r="AG30" s="551"/>
      <c r="AH30" s="551"/>
      <c r="AI30" s="551"/>
      <c r="AJ30" s="551"/>
      <c r="AK30" s="551"/>
      <c r="AL30" s="551"/>
      <c r="AM30" s="551"/>
      <c r="AN30" s="551"/>
    </row>
    <row r="31" spans="1:40" ht="13.2" x14ac:dyDescent="0.25">
      <c r="A31" s="503"/>
      <c r="B31" s="551"/>
      <c r="C31" s="551"/>
      <c r="D31" s="551"/>
      <c r="E31" s="551"/>
      <c r="F31" s="551"/>
      <c r="G31" s="551"/>
      <c r="H31" s="551"/>
      <c r="I31" s="551"/>
      <c r="J31" s="551"/>
      <c r="K31" s="551"/>
      <c r="L31" s="552"/>
      <c r="M31" s="552"/>
      <c r="N31" s="552"/>
      <c r="O31" s="552"/>
      <c r="P31" s="552"/>
      <c r="Q31" s="552"/>
      <c r="R31" s="552"/>
      <c r="S31" s="552"/>
      <c r="T31" s="552"/>
      <c r="U31" s="552"/>
      <c r="V31" s="552"/>
      <c r="W31" s="552"/>
      <c r="X31" s="552"/>
      <c r="Y31" s="552"/>
      <c r="Z31" s="552"/>
      <c r="AA31" s="552"/>
      <c r="AB31" s="552"/>
      <c r="AC31" s="552"/>
      <c r="AD31" s="551"/>
      <c r="AE31" s="551"/>
      <c r="AF31" s="551"/>
      <c r="AG31" s="551"/>
      <c r="AH31" s="551"/>
      <c r="AI31" s="551"/>
      <c r="AJ31" s="551"/>
      <c r="AK31" s="551"/>
      <c r="AL31" s="551"/>
      <c r="AM31" s="551"/>
      <c r="AN31" s="551"/>
    </row>
    <row r="32" spans="1:40" ht="13.2" x14ac:dyDescent="0.25">
      <c r="A32" s="503" t="s">
        <v>414</v>
      </c>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row>
    <row r="33" spans="1:40" ht="13.2" x14ac:dyDescent="0.25">
      <c r="A33" s="503" t="s">
        <v>415</v>
      </c>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row>
    <row r="34" spans="1:40" ht="13.2" x14ac:dyDescent="0.25">
      <c r="A34" s="503" t="s">
        <v>416</v>
      </c>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row>
    <row r="35" spans="1:40" ht="13.2" x14ac:dyDescent="0.25">
      <c r="A35" s="503" t="s">
        <v>719</v>
      </c>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row>
    <row r="36" spans="1:40" s="554" customFormat="1" ht="13.2" x14ac:dyDescent="0.25">
      <c r="A36" s="503" t="s">
        <v>901</v>
      </c>
      <c r="B36" s="553"/>
      <c r="C36" s="553"/>
      <c r="D36" s="553"/>
      <c r="E36" s="553"/>
      <c r="F36" s="553"/>
      <c r="L36" s="555"/>
    </row>
    <row r="37" spans="1:40" s="25" customFormat="1" ht="12" customHeight="1" x14ac:dyDescent="0.25">
      <c r="A37" s="503" t="s">
        <v>902</v>
      </c>
      <c r="B37" s="312"/>
      <c r="C37" s="312"/>
      <c r="D37" s="312"/>
      <c r="E37" s="312"/>
      <c r="F37" s="312"/>
      <c r="G37" s="312"/>
      <c r="H37" s="312"/>
      <c r="I37" s="312"/>
      <c r="J37" s="312"/>
      <c r="K37" s="312"/>
      <c r="L37" s="312"/>
      <c r="M37" s="312"/>
      <c r="N37" s="312"/>
      <c r="O37" s="312"/>
      <c r="P37" s="312"/>
      <c r="Q37" s="312"/>
      <c r="R37" s="312"/>
      <c r="S37" s="312"/>
      <c r="T37" s="312"/>
      <c r="U37" s="312"/>
      <c r="V37" s="312"/>
      <c r="W37" s="312"/>
      <c r="X37" s="312"/>
      <c r="Y37" s="312"/>
      <c r="Z37" s="312"/>
      <c r="AA37" s="312"/>
      <c r="AB37" s="312"/>
      <c r="AC37" s="312"/>
      <c r="AD37" s="312"/>
      <c r="AE37" s="312"/>
      <c r="AF37" s="312"/>
      <c r="AG37" s="312"/>
    </row>
    <row r="38" spans="1:40" s="1" customFormat="1" ht="12" customHeight="1" x14ac:dyDescent="0.2">
      <c r="A38" s="1" t="s">
        <v>1010</v>
      </c>
      <c r="K38" s="313"/>
      <c r="L38" s="313"/>
    </row>
    <row r="39" spans="1:40" ht="13.2" x14ac:dyDescent="0.25">
      <c r="A39" s="556" t="s">
        <v>417</v>
      </c>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row>
    <row r="40" spans="1:40" ht="13.2" x14ac:dyDescent="0.25">
      <c r="A40" s="557" t="s">
        <v>418</v>
      </c>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row>
    <row r="41" spans="1:40" ht="13.2" x14ac:dyDescent="0.25">
      <c r="A41" s="558" t="s">
        <v>419</v>
      </c>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row>
    <row r="42" spans="1:40" ht="13.2" x14ac:dyDescent="0.25">
      <c r="A42" s="558" t="s">
        <v>903</v>
      </c>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row>
    <row r="43" spans="1:40" ht="13.2" x14ac:dyDescent="0.25">
      <c r="A43" s="558" t="s">
        <v>420</v>
      </c>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row>
    <row r="44" spans="1:40" ht="13.2" x14ac:dyDescent="0.25">
      <c r="A44" s="558" t="s">
        <v>904</v>
      </c>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row>
    <row r="45" spans="1:40" ht="13.2" x14ac:dyDescent="0.25">
      <c r="A45" s="503" t="s">
        <v>421</v>
      </c>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row>
    <row r="46" spans="1:40" s="1" customFormat="1" ht="12.6" customHeight="1" x14ac:dyDescent="0.2">
      <c r="A46" s="33" t="s">
        <v>1040</v>
      </c>
      <c r="B46" s="33"/>
      <c r="C46" s="33"/>
      <c r="D46" s="33"/>
      <c r="E46" s="33"/>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row>
    <row r="47" spans="1:40" ht="13.2" x14ac:dyDescent="0.25">
      <c r="A47" s="503" t="s">
        <v>905</v>
      </c>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row>
    <row r="48" spans="1:40" ht="13.2" x14ac:dyDescent="0.25">
      <c r="A48" s="503" t="s">
        <v>422</v>
      </c>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row>
    <row r="49" spans="1:40" ht="13.2" x14ac:dyDescent="0.25">
      <c r="A49" s="503" t="s">
        <v>636</v>
      </c>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row>
    <row r="50" spans="1:40" ht="13.2" x14ac:dyDescent="0.25">
      <c r="A50" s="503" t="s">
        <v>423</v>
      </c>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row>
    <row r="51" spans="1:40" ht="13.2" x14ac:dyDescent="0.25">
      <c r="A51" s="503" t="s">
        <v>726</v>
      </c>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row>
    <row r="52" spans="1:40" s="508" customFormat="1" ht="12" customHeight="1" x14ac:dyDescent="0.25">
      <c r="A52" s="503" t="s">
        <v>826</v>
      </c>
      <c r="B52" s="507"/>
      <c r="C52" s="507"/>
      <c r="D52" s="507"/>
      <c r="E52" s="507"/>
      <c r="F52" s="507"/>
      <c r="G52" s="507"/>
      <c r="H52" s="507"/>
      <c r="I52" s="507"/>
      <c r="J52" s="507"/>
      <c r="K52" s="507"/>
      <c r="L52" s="507"/>
      <c r="M52" s="507"/>
      <c r="N52" s="507"/>
      <c r="O52" s="507"/>
      <c r="P52" s="507"/>
      <c r="Q52" s="507"/>
      <c r="R52" s="507"/>
      <c r="S52" s="507"/>
      <c r="T52" s="507"/>
      <c r="U52" s="507"/>
      <c r="V52" s="507"/>
      <c r="W52" s="507"/>
      <c r="X52" s="507"/>
      <c r="Y52" s="507"/>
      <c r="Z52" s="507"/>
      <c r="AA52" s="507"/>
      <c r="AB52" s="507"/>
      <c r="AC52" s="507"/>
      <c r="AD52" s="507"/>
      <c r="AE52" s="507"/>
      <c r="AF52" s="507"/>
      <c r="AG52" s="507"/>
    </row>
    <row r="53" spans="1:40" ht="13.2" x14ac:dyDescent="0.25">
      <c r="A53" s="503" t="s">
        <v>424</v>
      </c>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row>
    <row r="54" spans="1:40" ht="13.2" x14ac:dyDescent="0.2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row>
    <row r="55" spans="1:40" ht="13.2" x14ac:dyDescent="0.25">
      <c r="A55" s="503" t="s">
        <v>425</v>
      </c>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row>
    <row r="56" spans="1:40" ht="13.2" x14ac:dyDescent="0.25">
      <c r="A56" s="503" t="s">
        <v>426</v>
      </c>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row>
    <row r="57" spans="1:40" ht="13.2" x14ac:dyDescent="0.25">
      <c r="A57" s="503" t="s">
        <v>427</v>
      </c>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row>
    <row r="58" spans="1:40" ht="13.2" x14ac:dyDescent="0.25">
      <c r="A58" s="503" t="s">
        <v>906</v>
      </c>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row>
    <row r="59" spans="1:40" s="554" customFormat="1" ht="13.2" x14ac:dyDescent="0.25">
      <c r="A59" s="503" t="s">
        <v>907</v>
      </c>
      <c r="B59" s="553"/>
      <c r="C59" s="553"/>
      <c r="D59" s="553"/>
      <c r="E59" s="553"/>
      <c r="F59" s="553"/>
      <c r="L59" s="555"/>
    </row>
    <row r="60" spans="1:40" s="25" customFormat="1" ht="12" customHeight="1" x14ac:dyDescent="0.25">
      <c r="A60" s="503" t="s">
        <v>908</v>
      </c>
      <c r="B60" s="312"/>
      <c r="C60" s="312"/>
      <c r="D60" s="312"/>
      <c r="E60" s="312"/>
      <c r="F60" s="312"/>
      <c r="G60" s="312"/>
      <c r="H60" s="312"/>
      <c r="I60" s="312"/>
      <c r="J60" s="312"/>
      <c r="K60" s="312"/>
      <c r="L60" s="312"/>
      <c r="M60" s="312"/>
      <c r="N60" s="312"/>
      <c r="O60" s="312"/>
      <c r="P60" s="312"/>
      <c r="Q60" s="312"/>
      <c r="R60" s="312"/>
      <c r="S60" s="312"/>
      <c r="T60" s="312"/>
      <c r="U60" s="312"/>
      <c r="V60" s="312"/>
      <c r="W60" s="312"/>
      <c r="X60" s="312"/>
      <c r="Y60" s="312"/>
      <c r="Z60" s="312"/>
      <c r="AA60" s="312"/>
      <c r="AB60" s="312"/>
      <c r="AC60" s="312"/>
      <c r="AD60" s="312"/>
      <c r="AE60" s="312"/>
      <c r="AF60" s="312"/>
      <c r="AG60" s="312"/>
    </row>
    <row r="61" spans="1:40" s="1" customFormat="1" ht="12" customHeight="1" x14ac:dyDescent="0.2">
      <c r="A61" s="1" t="s">
        <v>1028</v>
      </c>
      <c r="K61" s="313"/>
      <c r="L61" s="313"/>
    </row>
    <row r="62" spans="1:40" ht="13.2" x14ac:dyDescent="0.25">
      <c r="A62" s="556" t="s">
        <v>428</v>
      </c>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row>
    <row r="63" spans="1:40" ht="13.2" x14ac:dyDescent="0.25">
      <c r="A63" s="557" t="s">
        <v>429</v>
      </c>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row>
    <row r="64" spans="1:40" ht="13.2" x14ac:dyDescent="0.25">
      <c r="A64" s="558" t="s">
        <v>430</v>
      </c>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row>
    <row r="65" spans="1:40" ht="13.2" x14ac:dyDescent="0.25">
      <c r="A65" s="558" t="s">
        <v>431</v>
      </c>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row>
    <row r="66" spans="1:40" ht="13.2" x14ac:dyDescent="0.25">
      <c r="A66" s="558" t="s">
        <v>432</v>
      </c>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row>
    <row r="67" spans="1:40" ht="13.2" x14ac:dyDescent="0.25">
      <c r="A67" s="558" t="s">
        <v>630</v>
      </c>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row>
    <row r="68" spans="1:40" ht="13.2" x14ac:dyDescent="0.25">
      <c r="A68" s="503" t="s">
        <v>433</v>
      </c>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row>
    <row r="69" spans="1:40" ht="13.2" x14ac:dyDescent="0.25">
      <c r="A69" s="503" t="s">
        <v>748</v>
      </c>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row>
    <row r="70" spans="1:40" s="1" customFormat="1" ht="12" customHeight="1" x14ac:dyDescent="0.2">
      <c r="A70" s="1" t="s">
        <v>1041</v>
      </c>
      <c r="K70" s="313"/>
      <c r="L70" s="313"/>
    </row>
    <row r="71" spans="1:40" ht="13.2" x14ac:dyDescent="0.25">
      <c r="A71" s="503" t="s">
        <v>434</v>
      </c>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row>
    <row r="72" spans="1:40" ht="13.2" x14ac:dyDescent="0.25">
      <c r="A72" s="503" t="s">
        <v>637</v>
      </c>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row>
    <row r="73" spans="1:40" ht="13.2" x14ac:dyDescent="0.25">
      <c r="A73" s="503" t="s">
        <v>435</v>
      </c>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row>
    <row r="74" spans="1:40" ht="13.2" x14ac:dyDescent="0.25">
      <c r="A74" s="503" t="s">
        <v>749</v>
      </c>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row>
    <row r="75" spans="1:40" s="508" customFormat="1" ht="12" customHeight="1" x14ac:dyDescent="0.25">
      <c r="A75" s="503" t="s">
        <v>909</v>
      </c>
      <c r="B75" s="507"/>
      <c r="C75" s="507"/>
      <c r="D75" s="507"/>
      <c r="E75" s="507"/>
      <c r="F75" s="507"/>
      <c r="G75" s="507"/>
      <c r="H75" s="507"/>
      <c r="I75" s="507"/>
      <c r="J75" s="507"/>
      <c r="K75" s="507"/>
      <c r="L75" s="507"/>
      <c r="M75" s="507"/>
      <c r="N75" s="507"/>
      <c r="O75" s="507"/>
      <c r="P75" s="507"/>
      <c r="Q75" s="507"/>
      <c r="R75" s="507"/>
      <c r="S75" s="507"/>
      <c r="T75" s="507"/>
      <c r="U75" s="507"/>
      <c r="V75" s="507"/>
      <c r="W75" s="507"/>
      <c r="X75" s="507"/>
      <c r="Y75" s="507"/>
      <c r="Z75" s="507"/>
      <c r="AA75" s="507"/>
      <c r="AB75" s="507"/>
      <c r="AC75" s="507"/>
      <c r="AD75" s="507"/>
      <c r="AE75" s="507"/>
      <c r="AF75" s="507"/>
      <c r="AG75" s="507"/>
    </row>
    <row r="76" spans="1:40" ht="13.2" x14ac:dyDescent="0.25">
      <c r="A76" s="503" t="s">
        <v>436</v>
      </c>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row>
    <row r="77" spans="1:40" ht="13.2"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row>
    <row r="78" spans="1:40" ht="13.2" x14ac:dyDescent="0.25">
      <c r="A78" s="503" t="s">
        <v>437</v>
      </c>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row>
    <row r="79" spans="1:40" ht="13.2" x14ac:dyDescent="0.25">
      <c r="A79" s="503" t="s">
        <v>438</v>
      </c>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row>
    <row r="80" spans="1:40" ht="13.2" x14ac:dyDescent="0.25">
      <c r="A80" s="503" t="s">
        <v>439</v>
      </c>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row>
    <row r="81" spans="1:40" ht="13.2" x14ac:dyDescent="0.25">
      <c r="A81" s="503" t="s">
        <v>750</v>
      </c>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row>
    <row r="82" spans="1:40" s="554" customFormat="1" ht="13.2" x14ac:dyDescent="0.25">
      <c r="A82" s="503" t="s">
        <v>910</v>
      </c>
      <c r="B82" s="553"/>
      <c r="C82" s="553"/>
      <c r="D82" s="553"/>
      <c r="E82" s="553"/>
      <c r="F82" s="553"/>
      <c r="L82" s="555"/>
    </row>
    <row r="83" spans="1:40" s="25" customFormat="1" ht="12" customHeight="1" x14ac:dyDescent="0.25">
      <c r="A83" s="503" t="s">
        <v>911</v>
      </c>
      <c r="B83" s="312"/>
      <c r="C83" s="312"/>
      <c r="D83" s="312"/>
      <c r="E83" s="312"/>
      <c r="F83" s="312"/>
      <c r="G83" s="312"/>
      <c r="H83" s="312"/>
      <c r="I83" s="312"/>
      <c r="J83" s="312"/>
      <c r="K83" s="312"/>
      <c r="L83" s="312"/>
      <c r="M83" s="312"/>
      <c r="N83" s="312"/>
      <c r="O83" s="312"/>
      <c r="P83" s="312"/>
      <c r="Q83" s="312"/>
      <c r="R83" s="312"/>
      <c r="S83" s="312"/>
      <c r="T83" s="312"/>
      <c r="U83" s="312"/>
      <c r="V83" s="312"/>
      <c r="W83" s="312"/>
      <c r="X83" s="312"/>
      <c r="Y83" s="312"/>
      <c r="Z83" s="312"/>
      <c r="AA83" s="312"/>
      <c r="AB83" s="312"/>
      <c r="AC83" s="312"/>
      <c r="AD83" s="312"/>
      <c r="AE83" s="312"/>
      <c r="AF83" s="312"/>
      <c r="AG83" s="312"/>
    </row>
    <row r="84" spans="1:40" s="25" customFormat="1" ht="12" customHeight="1" x14ac:dyDescent="0.25">
      <c r="A84" s="503" t="s">
        <v>1029</v>
      </c>
      <c r="B84" s="312"/>
      <c r="C84" s="312"/>
      <c r="D84" s="312"/>
      <c r="E84" s="312"/>
      <c r="F84" s="312"/>
      <c r="G84" s="312"/>
      <c r="H84" s="312"/>
      <c r="I84" s="312"/>
      <c r="J84" s="312"/>
      <c r="K84" s="312"/>
      <c r="L84" s="312"/>
      <c r="M84" s="312"/>
      <c r="N84" s="312"/>
      <c r="O84" s="312"/>
      <c r="P84" s="312"/>
      <c r="Q84" s="312"/>
      <c r="R84" s="312"/>
      <c r="S84" s="312"/>
      <c r="T84" s="312"/>
      <c r="U84" s="312"/>
      <c r="V84" s="312"/>
      <c r="W84" s="312"/>
      <c r="X84" s="312"/>
      <c r="Y84" s="312"/>
      <c r="Z84" s="312"/>
      <c r="AA84" s="312"/>
      <c r="AB84" s="312"/>
      <c r="AC84" s="312"/>
      <c r="AD84" s="312"/>
      <c r="AE84" s="312"/>
      <c r="AF84" s="312"/>
      <c r="AG84" s="312"/>
    </row>
    <row r="85" spans="1:40" ht="13.2" x14ac:dyDescent="0.25">
      <c r="A85" s="556" t="s">
        <v>440</v>
      </c>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row>
    <row r="86" spans="1:40" ht="13.2" x14ac:dyDescent="0.25">
      <c r="A86" s="557" t="s">
        <v>441</v>
      </c>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row>
    <row r="87" spans="1:40" ht="13.2" x14ac:dyDescent="0.25">
      <c r="A87" s="558" t="s">
        <v>442</v>
      </c>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row>
    <row r="88" spans="1:40" ht="13.2" x14ac:dyDescent="0.25">
      <c r="A88" s="558" t="s">
        <v>443</v>
      </c>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row>
    <row r="89" spans="1:40" ht="13.2" x14ac:dyDescent="0.25">
      <c r="A89" s="558" t="s">
        <v>444</v>
      </c>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row>
    <row r="90" spans="1:40" ht="13.2" x14ac:dyDescent="0.25">
      <c r="A90" s="558" t="s">
        <v>631</v>
      </c>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row>
    <row r="91" spans="1:40" ht="13.2" x14ac:dyDescent="0.25">
      <c r="A91" s="503" t="s">
        <v>445</v>
      </c>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row>
    <row r="92" spans="1:40" s="1" customFormat="1" ht="12.6" customHeight="1" x14ac:dyDescent="0.2">
      <c r="A92" s="33" t="s">
        <v>1038</v>
      </c>
      <c r="B92" s="33"/>
      <c r="C92" s="33"/>
      <c r="D92" s="33"/>
      <c r="E92" s="33"/>
      <c r="F92" s="33"/>
      <c r="G92" s="33"/>
      <c r="H92" s="33"/>
      <c r="I92" s="33"/>
      <c r="J92" s="33"/>
      <c r="K92" s="33"/>
      <c r="L92" s="33"/>
      <c r="M92" s="33"/>
      <c r="N92" s="33"/>
      <c r="O92" s="33"/>
      <c r="P92" s="33"/>
      <c r="Q92" s="33"/>
      <c r="R92" s="33"/>
      <c r="S92" s="33"/>
      <c r="T92" s="33"/>
      <c r="U92" s="33"/>
      <c r="V92" s="33"/>
      <c r="W92" s="33"/>
      <c r="X92" s="33"/>
      <c r="Y92" s="33"/>
      <c r="Z92" s="33"/>
      <c r="AA92" s="33"/>
      <c r="AB92" s="33"/>
      <c r="AC92" s="33"/>
      <c r="AD92" s="33"/>
      <c r="AE92" s="33"/>
      <c r="AF92" s="33"/>
      <c r="AG92" s="33"/>
    </row>
    <row r="93" spans="1:40" ht="13.2" x14ac:dyDescent="0.25">
      <c r="A93" s="503" t="s">
        <v>751</v>
      </c>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row>
    <row r="94" spans="1:40" ht="13.2" x14ac:dyDescent="0.25">
      <c r="A94" s="503" t="s">
        <v>446</v>
      </c>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row>
    <row r="95" spans="1:40" ht="13.2" x14ac:dyDescent="0.25">
      <c r="A95" s="503" t="s">
        <v>638</v>
      </c>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row>
    <row r="96" spans="1:40" ht="13.2" x14ac:dyDescent="0.25">
      <c r="A96" s="503" t="s">
        <v>447</v>
      </c>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row>
    <row r="97" spans="1:40" ht="13.2" x14ac:dyDescent="0.25">
      <c r="A97" s="503" t="s">
        <v>752</v>
      </c>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row>
    <row r="98" spans="1:40" s="508" customFormat="1" ht="12" customHeight="1" x14ac:dyDescent="0.25">
      <c r="A98" s="503" t="s">
        <v>912</v>
      </c>
      <c r="B98" s="507"/>
      <c r="C98" s="507"/>
      <c r="D98" s="507"/>
      <c r="E98" s="507"/>
      <c r="F98" s="507"/>
      <c r="G98" s="507"/>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row>
    <row r="99" spans="1:40" ht="13.2" x14ac:dyDescent="0.25">
      <c r="A99" s="503" t="s">
        <v>448</v>
      </c>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row>
    <row r="100" spans="1:40" ht="13.2"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row>
  </sheetData>
  <mergeCells count="4">
    <mergeCell ref="B2:K2"/>
    <mergeCell ref="L2:T2"/>
    <mergeCell ref="U2:AC2"/>
    <mergeCell ref="AD2:AN2"/>
  </mergeCells>
  <phoneticPr fontId="5" type="noConversion"/>
  <pageMargins left="0.05" right="0" top="0.05" bottom="0.05" header="0" footer="0"/>
  <pageSetup paperSize="9" scale="46"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I23"/>
  <sheetViews>
    <sheetView workbookViewId="0"/>
  </sheetViews>
  <sheetFormatPr defaultColWidth="9.33203125" defaultRowHeight="12.75" customHeight="1" x14ac:dyDescent="0.2"/>
  <cols>
    <col min="1" max="1" width="14.44140625" style="1" customWidth="1"/>
    <col min="2" max="3" width="7.6640625" style="1" customWidth="1"/>
    <col min="4" max="4" width="8.44140625" style="1" bestFit="1" customWidth="1"/>
    <col min="5" max="32" width="7.6640625" style="1" customWidth="1"/>
    <col min="33" max="16384" width="9.33203125" style="1"/>
  </cols>
  <sheetData>
    <row r="1" spans="1:33" ht="12.75" customHeight="1" thickBot="1" x14ac:dyDescent="0.25">
      <c r="A1" s="2" t="s">
        <v>175</v>
      </c>
      <c r="D1" s="491"/>
      <c r="E1" s="491"/>
      <c r="F1" s="491"/>
      <c r="G1" s="491"/>
      <c r="H1" s="491"/>
      <c r="I1" s="491"/>
      <c r="X1" s="2"/>
      <c r="Z1" s="2"/>
      <c r="AA1" s="2"/>
      <c r="AB1" s="2"/>
      <c r="AC1" s="2"/>
      <c r="AD1" s="2"/>
      <c r="AE1" s="2"/>
      <c r="AF1" s="2"/>
    </row>
    <row r="2" spans="1:33" ht="12.75" customHeight="1" x14ac:dyDescent="0.2">
      <c r="A2" s="67"/>
      <c r="B2" s="1055" t="s">
        <v>73</v>
      </c>
      <c r="C2" s="1056"/>
      <c r="D2" s="1056"/>
      <c r="E2" s="1056"/>
      <c r="F2" s="1056"/>
      <c r="G2" s="1056"/>
      <c r="H2" s="1056"/>
      <c r="I2" s="1057"/>
      <c r="J2" s="1055" t="s">
        <v>0</v>
      </c>
      <c r="K2" s="1056"/>
      <c r="L2" s="1056"/>
      <c r="M2" s="1056"/>
      <c r="N2" s="1056"/>
      <c r="O2" s="1056"/>
      <c r="P2" s="1057"/>
      <c r="Q2" s="1055" t="s">
        <v>8</v>
      </c>
      <c r="R2" s="1056"/>
      <c r="S2" s="1056"/>
      <c r="T2" s="1056"/>
      <c r="U2" s="1056"/>
      <c r="V2" s="1056"/>
      <c r="W2" s="1057"/>
      <c r="X2" s="1055" t="s">
        <v>82</v>
      </c>
      <c r="Y2" s="1056"/>
      <c r="Z2" s="1056"/>
      <c r="AA2" s="1056"/>
      <c r="AB2" s="1056"/>
      <c r="AC2" s="1056"/>
      <c r="AD2" s="1056"/>
      <c r="AE2" s="1056"/>
      <c r="AF2" s="1057"/>
    </row>
    <row r="3" spans="1:33" s="438" customFormat="1" ht="12.75" customHeight="1" x14ac:dyDescent="0.2">
      <c r="A3" s="68" t="s">
        <v>67</v>
      </c>
      <c r="B3" s="559">
        <v>2018</v>
      </c>
      <c r="C3" s="559">
        <v>2019</v>
      </c>
      <c r="D3" s="559">
        <v>2020</v>
      </c>
      <c r="E3" s="559">
        <v>2021</v>
      </c>
      <c r="F3" s="317">
        <v>2022</v>
      </c>
      <c r="G3" s="317">
        <v>2023</v>
      </c>
      <c r="H3" s="560">
        <v>2024</v>
      </c>
      <c r="I3" s="188">
        <v>2025</v>
      </c>
      <c r="J3" s="561">
        <v>2018</v>
      </c>
      <c r="K3" s="562">
        <v>2019</v>
      </c>
      <c r="L3" s="562">
        <v>2020</v>
      </c>
      <c r="M3" s="562">
        <v>2021</v>
      </c>
      <c r="N3" s="321">
        <v>2022</v>
      </c>
      <c r="O3" s="321">
        <v>2023</v>
      </c>
      <c r="P3" s="510">
        <v>2024</v>
      </c>
      <c r="Q3" s="561">
        <v>2018</v>
      </c>
      <c r="R3" s="562">
        <v>2019</v>
      </c>
      <c r="S3" s="562">
        <v>2020</v>
      </c>
      <c r="T3" s="562">
        <v>2021</v>
      </c>
      <c r="U3" s="321">
        <v>2022</v>
      </c>
      <c r="V3" s="321">
        <v>2023</v>
      </c>
      <c r="W3" s="510">
        <v>2024</v>
      </c>
      <c r="X3" s="316">
        <v>2018</v>
      </c>
      <c r="Y3" s="317">
        <v>2019</v>
      </c>
      <c r="Z3" s="317">
        <v>2020</v>
      </c>
      <c r="AA3" s="435">
        <v>2021</v>
      </c>
      <c r="AB3" s="435">
        <v>2022</v>
      </c>
      <c r="AC3" s="435">
        <v>2023</v>
      </c>
      <c r="AD3" s="402">
        <v>2024</v>
      </c>
      <c r="AE3" s="402">
        <v>2025</v>
      </c>
      <c r="AF3" s="188">
        <v>2026</v>
      </c>
    </row>
    <row r="4" spans="1:33" s="438" customFormat="1" ht="12.75" customHeight="1" thickBot="1" x14ac:dyDescent="0.25">
      <c r="A4" s="563" t="s">
        <v>252</v>
      </c>
      <c r="B4" s="564">
        <v>10185</v>
      </c>
      <c r="C4" s="565">
        <v>9879.4499999999989</v>
      </c>
      <c r="D4" s="565">
        <v>9583.066499999999</v>
      </c>
      <c r="E4" s="565">
        <v>9295.5745049999987</v>
      </c>
      <c r="F4" s="566">
        <v>9016.7072698499978</v>
      </c>
      <c r="G4" s="566">
        <v>9016.7072698499978</v>
      </c>
      <c r="H4" s="567">
        <v>9016.7072698499978</v>
      </c>
      <c r="I4" s="568">
        <v>9016.7072698499978</v>
      </c>
      <c r="J4" s="569"/>
      <c r="K4" s="570"/>
      <c r="L4" s="570"/>
      <c r="M4" s="570"/>
      <c r="N4" s="571"/>
      <c r="O4" s="571"/>
      <c r="P4" s="572"/>
      <c r="Q4" s="573"/>
      <c r="R4" s="574"/>
      <c r="S4" s="574"/>
      <c r="T4" s="574"/>
      <c r="U4" s="575"/>
      <c r="V4" s="575"/>
      <c r="W4" s="576"/>
      <c r="X4" s="577"/>
      <c r="Y4" s="578"/>
      <c r="Z4" s="578"/>
      <c r="AA4" s="579"/>
      <c r="AB4" s="579"/>
      <c r="AC4" s="579"/>
      <c r="AD4" s="580"/>
      <c r="AE4" s="580"/>
      <c r="AF4" s="581"/>
    </row>
    <row r="5" spans="1:33" ht="12.75" customHeight="1" x14ac:dyDescent="0.2">
      <c r="A5" s="582" t="s">
        <v>83</v>
      </c>
      <c r="B5" s="583"/>
      <c r="C5" s="584"/>
      <c r="D5" s="584"/>
      <c r="E5" s="584"/>
      <c r="F5" s="339"/>
      <c r="G5" s="339"/>
      <c r="H5" s="585"/>
      <c r="I5" s="337"/>
      <c r="J5" s="586"/>
      <c r="K5" s="342"/>
      <c r="L5" s="342"/>
      <c r="M5" s="342"/>
      <c r="N5" s="344"/>
      <c r="O5" s="344"/>
      <c r="P5" s="345"/>
      <c r="Q5" s="587"/>
      <c r="R5" s="588"/>
      <c r="S5" s="588"/>
      <c r="T5" s="588"/>
      <c r="U5" s="340"/>
      <c r="V5" s="340"/>
      <c r="W5" s="589"/>
      <c r="X5" s="338"/>
      <c r="Y5" s="339"/>
      <c r="Z5" s="339"/>
      <c r="AA5" s="339"/>
      <c r="AB5" s="339"/>
      <c r="AC5" s="339"/>
      <c r="AD5" s="340"/>
      <c r="AE5" s="340"/>
      <c r="AF5" s="337"/>
    </row>
    <row r="6" spans="1:33" ht="12.75" customHeight="1" x14ac:dyDescent="0.2">
      <c r="A6" s="590" t="s">
        <v>1077</v>
      </c>
      <c r="B6" s="591">
        <v>533.49</v>
      </c>
      <c r="C6" s="592">
        <v>517.49</v>
      </c>
      <c r="D6" s="592">
        <v>501.97500000000002</v>
      </c>
      <c r="E6" s="592">
        <v>486.94</v>
      </c>
      <c r="F6" s="352">
        <v>472.33</v>
      </c>
      <c r="G6" s="352">
        <v>472.33</v>
      </c>
      <c r="H6" s="593">
        <v>472.33</v>
      </c>
      <c r="I6" s="350">
        <v>472.33</v>
      </c>
      <c r="J6" s="351">
        <v>528</v>
      </c>
      <c r="K6" s="352">
        <v>517.49</v>
      </c>
      <c r="L6" s="352">
        <v>500.95000000000005</v>
      </c>
      <c r="M6" s="352">
        <v>451.47800000000001</v>
      </c>
      <c r="N6" s="353">
        <v>471.78300000000002</v>
      </c>
      <c r="O6" s="353">
        <v>471.75</v>
      </c>
      <c r="P6" s="350">
        <v>472.27</v>
      </c>
      <c r="Q6" s="594">
        <v>5.49</v>
      </c>
      <c r="R6" s="595">
        <v>0</v>
      </c>
      <c r="S6" s="595">
        <v>1.0249999999999773</v>
      </c>
      <c r="T6" s="595">
        <v>35.461999999999989</v>
      </c>
      <c r="U6" s="353">
        <v>0.54699999999996862</v>
      </c>
      <c r="V6" s="353">
        <v>0.57999999999998408</v>
      </c>
      <c r="W6" s="596"/>
      <c r="X6" s="597"/>
      <c r="Y6" s="598"/>
      <c r="Z6" s="598"/>
      <c r="AA6" s="598"/>
      <c r="AB6" s="598"/>
      <c r="AC6" s="598"/>
      <c r="AD6" s="599"/>
      <c r="AE6" s="352"/>
      <c r="AF6" s="350"/>
      <c r="AG6" s="600"/>
    </row>
    <row r="7" spans="1:33" ht="12.75" customHeight="1" x14ac:dyDescent="0.2">
      <c r="A7" s="590" t="s">
        <v>84</v>
      </c>
      <c r="B7" s="591"/>
      <c r="C7" s="592"/>
      <c r="D7" s="592"/>
      <c r="E7" s="592"/>
      <c r="F7" s="352"/>
      <c r="G7" s="352"/>
      <c r="H7" s="593"/>
      <c r="I7" s="601">
        <v>125</v>
      </c>
      <c r="J7" s="351">
        <v>4</v>
      </c>
      <c r="K7" s="352">
        <v>5</v>
      </c>
      <c r="L7" s="352">
        <v>4</v>
      </c>
      <c r="M7" s="352">
        <v>12</v>
      </c>
      <c r="N7" s="353">
        <v>26</v>
      </c>
      <c r="O7" s="353">
        <v>73</v>
      </c>
      <c r="P7" s="350">
        <v>100</v>
      </c>
      <c r="Q7" s="594"/>
      <c r="R7" s="595"/>
      <c r="S7" s="595"/>
      <c r="T7" s="595"/>
      <c r="U7" s="1010">
        <f>(F14/2)-N7</f>
        <v>-6.3249999999999993</v>
      </c>
      <c r="V7" s="1012">
        <f>AB7-O7+G14/2</f>
        <v>-79.325000000000003</v>
      </c>
      <c r="W7" s="982">
        <f>AD7-P7+H14/2</f>
        <v>-159.64999999999998</v>
      </c>
      <c r="X7" s="1017">
        <v>-4</v>
      </c>
      <c r="Y7" s="1018">
        <v>-5</v>
      </c>
      <c r="Z7" s="1016">
        <v>-4</v>
      </c>
      <c r="AA7" s="1016">
        <v>-12</v>
      </c>
      <c r="AB7" s="1016">
        <v>-26</v>
      </c>
      <c r="AC7" s="1014">
        <f>U7</f>
        <v>-6.3249999999999993</v>
      </c>
      <c r="AD7" s="1011">
        <f>V7</f>
        <v>-79.325000000000003</v>
      </c>
      <c r="AE7" s="1012">
        <f>W7+I7</f>
        <v>-34.649999999999977</v>
      </c>
      <c r="AF7" s="350"/>
    </row>
    <row r="8" spans="1:33" ht="12.75" customHeight="1" x14ac:dyDescent="0.2">
      <c r="A8" s="602" t="s">
        <v>91</v>
      </c>
      <c r="B8" s="591">
        <v>7188.17</v>
      </c>
      <c r="C8" s="352">
        <v>6972.52</v>
      </c>
      <c r="D8" s="352">
        <v>6763.35</v>
      </c>
      <c r="E8" s="352">
        <v>6560.4446626487988</v>
      </c>
      <c r="F8" s="352">
        <v>6363.6313227693345</v>
      </c>
      <c r="G8" s="352">
        <v>6363.6313227693345</v>
      </c>
      <c r="H8" s="593">
        <v>6363.6313227693345</v>
      </c>
      <c r="I8" s="350">
        <v>6363.6313227693345</v>
      </c>
      <c r="J8" s="356">
        <v>3937.3270000000002</v>
      </c>
      <c r="K8" s="352">
        <v>5197.7839800000011</v>
      </c>
      <c r="L8" s="352">
        <v>4820.3862300000001</v>
      </c>
      <c r="M8" s="352">
        <v>4571.4629999999997</v>
      </c>
      <c r="N8" s="353">
        <v>4389.96</v>
      </c>
      <c r="O8" s="353">
        <v>4614.95</v>
      </c>
      <c r="P8" s="350">
        <v>5609.3180000000002</v>
      </c>
      <c r="Q8" s="603">
        <v>3250.8429999999998</v>
      </c>
      <c r="R8" s="595">
        <v>1774.7360199999994</v>
      </c>
      <c r="S8" s="595">
        <v>1942.9637700000003</v>
      </c>
      <c r="T8" s="595">
        <v>1988.9816626487991</v>
      </c>
      <c r="U8" s="353">
        <v>1973.6713227693344</v>
      </c>
      <c r="V8" s="353">
        <v>1748.6813227693347</v>
      </c>
      <c r="W8" s="596">
        <v>754.31</v>
      </c>
      <c r="X8" s="597"/>
      <c r="Y8" s="598"/>
      <c r="Z8" s="598"/>
      <c r="AA8" s="598"/>
      <c r="AB8" s="598"/>
      <c r="AC8" s="598"/>
      <c r="AD8" s="353"/>
      <c r="AE8" s="353"/>
      <c r="AF8" s="350"/>
      <c r="AG8" s="600"/>
    </row>
    <row r="9" spans="1:33" ht="12.75" customHeight="1" x14ac:dyDescent="0.25">
      <c r="A9" s="163" t="s">
        <v>56</v>
      </c>
      <c r="B9" s="591"/>
      <c r="C9" s="592"/>
      <c r="D9" s="592"/>
      <c r="E9" s="592"/>
      <c r="F9" s="352"/>
      <c r="G9" s="352"/>
      <c r="H9" s="593"/>
      <c r="I9" s="601">
        <v>125</v>
      </c>
      <c r="J9" s="362">
        <v>70</v>
      </c>
      <c r="K9" s="352">
        <v>26</v>
      </c>
      <c r="L9" s="352">
        <v>112</v>
      </c>
      <c r="M9" s="352">
        <v>200</v>
      </c>
      <c r="N9" s="353">
        <v>300</v>
      </c>
      <c r="O9" s="353">
        <v>250</v>
      </c>
      <c r="P9" s="350">
        <v>120</v>
      </c>
      <c r="Q9" s="594"/>
      <c r="R9" s="1010">
        <f>C14/2-K9</f>
        <v>-4.5005962749999959</v>
      </c>
      <c r="S9" s="1010">
        <f>Z9-L9+D14/2</f>
        <v>-95.627388774999986</v>
      </c>
      <c r="T9" s="1010">
        <f>AA9-M9+E14/2</f>
        <v>-275.36213877500001</v>
      </c>
      <c r="U9" s="1012">
        <f>AB9-N9+F14/2</f>
        <v>-555.68713877499999</v>
      </c>
      <c r="V9" s="1012">
        <f>AC9-O9+G14/2</f>
        <v>-786.01213877500004</v>
      </c>
      <c r="W9" s="982">
        <f>AD9-P9+H14/2</f>
        <v>-886.33713877500008</v>
      </c>
      <c r="X9" s="597"/>
      <c r="Y9" s="352"/>
      <c r="Z9" s="1011">
        <f>R9</f>
        <v>-4.5005962749999959</v>
      </c>
      <c r="AA9" s="1011">
        <f>S9</f>
        <v>-95.627388774999986</v>
      </c>
      <c r="AB9" s="1011">
        <f>T9</f>
        <v>-275.36213877500001</v>
      </c>
      <c r="AC9" s="1011">
        <f>U9</f>
        <v>-555.68713877499999</v>
      </c>
      <c r="AD9" s="1012">
        <f>V9</f>
        <v>-786.01213877500004</v>
      </c>
      <c r="AE9" s="1012">
        <f>W9+I9</f>
        <v>-761.33713877500008</v>
      </c>
      <c r="AF9" s="350"/>
      <c r="AG9" s="600"/>
    </row>
    <row r="10" spans="1:33" ht="12.75" customHeight="1" x14ac:dyDescent="0.2">
      <c r="A10" s="590" t="s">
        <v>6</v>
      </c>
      <c r="B10" s="591">
        <v>1013.61</v>
      </c>
      <c r="C10" s="592">
        <v>982.26</v>
      </c>
      <c r="D10" s="592">
        <v>952.79</v>
      </c>
      <c r="E10" s="592">
        <v>924.2</v>
      </c>
      <c r="F10" s="352">
        <v>896.47</v>
      </c>
      <c r="G10" s="352">
        <v>896.47</v>
      </c>
      <c r="H10" s="593">
        <v>896.47</v>
      </c>
      <c r="I10" s="350">
        <v>896.47</v>
      </c>
      <c r="J10" s="351">
        <v>1013</v>
      </c>
      <c r="K10" s="352">
        <v>982.26</v>
      </c>
      <c r="L10" s="352">
        <v>951</v>
      </c>
      <c r="M10" s="352">
        <v>924.2</v>
      </c>
      <c r="N10" s="353">
        <v>890.86</v>
      </c>
      <c r="O10" s="353">
        <v>896.47</v>
      </c>
      <c r="P10" s="350">
        <v>896.47</v>
      </c>
      <c r="Q10" s="594">
        <v>0.61</v>
      </c>
      <c r="R10" s="595">
        <v>0</v>
      </c>
      <c r="S10" s="595">
        <v>1.7899999999999636</v>
      </c>
      <c r="T10" s="595">
        <v>0</v>
      </c>
      <c r="U10" s="353">
        <v>5.6100000000000136</v>
      </c>
      <c r="V10" s="353">
        <v>0</v>
      </c>
      <c r="W10" s="596">
        <v>0</v>
      </c>
      <c r="X10" s="597"/>
      <c r="Y10" s="598"/>
      <c r="Z10" s="598"/>
      <c r="AA10" s="598"/>
      <c r="AB10" s="598"/>
      <c r="AC10" s="598"/>
      <c r="AD10" s="599"/>
      <c r="AE10" s="352"/>
      <c r="AF10" s="350"/>
      <c r="AG10" s="600"/>
    </row>
    <row r="11" spans="1:33" ht="12.75" customHeight="1" x14ac:dyDescent="0.2">
      <c r="A11" s="590" t="s">
        <v>75</v>
      </c>
      <c r="B11" s="591"/>
      <c r="C11" s="592"/>
      <c r="D11" s="592"/>
      <c r="E11" s="592"/>
      <c r="F11" s="352"/>
      <c r="G11" s="352"/>
      <c r="H11" s="593"/>
      <c r="I11" s="350"/>
      <c r="J11" s="351">
        <v>0</v>
      </c>
      <c r="K11" s="352">
        <v>0</v>
      </c>
      <c r="L11" s="352">
        <v>0</v>
      </c>
      <c r="M11" s="352">
        <v>0</v>
      </c>
      <c r="N11" s="353">
        <v>0</v>
      </c>
      <c r="O11" s="353">
        <v>0</v>
      </c>
      <c r="P11" s="350">
        <v>0</v>
      </c>
      <c r="Q11" s="594"/>
      <c r="R11" s="595"/>
      <c r="S11" s="595"/>
      <c r="T11" s="595"/>
      <c r="U11" s="353"/>
      <c r="V11" s="353"/>
      <c r="W11" s="596"/>
      <c r="X11" s="597"/>
      <c r="Y11" s="598"/>
      <c r="Z11" s="598"/>
      <c r="AA11" s="598"/>
      <c r="AB11" s="598"/>
      <c r="AC11" s="598"/>
      <c r="AD11" s="599"/>
      <c r="AE11" s="599"/>
      <c r="AF11" s="350"/>
      <c r="AG11" s="600"/>
    </row>
    <row r="12" spans="1:33" ht="12.75" customHeight="1" x14ac:dyDescent="0.2">
      <c r="A12" s="590" t="s">
        <v>12</v>
      </c>
      <c r="B12" s="591">
        <v>977.45</v>
      </c>
      <c r="C12" s="352">
        <v>948.12649999999996</v>
      </c>
      <c r="D12" s="352">
        <v>919.68270499999994</v>
      </c>
      <c r="E12" s="352">
        <v>892.09</v>
      </c>
      <c r="F12" s="352">
        <v>865.32945713449988</v>
      </c>
      <c r="G12" s="352">
        <v>865.32945713449988</v>
      </c>
      <c r="H12" s="593">
        <v>865.32945713449988</v>
      </c>
      <c r="I12" s="350">
        <v>865.32945713449988</v>
      </c>
      <c r="J12" s="351">
        <v>974</v>
      </c>
      <c r="K12" s="352">
        <v>934</v>
      </c>
      <c r="L12" s="352">
        <v>917.92</v>
      </c>
      <c r="M12" s="352">
        <v>890.66</v>
      </c>
      <c r="N12" s="353">
        <v>857.22699999999998</v>
      </c>
      <c r="O12" s="353">
        <v>733.221</v>
      </c>
      <c r="P12" s="350">
        <v>798.51499999999999</v>
      </c>
      <c r="Q12" s="594">
        <v>3.45</v>
      </c>
      <c r="R12" s="595">
        <v>14.126499999999965</v>
      </c>
      <c r="S12" s="595">
        <v>1.7750000000000909</v>
      </c>
      <c r="T12" s="595">
        <v>1.4300000000000637</v>
      </c>
      <c r="U12" s="353">
        <v>8.1030000000000655</v>
      </c>
      <c r="V12" s="353">
        <v>132.10845713449987</v>
      </c>
      <c r="W12" s="596">
        <v>66.855000000000018</v>
      </c>
      <c r="X12" s="597"/>
      <c r="Y12" s="598"/>
      <c r="Z12" s="598"/>
      <c r="AA12" s="598"/>
      <c r="AB12" s="598"/>
      <c r="AC12" s="598"/>
      <c r="AD12" s="599"/>
      <c r="AE12" s="599"/>
      <c r="AF12" s="350"/>
      <c r="AG12" s="600"/>
    </row>
    <row r="13" spans="1:33" ht="12.75" customHeight="1" x14ac:dyDescent="0.2">
      <c r="A13" s="590" t="s">
        <v>1004</v>
      </c>
      <c r="B13" s="591">
        <v>427.77</v>
      </c>
      <c r="C13" s="352">
        <v>414.94</v>
      </c>
      <c r="D13" s="352">
        <v>402.49180000000001</v>
      </c>
      <c r="E13" s="352">
        <v>390.41704600000003</v>
      </c>
      <c r="F13" s="352">
        <v>378.70453462</v>
      </c>
      <c r="G13" s="352">
        <v>378.70453462</v>
      </c>
      <c r="H13" s="593">
        <v>378.70453462</v>
      </c>
      <c r="I13" s="350">
        <v>378.70453462</v>
      </c>
      <c r="J13" s="351">
        <v>427</v>
      </c>
      <c r="K13" s="352">
        <v>414</v>
      </c>
      <c r="L13" s="352">
        <v>402.4</v>
      </c>
      <c r="M13" s="352">
        <v>389.99</v>
      </c>
      <c r="N13" s="353">
        <v>378.7</v>
      </c>
      <c r="O13" s="353">
        <v>378.69</v>
      </c>
      <c r="P13" s="350">
        <v>378.04</v>
      </c>
      <c r="Q13" s="594">
        <v>0.77</v>
      </c>
      <c r="R13" s="595">
        <v>0.93999999999999773</v>
      </c>
      <c r="S13" s="595">
        <v>9.1800000000034743E-2</v>
      </c>
      <c r="T13" s="595">
        <v>0.42704600000001847</v>
      </c>
      <c r="U13" s="353">
        <v>4.5346200000153658E-3</v>
      </c>
      <c r="V13" s="353">
        <v>1.4534620000006271E-2</v>
      </c>
      <c r="W13" s="596">
        <v>0.66</v>
      </c>
      <c r="X13" s="597"/>
      <c r="Y13" s="598"/>
      <c r="Z13" s="598"/>
      <c r="AA13" s="598"/>
      <c r="AB13" s="598"/>
      <c r="AC13" s="598"/>
      <c r="AD13" s="599"/>
      <c r="AE13" s="353"/>
      <c r="AF13" s="350"/>
      <c r="AG13" s="600"/>
    </row>
    <row r="14" spans="1:33" s="616" customFormat="1" ht="12.75" customHeight="1" x14ac:dyDescent="0.2">
      <c r="A14" s="604" t="s">
        <v>1161</v>
      </c>
      <c r="B14" s="1013">
        <f>C14*1.03</f>
        <v>44.288771673500008</v>
      </c>
      <c r="C14" s="1008">
        <v>42.998807450000008</v>
      </c>
      <c r="D14" s="1008">
        <v>41.746415000000006</v>
      </c>
      <c r="E14" s="1008">
        <v>40.530500000000004</v>
      </c>
      <c r="F14" s="1009">
        <v>39.35</v>
      </c>
      <c r="G14" s="1009">
        <v>39.35</v>
      </c>
      <c r="H14" s="1009">
        <v>39.35</v>
      </c>
      <c r="I14" s="607">
        <v>39.35</v>
      </c>
      <c r="J14" s="608"/>
      <c r="K14" s="605"/>
      <c r="L14" s="605"/>
      <c r="M14" s="605"/>
      <c r="N14" s="609"/>
      <c r="O14" s="609"/>
      <c r="P14" s="609"/>
      <c r="Q14" s="610"/>
      <c r="R14" s="1015"/>
      <c r="S14" s="606"/>
      <c r="T14" s="605"/>
      <c r="U14" s="606"/>
      <c r="V14" s="609"/>
      <c r="W14" s="607"/>
      <c r="X14" s="611"/>
      <c r="Y14" s="612"/>
      <c r="Z14" s="612"/>
      <c r="AA14" s="612"/>
      <c r="AB14" s="612"/>
      <c r="AC14" s="613"/>
      <c r="AD14" s="614"/>
      <c r="AE14" s="614"/>
      <c r="AF14" s="607"/>
      <c r="AG14" s="615"/>
    </row>
    <row r="15" spans="1:33" s="2" customFormat="1" ht="12.75" customHeight="1" thickBot="1" x14ac:dyDescent="0.25">
      <c r="A15" s="617" t="s">
        <v>64</v>
      </c>
      <c r="B15" s="618"/>
      <c r="C15" s="619"/>
      <c r="D15" s="619">
        <f>D13*0.97</f>
        <v>390.41704600000003</v>
      </c>
      <c r="E15" s="619"/>
      <c r="F15" s="375"/>
      <c r="G15" s="375"/>
      <c r="H15" s="620"/>
      <c r="I15" s="377"/>
      <c r="J15" s="621">
        <f>SUM(J5:J13)</f>
        <v>6953.3270000000002</v>
      </c>
      <c r="K15" s="382">
        <f>SUM(K5:K13)</f>
        <v>8076.5339800000011</v>
      </c>
      <c r="L15" s="382">
        <f t="shared" ref="L15:P15" si="0">SUM(L5:L13)</f>
        <v>7708.6562299999996</v>
      </c>
      <c r="M15" s="382">
        <f t="shared" si="0"/>
        <v>7439.7909999999993</v>
      </c>
      <c r="N15" s="382">
        <f t="shared" si="0"/>
        <v>7314.53</v>
      </c>
      <c r="O15" s="382">
        <f t="shared" si="0"/>
        <v>7418.0809999999992</v>
      </c>
      <c r="P15" s="382">
        <f t="shared" si="0"/>
        <v>8374.6130000000012</v>
      </c>
      <c r="Q15" s="622"/>
      <c r="R15" s="623"/>
      <c r="S15" s="624"/>
      <c r="T15" s="375"/>
      <c r="U15" s="620"/>
      <c r="V15" s="382"/>
      <c r="W15" s="385"/>
      <c r="X15" s="622"/>
      <c r="Y15" s="625"/>
      <c r="Z15" s="625"/>
      <c r="AA15" s="619"/>
      <c r="AB15" s="619"/>
      <c r="AC15" s="375"/>
      <c r="AD15" s="376"/>
      <c r="AE15" s="376"/>
      <c r="AF15" s="377"/>
    </row>
    <row r="16" spans="1:33" s="394" customFormat="1" ht="12.75" customHeight="1" thickBot="1" x14ac:dyDescent="0.25">
      <c r="A16" s="59" t="s">
        <v>14</v>
      </c>
      <c r="B16" s="47" t="s">
        <v>171</v>
      </c>
      <c r="C16" s="48" t="s">
        <v>171</v>
      </c>
      <c r="D16" s="48" t="s">
        <v>171</v>
      </c>
      <c r="E16" s="48" t="s">
        <v>171</v>
      </c>
      <c r="F16" s="49" t="s">
        <v>171</v>
      </c>
      <c r="G16" s="48" t="s">
        <v>171</v>
      </c>
      <c r="H16" s="123" t="s">
        <v>171</v>
      </c>
      <c r="I16" s="425" t="s">
        <v>1160</v>
      </c>
      <c r="J16" s="626"/>
      <c r="K16" s="627"/>
      <c r="L16" s="627"/>
      <c r="M16" s="627"/>
      <c r="N16" s="628"/>
      <c r="O16" s="628"/>
      <c r="P16" s="629"/>
      <c r="Q16" s="47"/>
      <c r="R16" s="48"/>
      <c r="S16" s="48"/>
      <c r="T16" s="48"/>
      <c r="U16" s="49"/>
      <c r="V16" s="49"/>
      <c r="W16" s="630"/>
      <c r="X16" s="47" t="s">
        <v>171</v>
      </c>
      <c r="Y16" s="48" t="s">
        <v>171</v>
      </c>
      <c r="Z16" s="48" t="s">
        <v>171</v>
      </c>
      <c r="AA16" s="48" t="s">
        <v>171</v>
      </c>
      <c r="AB16" s="48" t="s">
        <v>171</v>
      </c>
      <c r="AC16" s="48" t="s">
        <v>171</v>
      </c>
      <c r="AD16" s="49" t="s">
        <v>171</v>
      </c>
      <c r="AE16" s="49" t="s">
        <v>171</v>
      </c>
      <c r="AF16" s="630"/>
    </row>
    <row r="17" spans="1:35" ht="12.75" customHeight="1" x14ac:dyDescent="0.2">
      <c r="A17" s="461"/>
      <c r="B17" s="461"/>
      <c r="C17" s="461"/>
      <c r="D17" s="491"/>
      <c r="E17" s="461"/>
      <c r="F17" s="461"/>
      <c r="G17" s="461"/>
      <c r="H17" s="461"/>
      <c r="I17" s="461"/>
      <c r="J17" s="461"/>
      <c r="K17" s="460"/>
      <c r="L17" s="461"/>
      <c r="M17" s="461"/>
      <c r="N17" s="461"/>
      <c r="O17" s="461"/>
      <c r="P17" s="461"/>
      <c r="Q17" s="461"/>
      <c r="R17" s="461"/>
      <c r="S17" s="460"/>
      <c r="T17" s="460"/>
      <c r="U17" s="460"/>
      <c r="V17" s="460"/>
      <c r="W17" s="498"/>
      <c r="X17" s="393"/>
      <c r="Y17" s="393"/>
      <c r="Z17" s="393"/>
      <c r="AA17" s="393"/>
      <c r="AB17" s="393"/>
      <c r="AC17" s="393"/>
      <c r="AD17" s="393"/>
      <c r="AE17" s="393"/>
      <c r="AF17" s="393"/>
    </row>
    <row r="18" spans="1:35" ht="12.75" customHeight="1" x14ac:dyDescent="0.2">
      <c r="A18" s="631"/>
      <c r="P18" s="33"/>
      <c r="Q18" s="313"/>
      <c r="R18" s="313"/>
      <c r="S18" s="313"/>
      <c r="T18" s="313"/>
      <c r="U18" s="313"/>
      <c r="V18" s="313"/>
      <c r="W18" s="313"/>
      <c r="AB18" s="2"/>
      <c r="AC18" s="2"/>
      <c r="AD18" s="2"/>
      <c r="AE18" s="2"/>
      <c r="AF18" s="2"/>
      <c r="AG18" s="2"/>
      <c r="AH18" s="2"/>
      <c r="AI18" s="2"/>
    </row>
    <row r="19" spans="1:35" ht="12.75" customHeight="1" x14ac:dyDescent="0.2">
      <c r="A19" s="632" t="s">
        <v>205</v>
      </c>
    </row>
    <row r="20" spans="1:35" ht="12.75" customHeight="1" x14ac:dyDescent="0.25">
      <c r="A20" s="34"/>
    </row>
    <row r="21" spans="1:35" ht="12.75" customHeight="1" x14ac:dyDescent="0.2">
      <c r="A21" s="632" t="s">
        <v>206</v>
      </c>
    </row>
    <row r="22" spans="1:35" ht="12.75" customHeight="1" x14ac:dyDescent="0.25">
      <c r="A22" s="34"/>
    </row>
    <row r="23" spans="1:35" ht="12.75" customHeight="1" x14ac:dyDescent="0.2">
      <c r="A23" s="632" t="s">
        <v>207</v>
      </c>
    </row>
  </sheetData>
  <sortState xmlns:xlrd2="http://schemas.microsoft.com/office/spreadsheetml/2017/richdata2" ref="A5:AF13">
    <sortCondition ref="A5"/>
  </sortState>
  <mergeCells count="4">
    <mergeCell ref="B2:I2"/>
    <mergeCell ref="J2:P2"/>
    <mergeCell ref="Q2:W2"/>
    <mergeCell ref="X2:AF2"/>
  </mergeCells>
  <phoneticPr fontId="29" type="noConversion"/>
  <pageMargins left="0.05" right="0" top="0.05" bottom="0.05" header="0" footer="0"/>
  <pageSetup paperSize="9" scale="58"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AR123"/>
  <sheetViews>
    <sheetView showGridLines="0" zoomScaleNormal="100" zoomScaleSheetLayoutView="100" workbookViewId="0">
      <pane xSplit="1" ySplit="4" topLeftCell="B5" activePane="bottomRight" state="frozen"/>
      <selection pane="topRight" activeCell="B1" sqref="B1"/>
      <selection pane="bottomLeft" activeCell="A5" sqref="A5"/>
      <selection pane="bottomRight"/>
    </sheetView>
  </sheetViews>
  <sheetFormatPr defaultColWidth="9" defaultRowHeight="12" customHeight="1" x14ac:dyDescent="0.2"/>
  <cols>
    <col min="1" max="1" width="16.6640625" style="1" customWidth="1"/>
    <col min="2" max="2" width="9" style="1" customWidth="1"/>
    <col min="3" max="11" width="9" style="491" customWidth="1"/>
    <col min="12" max="20" width="9" style="1" customWidth="1"/>
    <col min="21" max="29" width="9" style="313" customWidth="1"/>
    <col min="30" max="40" width="9" style="1" customWidth="1"/>
    <col min="41" max="42" width="8.33203125" style="1" customWidth="1"/>
    <col min="43" max="16384" width="9" style="1"/>
  </cols>
  <sheetData>
    <row r="1" spans="1:43" ht="12" customHeight="1" thickBot="1" x14ac:dyDescent="0.25">
      <c r="A1" s="2" t="s">
        <v>148</v>
      </c>
      <c r="U1" s="1"/>
      <c r="V1" s="1"/>
      <c r="W1" s="1"/>
      <c r="X1" s="1"/>
      <c r="Y1" s="1"/>
      <c r="Z1" s="1"/>
      <c r="AA1" s="1"/>
      <c r="AB1" s="1"/>
      <c r="AC1" s="1"/>
      <c r="AE1" s="2"/>
      <c r="AF1" s="2"/>
      <c r="AG1" s="2"/>
      <c r="AH1" s="2"/>
      <c r="AI1" s="2"/>
      <c r="AJ1" s="2"/>
      <c r="AK1" s="2"/>
      <c r="AL1" s="2"/>
      <c r="AM1" s="2"/>
      <c r="AN1" s="2"/>
    </row>
    <row r="2" spans="1:43" ht="12" customHeight="1" x14ac:dyDescent="0.2">
      <c r="A2" s="633"/>
      <c r="B2" s="1055" t="s">
        <v>73</v>
      </c>
      <c r="C2" s="1056"/>
      <c r="D2" s="1056"/>
      <c r="E2" s="1056"/>
      <c r="F2" s="1056"/>
      <c r="G2" s="1056"/>
      <c r="H2" s="1056"/>
      <c r="I2" s="1056"/>
      <c r="J2" s="1056"/>
      <c r="K2" s="1057"/>
      <c r="L2" s="1055" t="s">
        <v>68</v>
      </c>
      <c r="M2" s="1056"/>
      <c r="N2" s="1056"/>
      <c r="O2" s="1056"/>
      <c r="P2" s="1056"/>
      <c r="Q2" s="1056"/>
      <c r="R2" s="1056"/>
      <c r="S2" s="1056"/>
      <c r="T2" s="1057"/>
      <c r="U2" s="1055" t="s">
        <v>8</v>
      </c>
      <c r="V2" s="1056"/>
      <c r="W2" s="1056"/>
      <c r="X2" s="1056"/>
      <c r="Y2" s="1056"/>
      <c r="Z2" s="1056"/>
      <c r="AA2" s="1059"/>
      <c r="AB2" s="1059"/>
      <c r="AC2" s="1057"/>
      <c r="AD2" s="1052" t="s">
        <v>82</v>
      </c>
      <c r="AE2" s="1053"/>
      <c r="AF2" s="1053"/>
      <c r="AG2" s="1053"/>
      <c r="AH2" s="1053"/>
      <c r="AI2" s="1053"/>
      <c r="AJ2" s="1053"/>
      <c r="AK2" s="1053"/>
      <c r="AL2" s="1060"/>
      <c r="AM2" s="1060"/>
      <c r="AN2" s="1054"/>
      <c r="AO2" s="634"/>
      <c r="AP2" s="634"/>
      <c r="AQ2" s="438"/>
    </row>
    <row r="3" spans="1:43" s="438" customFormat="1" ht="12" customHeight="1" x14ac:dyDescent="0.2">
      <c r="A3" s="635" t="s">
        <v>67</v>
      </c>
      <c r="B3" s="41">
        <v>2016</v>
      </c>
      <c r="C3" s="435">
        <v>2017</v>
      </c>
      <c r="D3" s="435">
        <v>2018</v>
      </c>
      <c r="E3" s="402">
        <v>2019</v>
      </c>
      <c r="F3" s="402">
        <v>2020</v>
      </c>
      <c r="G3" s="402">
        <v>2021</v>
      </c>
      <c r="H3" s="402">
        <v>2022</v>
      </c>
      <c r="I3" s="402">
        <v>2023</v>
      </c>
      <c r="J3" s="402">
        <v>2024</v>
      </c>
      <c r="K3" s="188">
        <v>2025</v>
      </c>
      <c r="L3" s="41">
        <v>2016</v>
      </c>
      <c r="M3" s="435">
        <v>2017</v>
      </c>
      <c r="N3" s="435">
        <v>2018</v>
      </c>
      <c r="O3" s="435">
        <v>2019</v>
      </c>
      <c r="P3" s="435">
        <v>2020</v>
      </c>
      <c r="Q3" s="435">
        <v>2021</v>
      </c>
      <c r="R3" s="402">
        <v>2022</v>
      </c>
      <c r="S3" s="402">
        <v>2023</v>
      </c>
      <c r="T3" s="188">
        <v>2024</v>
      </c>
      <c r="U3" s="41">
        <v>2016</v>
      </c>
      <c r="V3" s="435">
        <v>2017</v>
      </c>
      <c r="W3" s="435">
        <v>2018</v>
      </c>
      <c r="X3" s="435">
        <v>2019</v>
      </c>
      <c r="Y3" s="435">
        <v>2020</v>
      </c>
      <c r="Z3" s="435">
        <v>2021</v>
      </c>
      <c r="AA3" s="435">
        <v>2022</v>
      </c>
      <c r="AB3" s="171">
        <v>2023</v>
      </c>
      <c r="AC3" s="188">
        <v>2024</v>
      </c>
      <c r="AD3" s="41">
        <v>2016</v>
      </c>
      <c r="AE3" s="435">
        <v>2017</v>
      </c>
      <c r="AF3" s="435">
        <v>2018</v>
      </c>
      <c r="AG3" s="435">
        <v>2019</v>
      </c>
      <c r="AH3" s="435">
        <v>2020</v>
      </c>
      <c r="AI3" s="435">
        <v>2021</v>
      </c>
      <c r="AJ3" s="435">
        <v>2022</v>
      </c>
      <c r="AK3" s="435">
        <v>2023</v>
      </c>
      <c r="AL3" s="435">
        <v>2024</v>
      </c>
      <c r="AM3" s="171">
        <v>2025</v>
      </c>
      <c r="AN3" s="188">
        <v>2026</v>
      </c>
    </row>
    <row r="4" spans="1:43" s="438" customFormat="1" ht="12" customHeight="1" thickBot="1" x14ac:dyDescent="0.25">
      <c r="A4" s="636" t="s">
        <v>63</v>
      </c>
      <c r="B4" s="637">
        <v>19296</v>
      </c>
      <c r="C4" s="443">
        <v>22705.22</v>
      </c>
      <c r="D4" s="443">
        <v>28200</v>
      </c>
      <c r="E4" s="444">
        <v>32240</v>
      </c>
      <c r="F4" s="444">
        <v>36000</v>
      </c>
      <c r="G4" s="444">
        <v>36000</v>
      </c>
      <c r="H4" s="444">
        <v>36000</v>
      </c>
      <c r="I4" s="444">
        <v>40570</v>
      </c>
      <c r="J4" s="444">
        <v>40570</v>
      </c>
      <c r="K4" s="638">
        <v>40570</v>
      </c>
      <c r="L4" s="637"/>
      <c r="M4" s="443"/>
      <c r="N4" s="443"/>
      <c r="O4" s="443"/>
      <c r="P4" s="443"/>
      <c r="Q4" s="443"/>
      <c r="R4" s="444"/>
      <c r="S4" s="444"/>
      <c r="T4" s="638"/>
      <c r="U4" s="639"/>
      <c r="V4" s="640"/>
      <c r="W4" s="640"/>
      <c r="X4" s="640"/>
      <c r="Y4" s="640"/>
      <c r="Z4" s="640"/>
      <c r="AA4" s="640"/>
      <c r="AB4" s="641"/>
      <c r="AC4" s="638"/>
      <c r="AD4" s="639"/>
      <c r="AE4" s="640"/>
      <c r="AF4" s="640"/>
      <c r="AG4" s="640"/>
      <c r="AH4" s="640"/>
      <c r="AI4" s="640"/>
      <c r="AJ4" s="640"/>
      <c r="AK4" s="640"/>
      <c r="AL4" s="640"/>
      <c r="AM4" s="641">
        <v>42075.59</v>
      </c>
      <c r="AN4" s="642"/>
    </row>
    <row r="5" spans="1:43" ht="12" customHeight="1" x14ac:dyDescent="0.2">
      <c r="A5" s="643" t="s">
        <v>83</v>
      </c>
      <c r="B5" s="43">
        <v>47.4</v>
      </c>
      <c r="C5" s="449">
        <v>56.91</v>
      </c>
      <c r="D5" s="449">
        <v>100</v>
      </c>
      <c r="E5" s="449">
        <v>156</v>
      </c>
      <c r="F5" s="449">
        <v>170</v>
      </c>
      <c r="G5" s="408">
        <v>170</v>
      </c>
      <c r="H5" s="408">
        <v>170</v>
      </c>
      <c r="I5" s="408">
        <v>264</v>
      </c>
      <c r="J5" s="408">
        <v>264</v>
      </c>
      <c r="K5" s="186">
        <v>264</v>
      </c>
      <c r="L5" s="43">
        <v>45.79</v>
      </c>
      <c r="M5" s="449">
        <v>56</v>
      </c>
      <c r="N5" s="449">
        <v>100</v>
      </c>
      <c r="O5" s="449">
        <v>156.25</v>
      </c>
      <c r="P5" s="408">
        <v>167.67</v>
      </c>
      <c r="Q5" s="449">
        <v>148.4</v>
      </c>
      <c r="R5" s="408">
        <v>177.5</v>
      </c>
      <c r="S5" s="408">
        <v>263.87</v>
      </c>
      <c r="T5" s="186">
        <v>262.95</v>
      </c>
      <c r="U5" s="450">
        <v>1.61</v>
      </c>
      <c r="V5" s="449">
        <v>0.91</v>
      </c>
      <c r="W5" s="449">
        <v>0</v>
      </c>
      <c r="X5" s="449">
        <v>-0.25</v>
      </c>
      <c r="Y5" s="449">
        <v>2.33</v>
      </c>
      <c r="Z5" s="449">
        <v>21.6</v>
      </c>
      <c r="AA5" s="449">
        <v>-7.5</v>
      </c>
      <c r="AB5" s="173">
        <v>0.13</v>
      </c>
      <c r="AC5" s="186">
        <v>1.05</v>
      </c>
      <c r="AD5" s="43">
        <v>47.4</v>
      </c>
      <c r="AE5" s="449">
        <v>56.91</v>
      </c>
      <c r="AF5" s="449">
        <v>100</v>
      </c>
      <c r="AG5" s="449">
        <v>156</v>
      </c>
      <c r="AH5" s="449">
        <v>170</v>
      </c>
      <c r="AI5" s="408">
        <v>170</v>
      </c>
      <c r="AJ5" s="449">
        <v>170</v>
      </c>
      <c r="AK5" s="449">
        <v>264</v>
      </c>
      <c r="AL5" s="449">
        <v>264</v>
      </c>
      <c r="AM5" s="173">
        <v>264</v>
      </c>
      <c r="AN5" s="186">
        <v>264</v>
      </c>
    </row>
    <row r="6" spans="1:43" ht="12" customHeight="1" x14ac:dyDescent="0.2">
      <c r="A6" s="44" t="s">
        <v>1077</v>
      </c>
      <c r="B6" s="46">
        <v>202.98</v>
      </c>
      <c r="C6" s="27">
        <v>243.7</v>
      </c>
      <c r="D6" s="27">
        <v>1260</v>
      </c>
      <c r="E6" s="27">
        <v>1446</v>
      </c>
      <c r="F6" s="27">
        <v>1655</v>
      </c>
      <c r="G6" s="29">
        <v>1655</v>
      </c>
      <c r="H6" s="29">
        <v>1655</v>
      </c>
      <c r="I6" s="29">
        <v>2023</v>
      </c>
      <c r="J6" s="29">
        <v>2023</v>
      </c>
      <c r="K6" s="28">
        <v>2023</v>
      </c>
      <c r="L6" s="46">
        <v>448.4</v>
      </c>
      <c r="M6" s="27">
        <v>1037.67</v>
      </c>
      <c r="N6" s="27">
        <v>1299.99</v>
      </c>
      <c r="O6" s="27">
        <v>1436.9459999999999</v>
      </c>
      <c r="P6" s="29">
        <v>1648.6813300000001</v>
      </c>
      <c r="Q6" s="27">
        <v>1647.82</v>
      </c>
      <c r="R6" s="29">
        <v>1649.69</v>
      </c>
      <c r="S6" s="29">
        <v>1994.93</v>
      </c>
      <c r="T6" s="28">
        <v>2011.35</v>
      </c>
      <c r="U6" s="45">
        <v>4.5800000000000409</v>
      </c>
      <c r="V6" s="27">
        <v>6.0299999999999727</v>
      </c>
      <c r="W6" s="27">
        <v>6.0099999999999909</v>
      </c>
      <c r="X6" s="27">
        <v>9.0540000000000873</v>
      </c>
      <c r="Y6" s="27">
        <v>6.3186699999998837</v>
      </c>
      <c r="Z6" s="27">
        <v>7.1800000000000637</v>
      </c>
      <c r="AA6" s="27">
        <v>5.3099999999999454</v>
      </c>
      <c r="AB6" s="32">
        <v>28.069999999999936</v>
      </c>
      <c r="AC6" s="28">
        <v>34.650000000000091</v>
      </c>
      <c r="AD6" s="46">
        <v>452.98</v>
      </c>
      <c r="AE6" s="27">
        <v>1043.7</v>
      </c>
      <c r="AF6" s="27">
        <v>1306</v>
      </c>
      <c r="AG6" s="27">
        <v>1446</v>
      </c>
      <c r="AH6" s="27">
        <v>1655</v>
      </c>
      <c r="AI6" s="29">
        <v>1655</v>
      </c>
      <c r="AJ6" s="27">
        <v>1655</v>
      </c>
      <c r="AK6" s="27">
        <v>2023</v>
      </c>
      <c r="AL6" s="27">
        <v>2046</v>
      </c>
      <c r="AM6" s="32">
        <v>2052.65</v>
      </c>
      <c r="AN6" s="28"/>
      <c r="AO6" s="491"/>
      <c r="AP6" s="491"/>
    </row>
    <row r="7" spans="1:43" ht="12" customHeight="1" x14ac:dyDescent="0.2">
      <c r="A7" s="44" t="s">
        <v>4</v>
      </c>
      <c r="B7" s="46">
        <v>53.9</v>
      </c>
      <c r="C7" s="27">
        <v>64.709999999999994</v>
      </c>
      <c r="D7" s="27">
        <v>79</v>
      </c>
      <c r="E7" s="27">
        <v>90</v>
      </c>
      <c r="F7" s="27">
        <v>102</v>
      </c>
      <c r="G7" s="29">
        <v>102</v>
      </c>
      <c r="H7" s="29">
        <v>102</v>
      </c>
      <c r="I7" s="29">
        <v>112</v>
      </c>
      <c r="J7" s="29">
        <v>112</v>
      </c>
      <c r="K7" s="28">
        <v>112</v>
      </c>
      <c r="L7" s="46">
        <v>53.89</v>
      </c>
      <c r="M7" s="27">
        <v>64.375</v>
      </c>
      <c r="N7" s="27">
        <v>78.989999999999995</v>
      </c>
      <c r="O7" s="27">
        <v>88.96</v>
      </c>
      <c r="P7" s="29">
        <v>100.99</v>
      </c>
      <c r="Q7" s="27">
        <v>100.99</v>
      </c>
      <c r="R7" s="29">
        <v>71.900000000000006</v>
      </c>
      <c r="S7" s="29">
        <v>115.8</v>
      </c>
      <c r="T7" s="28">
        <v>112.6</v>
      </c>
      <c r="U7" s="45">
        <v>0.01</v>
      </c>
      <c r="V7" s="27">
        <v>0.33</v>
      </c>
      <c r="W7" s="27">
        <v>0.01</v>
      </c>
      <c r="X7" s="27">
        <v>1.0400000000000063</v>
      </c>
      <c r="Y7" s="27">
        <v>1.0100000000000051</v>
      </c>
      <c r="Z7" s="27">
        <v>1.0100000000000051</v>
      </c>
      <c r="AA7" s="27">
        <v>30.099999999999994</v>
      </c>
      <c r="AB7" s="32">
        <v>1.2999999999999972</v>
      </c>
      <c r="AC7" s="28">
        <v>0.7</v>
      </c>
      <c r="AD7" s="46">
        <v>53.9</v>
      </c>
      <c r="AE7" s="27">
        <v>64.709999999999994</v>
      </c>
      <c r="AF7" s="27">
        <v>79</v>
      </c>
      <c r="AG7" s="27">
        <v>90</v>
      </c>
      <c r="AH7" s="27">
        <v>102</v>
      </c>
      <c r="AI7" s="29">
        <v>102</v>
      </c>
      <c r="AJ7" s="27">
        <v>102</v>
      </c>
      <c r="AK7" s="27">
        <v>117.1</v>
      </c>
      <c r="AL7" s="27">
        <v>113.3</v>
      </c>
      <c r="AM7" s="32">
        <v>112.7</v>
      </c>
      <c r="AN7" s="28"/>
      <c r="AO7" s="460"/>
      <c r="AP7" s="460"/>
    </row>
    <row r="8" spans="1:43" ht="12" customHeight="1" x14ac:dyDescent="0.2">
      <c r="A8" s="346" t="s">
        <v>51</v>
      </c>
      <c r="B8" s="46">
        <v>58.28</v>
      </c>
      <c r="C8" s="27">
        <v>69.97</v>
      </c>
      <c r="D8" s="27">
        <v>79</v>
      </c>
      <c r="E8" s="27">
        <v>84</v>
      </c>
      <c r="F8" s="27">
        <v>90</v>
      </c>
      <c r="G8" s="29">
        <v>90</v>
      </c>
      <c r="H8" s="29">
        <v>90</v>
      </c>
      <c r="I8" s="29">
        <v>101</v>
      </c>
      <c r="J8" s="29">
        <v>101</v>
      </c>
      <c r="K8" s="28">
        <v>101</v>
      </c>
      <c r="L8" s="46">
        <v>0</v>
      </c>
      <c r="M8" s="27">
        <v>0</v>
      </c>
      <c r="N8" s="27">
        <v>0</v>
      </c>
      <c r="O8" s="27">
        <v>0</v>
      </c>
      <c r="P8" s="29">
        <v>0</v>
      </c>
      <c r="Q8" s="27">
        <v>0</v>
      </c>
      <c r="R8" s="29">
        <v>0</v>
      </c>
      <c r="S8" s="29">
        <v>0</v>
      </c>
      <c r="T8" s="28">
        <v>0</v>
      </c>
      <c r="U8" s="45">
        <v>48.28</v>
      </c>
      <c r="V8" s="27">
        <v>59.97</v>
      </c>
      <c r="W8" s="27">
        <v>29</v>
      </c>
      <c r="X8" s="27">
        <v>34</v>
      </c>
      <c r="Y8" s="27">
        <v>40</v>
      </c>
      <c r="Z8" s="27">
        <v>40</v>
      </c>
      <c r="AA8" s="27">
        <v>40</v>
      </c>
      <c r="AB8" s="32">
        <v>51</v>
      </c>
      <c r="AC8" s="28">
        <v>51</v>
      </c>
      <c r="AD8" s="46">
        <v>48.28</v>
      </c>
      <c r="AE8" s="27">
        <v>59.97</v>
      </c>
      <c r="AF8" s="27">
        <v>29</v>
      </c>
      <c r="AG8" s="27">
        <v>34</v>
      </c>
      <c r="AH8" s="27">
        <v>40</v>
      </c>
      <c r="AI8" s="29">
        <v>40</v>
      </c>
      <c r="AJ8" s="27">
        <v>40</v>
      </c>
      <c r="AK8" s="27">
        <v>51</v>
      </c>
      <c r="AL8" s="27">
        <v>51</v>
      </c>
      <c r="AM8" s="32">
        <v>51</v>
      </c>
      <c r="AN8" s="28"/>
      <c r="AO8" s="460"/>
      <c r="AP8" s="460"/>
    </row>
    <row r="9" spans="1:43" ht="12" customHeight="1" x14ac:dyDescent="0.2">
      <c r="A9" s="44" t="s">
        <v>84</v>
      </c>
      <c r="B9" s="46">
        <v>94.67</v>
      </c>
      <c r="C9" s="27">
        <v>113.67</v>
      </c>
      <c r="D9" s="27">
        <v>181</v>
      </c>
      <c r="E9" s="27">
        <v>266</v>
      </c>
      <c r="F9" s="27">
        <v>330</v>
      </c>
      <c r="G9" s="29">
        <v>330</v>
      </c>
      <c r="H9" s="29">
        <v>330</v>
      </c>
      <c r="I9" s="29">
        <v>513</v>
      </c>
      <c r="J9" s="29">
        <v>513</v>
      </c>
      <c r="K9" s="28">
        <v>513</v>
      </c>
      <c r="L9" s="46">
        <v>99.33</v>
      </c>
      <c r="M9" s="27">
        <v>123.67</v>
      </c>
      <c r="N9" s="27">
        <v>180.99</v>
      </c>
      <c r="O9" s="27">
        <v>263.33999999999997</v>
      </c>
      <c r="P9" s="29">
        <v>122.08</v>
      </c>
      <c r="Q9" s="27">
        <v>327.60000000000002</v>
      </c>
      <c r="R9" s="29">
        <v>67.08</v>
      </c>
      <c r="S9" s="29">
        <v>0</v>
      </c>
      <c r="T9" s="28">
        <v>5.3250000000000002</v>
      </c>
      <c r="U9" s="45">
        <v>0.34</v>
      </c>
      <c r="V9" s="27">
        <v>0</v>
      </c>
      <c r="W9" s="27">
        <v>0.01</v>
      </c>
      <c r="X9" s="27">
        <v>2.660000000000025</v>
      </c>
      <c r="Y9" s="27">
        <v>3.2999999999999972</v>
      </c>
      <c r="Z9" s="27">
        <v>2.3999999999999773</v>
      </c>
      <c r="AA9" s="27">
        <v>3.2999999999999972</v>
      </c>
      <c r="AB9" s="32">
        <v>5.1299999999999955</v>
      </c>
      <c r="AC9" s="690">
        <v>-0.19500000000000473</v>
      </c>
      <c r="AD9" s="46">
        <v>99.67</v>
      </c>
      <c r="AE9" s="27">
        <v>123.67</v>
      </c>
      <c r="AF9" s="27">
        <v>181</v>
      </c>
      <c r="AG9" s="27">
        <v>266</v>
      </c>
      <c r="AH9" s="27">
        <v>125.38</v>
      </c>
      <c r="AI9" s="29">
        <v>330</v>
      </c>
      <c r="AJ9" s="27">
        <v>70.38</v>
      </c>
      <c r="AK9" s="27">
        <v>5.13</v>
      </c>
      <c r="AL9" s="27">
        <v>5.13</v>
      </c>
      <c r="AM9" s="32">
        <v>507.67500000000001</v>
      </c>
      <c r="AN9" s="28"/>
      <c r="AO9" s="461"/>
      <c r="AP9" s="461"/>
    </row>
    <row r="10" spans="1:43" ht="12" customHeight="1" x14ac:dyDescent="0.2">
      <c r="A10" s="346" t="s">
        <v>91</v>
      </c>
      <c r="B10" s="46">
        <v>11203.54</v>
      </c>
      <c r="C10" s="27">
        <v>13451.36</v>
      </c>
      <c r="D10" s="27">
        <v>15850</v>
      </c>
      <c r="E10" s="27">
        <v>17623</v>
      </c>
      <c r="F10" s="27">
        <v>19460</v>
      </c>
      <c r="G10" s="29">
        <v>19460</v>
      </c>
      <c r="H10" s="29">
        <v>19460</v>
      </c>
      <c r="I10" s="29">
        <v>21503</v>
      </c>
      <c r="J10" s="29">
        <v>21503</v>
      </c>
      <c r="K10" s="28">
        <v>21503</v>
      </c>
      <c r="L10" s="46">
        <v>10974.35</v>
      </c>
      <c r="M10" s="27">
        <v>13084.3</v>
      </c>
      <c r="N10" s="27">
        <v>15584.703</v>
      </c>
      <c r="O10" s="27">
        <v>17064.091319766667</v>
      </c>
      <c r="P10" s="29">
        <v>19134.034455999998</v>
      </c>
      <c r="Q10" s="27">
        <v>19163.665450999997</v>
      </c>
      <c r="R10" s="29">
        <v>18950.900000000001</v>
      </c>
      <c r="S10" s="29">
        <v>21104.23</v>
      </c>
      <c r="T10" s="28">
        <v>20865.420999999998</v>
      </c>
      <c r="U10" s="45">
        <v>229.19</v>
      </c>
      <c r="V10" s="27">
        <v>367.06</v>
      </c>
      <c r="W10" s="27">
        <v>265.29700000000048</v>
      </c>
      <c r="X10" s="459">
        <v>558.90868023333314</v>
      </c>
      <c r="Y10" s="459">
        <v>325.96554400000241</v>
      </c>
      <c r="Z10" s="459">
        <v>573.90009300000384</v>
      </c>
      <c r="AA10" s="459">
        <v>1034.6000930000009</v>
      </c>
      <c r="AB10" s="644">
        <v>1371.7700000000004</v>
      </c>
      <c r="AC10" s="28">
        <v>1712.729000000003</v>
      </c>
      <c r="AD10" s="46">
        <v>11203.54</v>
      </c>
      <c r="AE10" s="27">
        <v>13451.36</v>
      </c>
      <c r="AF10" s="27">
        <v>15850</v>
      </c>
      <c r="AG10" s="27">
        <v>17623</v>
      </c>
      <c r="AH10" s="27">
        <v>19460</v>
      </c>
      <c r="AI10" s="29">
        <v>19737.565544000001</v>
      </c>
      <c r="AJ10" s="27">
        <v>19985.500093000002</v>
      </c>
      <c r="AK10" s="27">
        <v>22476</v>
      </c>
      <c r="AL10" s="27">
        <v>22578.15</v>
      </c>
      <c r="AM10" s="32">
        <v>22778.15</v>
      </c>
      <c r="AN10" s="28"/>
      <c r="AO10" s="491"/>
      <c r="AP10" s="491"/>
    </row>
    <row r="11" spans="1:43" ht="12" customHeight="1" x14ac:dyDescent="0.25">
      <c r="A11" s="346" t="s">
        <v>202</v>
      </c>
      <c r="B11" s="46"/>
      <c r="C11" s="27"/>
      <c r="D11" s="27"/>
      <c r="E11" s="27"/>
      <c r="F11" s="27"/>
      <c r="G11" s="29"/>
      <c r="H11" s="29"/>
      <c r="I11" s="29"/>
      <c r="J11" s="29"/>
      <c r="K11" s="28"/>
      <c r="L11" s="46"/>
      <c r="M11" s="27"/>
      <c r="N11" s="462">
        <v>6.84</v>
      </c>
      <c r="O11" s="27"/>
      <c r="P11" s="29"/>
      <c r="Q11" s="27"/>
      <c r="R11" s="29"/>
      <c r="S11" s="29"/>
      <c r="T11" s="28"/>
      <c r="U11" s="45"/>
      <c r="V11" s="27"/>
      <c r="W11" s="27"/>
      <c r="X11" s="459"/>
      <c r="Y11" s="459"/>
      <c r="Z11" s="459"/>
      <c r="AA11" s="459"/>
      <c r="AB11" s="644"/>
      <c r="AC11" s="28"/>
      <c r="AD11" s="46"/>
      <c r="AE11" s="27"/>
      <c r="AF11" s="27"/>
      <c r="AG11" s="27"/>
      <c r="AH11" s="27"/>
      <c r="AI11" s="29"/>
      <c r="AJ11" s="27"/>
      <c r="AK11" s="27"/>
      <c r="AL11" s="27"/>
      <c r="AM11" s="32"/>
      <c r="AN11" s="28"/>
      <c r="AO11" s="491"/>
      <c r="AP11" s="491"/>
    </row>
    <row r="12" spans="1:43" ht="12" customHeight="1" x14ac:dyDescent="0.2">
      <c r="A12" s="346" t="s">
        <v>53</v>
      </c>
      <c r="B12" s="46">
        <v>43.71</v>
      </c>
      <c r="C12" s="27">
        <v>52.48</v>
      </c>
      <c r="D12" s="27">
        <v>84</v>
      </c>
      <c r="E12" s="27">
        <v>147</v>
      </c>
      <c r="F12" s="27">
        <v>180</v>
      </c>
      <c r="G12" s="29">
        <v>180</v>
      </c>
      <c r="H12" s="29">
        <v>180</v>
      </c>
      <c r="I12" s="29">
        <v>224</v>
      </c>
      <c r="J12" s="29">
        <v>224</v>
      </c>
      <c r="K12" s="28">
        <v>224</v>
      </c>
      <c r="L12" s="46">
        <v>5.76</v>
      </c>
      <c r="M12" s="27">
        <v>0.42</v>
      </c>
      <c r="N12" s="27">
        <v>0</v>
      </c>
      <c r="O12" s="27">
        <v>0</v>
      </c>
      <c r="P12" s="29">
        <v>0.7</v>
      </c>
      <c r="Q12" s="27">
        <v>0.54</v>
      </c>
      <c r="R12" s="29">
        <v>0.21</v>
      </c>
      <c r="S12" s="29">
        <v>0.66</v>
      </c>
      <c r="T12" s="28">
        <v>1.99</v>
      </c>
      <c r="U12" s="45">
        <v>37.090000000000003</v>
      </c>
      <c r="V12" s="27">
        <v>52.06</v>
      </c>
      <c r="W12" s="27">
        <v>84</v>
      </c>
      <c r="X12" s="27">
        <v>147</v>
      </c>
      <c r="Y12" s="27">
        <v>179.3</v>
      </c>
      <c r="Z12" s="27">
        <v>224.46</v>
      </c>
      <c r="AA12" s="27">
        <v>224.79</v>
      </c>
      <c r="AB12" s="32">
        <v>223.34</v>
      </c>
      <c r="AC12" s="28">
        <v>222.01</v>
      </c>
      <c r="AD12" s="46">
        <v>42.85</v>
      </c>
      <c r="AE12" s="27">
        <v>52.48</v>
      </c>
      <c r="AF12" s="27">
        <v>84</v>
      </c>
      <c r="AG12" s="27">
        <v>147</v>
      </c>
      <c r="AH12" s="27">
        <v>180</v>
      </c>
      <c r="AI12" s="29">
        <v>225</v>
      </c>
      <c r="AJ12" s="27">
        <v>225</v>
      </c>
      <c r="AK12" s="27">
        <v>224</v>
      </c>
      <c r="AL12" s="27">
        <v>224</v>
      </c>
      <c r="AM12" s="32">
        <v>24</v>
      </c>
      <c r="AN12" s="28"/>
      <c r="AO12" s="460"/>
      <c r="AP12" s="460"/>
    </row>
    <row r="13" spans="1:43" ht="12" customHeight="1" x14ac:dyDescent="0.2">
      <c r="A13" s="44" t="s">
        <v>54</v>
      </c>
      <c r="B13" s="46">
        <v>1608.21</v>
      </c>
      <c r="C13" s="27">
        <v>1930.88</v>
      </c>
      <c r="D13" s="27">
        <v>2279</v>
      </c>
      <c r="E13" s="27">
        <v>2544</v>
      </c>
      <c r="F13" s="27">
        <v>2819</v>
      </c>
      <c r="G13" s="29">
        <v>2819</v>
      </c>
      <c r="H13" s="29">
        <v>2819</v>
      </c>
      <c r="I13" s="29">
        <v>3114</v>
      </c>
      <c r="J13" s="29">
        <v>3114</v>
      </c>
      <c r="K13" s="28">
        <v>3114</v>
      </c>
      <c r="L13" s="46">
        <v>1578.37</v>
      </c>
      <c r="M13" s="27">
        <v>1910.65</v>
      </c>
      <c r="N13" s="27">
        <v>2269.7609000000002</v>
      </c>
      <c r="O13" s="27">
        <v>2523.73</v>
      </c>
      <c r="P13" s="29">
        <v>2781.6260399999996</v>
      </c>
      <c r="Q13" s="27">
        <v>2779.99</v>
      </c>
      <c r="R13" s="29">
        <v>2871.26</v>
      </c>
      <c r="S13" s="29">
        <v>3087.99</v>
      </c>
      <c r="T13" s="28">
        <v>2988.88</v>
      </c>
      <c r="U13" s="45">
        <v>4.84</v>
      </c>
      <c r="V13" s="27">
        <v>0.23</v>
      </c>
      <c r="W13" s="27">
        <v>9.2390999999997803</v>
      </c>
      <c r="X13" s="27">
        <v>20.269999999999982</v>
      </c>
      <c r="Y13" s="27">
        <v>57.643960000000334</v>
      </c>
      <c r="Z13" s="27">
        <v>96.65</v>
      </c>
      <c r="AA13" s="27">
        <v>44.389999999999873</v>
      </c>
      <c r="AB13" s="28">
        <v>70.400000000000006</v>
      </c>
      <c r="AC13" s="28">
        <f>AM13-S13</f>
        <v>181.71000000000004</v>
      </c>
      <c r="AD13" s="46">
        <v>1583.21</v>
      </c>
      <c r="AE13" s="27">
        <v>1910.88</v>
      </c>
      <c r="AF13" s="27">
        <v>2279</v>
      </c>
      <c r="AG13" s="27">
        <v>2544</v>
      </c>
      <c r="AH13" s="27">
        <v>2839.27</v>
      </c>
      <c r="AI13" s="29">
        <v>2876.6439600000003</v>
      </c>
      <c r="AJ13" s="27">
        <v>2915.65</v>
      </c>
      <c r="AK13" s="27">
        <v>3158.39</v>
      </c>
      <c r="AL13" s="27">
        <v>3184.4</v>
      </c>
      <c r="AM13" s="32">
        <v>3269.7</v>
      </c>
      <c r="AN13" s="28"/>
      <c r="AO13" s="460"/>
      <c r="AP13" s="460"/>
    </row>
    <row r="14" spans="1:43" ht="12" customHeight="1" x14ac:dyDescent="0.2">
      <c r="A14" s="44" t="s">
        <v>55</v>
      </c>
      <c r="B14" s="46">
        <v>113.66</v>
      </c>
      <c r="C14" s="27">
        <v>136.46</v>
      </c>
      <c r="D14" s="27">
        <v>160</v>
      </c>
      <c r="E14" s="27">
        <v>184</v>
      </c>
      <c r="F14" s="27">
        <v>200</v>
      </c>
      <c r="G14" s="29">
        <v>200</v>
      </c>
      <c r="H14" s="29">
        <v>200</v>
      </c>
      <c r="I14" s="29">
        <v>221</v>
      </c>
      <c r="J14" s="29">
        <v>221</v>
      </c>
      <c r="K14" s="28">
        <v>221</v>
      </c>
      <c r="L14" s="46">
        <v>161.08000000000001</v>
      </c>
      <c r="M14" s="27">
        <v>181.19</v>
      </c>
      <c r="N14" s="27">
        <v>207.97</v>
      </c>
      <c r="O14" s="27">
        <v>232.43299999999999</v>
      </c>
      <c r="P14" s="29">
        <v>247.27</v>
      </c>
      <c r="Q14" s="27">
        <v>242.24</v>
      </c>
      <c r="R14" s="29">
        <v>252.28</v>
      </c>
      <c r="S14" s="29">
        <v>273.55</v>
      </c>
      <c r="T14" s="28">
        <v>267.95999999999998</v>
      </c>
      <c r="U14" s="45">
        <v>2.58</v>
      </c>
      <c r="V14" s="27">
        <v>0.27</v>
      </c>
      <c r="W14" s="27">
        <v>2.0299999999999998</v>
      </c>
      <c r="X14" s="27">
        <v>1.5670000000000073</v>
      </c>
      <c r="Y14" s="27">
        <v>4.296999999999997</v>
      </c>
      <c r="Z14" s="27">
        <v>12.060000000000002</v>
      </c>
      <c r="AA14" s="27">
        <v>7.7199999999999989</v>
      </c>
      <c r="AB14" s="32">
        <v>5.1700000000000159</v>
      </c>
      <c r="AC14" s="645">
        <v>8.18</v>
      </c>
      <c r="AD14" s="46">
        <v>163.66</v>
      </c>
      <c r="AE14" s="27">
        <v>181.46</v>
      </c>
      <c r="AF14" s="27">
        <v>210</v>
      </c>
      <c r="AG14" s="27">
        <v>234</v>
      </c>
      <c r="AH14" s="27">
        <v>251.56700000000001</v>
      </c>
      <c r="AI14" s="29">
        <v>254.3</v>
      </c>
      <c r="AJ14" s="27">
        <v>260</v>
      </c>
      <c r="AK14" s="27">
        <v>278.72000000000003</v>
      </c>
      <c r="AL14" s="27">
        <v>276.17399999999998</v>
      </c>
      <c r="AM14" s="32">
        <v>279.22000000000003</v>
      </c>
      <c r="AN14" s="28"/>
      <c r="AO14" s="600"/>
      <c r="AP14" s="600"/>
    </row>
    <row r="15" spans="1:43" ht="12" customHeight="1" x14ac:dyDescent="0.2">
      <c r="A15" s="44" t="s">
        <v>56</v>
      </c>
      <c r="B15" s="46">
        <v>1323.28</v>
      </c>
      <c r="C15" s="27">
        <v>1588.77</v>
      </c>
      <c r="D15" s="27">
        <v>1846</v>
      </c>
      <c r="E15" s="27">
        <v>2060</v>
      </c>
      <c r="F15" s="27">
        <v>2255</v>
      </c>
      <c r="G15" s="29">
        <v>2255</v>
      </c>
      <c r="H15" s="29">
        <v>2255</v>
      </c>
      <c r="I15" s="29">
        <v>2548</v>
      </c>
      <c r="J15" s="29">
        <v>2548</v>
      </c>
      <c r="K15" s="28">
        <v>2548</v>
      </c>
      <c r="L15" s="46">
        <v>1367.8</v>
      </c>
      <c r="M15" s="27">
        <v>1630.75</v>
      </c>
      <c r="N15" s="27">
        <v>1791.6</v>
      </c>
      <c r="O15" s="27">
        <v>2051.65</v>
      </c>
      <c r="P15" s="29">
        <v>2228.1950000000002</v>
      </c>
      <c r="Q15" s="27">
        <v>2234.1750000000002</v>
      </c>
      <c r="R15" s="29">
        <v>2226.42</v>
      </c>
      <c r="S15" s="29">
        <v>2538</v>
      </c>
      <c r="T15" s="28">
        <v>2538</v>
      </c>
      <c r="U15" s="45">
        <v>5.48</v>
      </c>
      <c r="V15" s="27">
        <v>8.02</v>
      </c>
      <c r="W15" s="27">
        <v>8.4</v>
      </c>
      <c r="X15" s="27">
        <v>16.440000000000001</v>
      </c>
      <c r="Y15" s="27">
        <v>6.8</v>
      </c>
      <c r="Z15" s="27">
        <v>0.82</v>
      </c>
      <c r="AA15" s="27">
        <v>8.58</v>
      </c>
      <c r="AB15" s="32">
        <v>10</v>
      </c>
      <c r="AC15" s="28">
        <v>10</v>
      </c>
      <c r="AD15" s="46">
        <v>1373.28</v>
      </c>
      <c r="AE15" s="27">
        <v>1638.77</v>
      </c>
      <c r="AF15" s="27">
        <v>1800</v>
      </c>
      <c r="AG15" s="27">
        <v>2060</v>
      </c>
      <c r="AH15" s="27">
        <v>2235</v>
      </c>
      <c r="AI15" s="29">
        <v>2235</v>
      </c>
      <c r="AJ15" s="27">
        <v>2235</v>
      </c>
      <c r="AK15" s="27">
        <v>2548</v>
      </c>
      <c r="AL15" s="27">
        <v>2548</v>
      </c>
      <c r="AM15" s="32">
        <v>2558</v>
      </c>
      <c r="AN15" s="28">
        <v>2548</v>
      </c>
      <c r="AO15" s="491"/>
      <c r="AP15" s="491"/>
    </row>
    <row r="16" spans="1:43" ht="12" customHeight="1" x14ac:dyDescent="0.2">
      <c r="A16" s="44" t="s">
        <v>6</v>
      </c>
      <c r="B16" s="46">
        <v>1792.98</v>
      </c>
      <c r="C16" s="27">
        <v>2152.71</v>
      </c>
      <c r="D16" s="27">
        <v>2578</v>
      </c>
      <c r="E16" s="27">
        <v>2948</v>
      </c>
      <c r="F16" s="27">
        <v>3284</v>
      </c>
      <c r="G16" s="29">
        <v>3284</v>
      </c>
      <c r="H16" s="29">
        <v>3284</v>
      </c>
      <c r="I16" s="29">
        <v>3700</v>
      </c>
      <c r="J16" s="29">
        <v>3700</v>
      </c>
      <c r="K16" s="28">
        <v>3700</v>
      </c>
      <c r="L16" s="46">
        <v>1783.3</v>
      </c>
      <c r="M16" s="27">
        <v>2141.1999999999998</v>
      </c>
      <c r="N16" s="27">
        <v>2571</v>
      </c>
      <c r="O16" s="27">
        <v>2920</v>
      </c>
      <c r="P16" s="29">
        <v>3453.71</v>
      </c>
      <c r="Q16" s="27">
        <v>3294.26</v>
      </c>
      <c r="R16" s="29">
        <v>3565.05</v>
      </c>
      <c r="S16" s="29">
        <v>3664</v>
      </c>
      <c r="T16" s="28">
        <v>3618.87</v>
      </c>
      <c r="U16" s="45">
        <v>9.68</v>
      </c>
      <c r="V16" s="27">
        <v>11.51</v>
      </c>
      <c r="W16" s="27">
        <v>7</v>
      </c>
      <c r="X16" s="27">
        <v>28</v>
      </c>
      <c r="Y16" s="27">
        <v>34.909999999999854</v>
      </c>
      <c r="Z16" s="27">
        <v>24.649999999999636</v>
      </c>
      <c r="AA16" s="27">
        <v>3.2199999999993452</v>
      </c>
      <c r="AB16" s="32">
        <v>39</v>
      </c>
      <c r="AC16" s="28">
        <v>120.13</v>
      </c>
      <c r="AD16" s="46">
        <v>1792.98</v>
      </c>
      <c r="AE16" s="27">
        <v>2152.71</v>
      </c>
      <c r="AF16" s="27">
        <v>2578</v>
      </c>
      <c r="AG16" s="27">
        <v>2948</v>
      </c>
      <c r="AH16" s="27">
        <v>3488.62</v>
      </c>
      <c r="AI16" s="29">
        <v>3318.91</v>
      </c>
      <c r="AJ16" s="27">
        <v>3568.2699999999995</v>
      </c>
      <c r="AK16" s="27">
        <v>3703</v>
      </c>
      <c r="AL16" s="27">
        <v>3739</v>
      </c>
      <c r="AM16" s="32">
        <v>3870</v>
      </c>
      <c r="AN16" s="28"/>
      <c r="AO16" s="491"/>
      <c r="AP16" s="491"/>
    </row>
    <row r="17" spans="1:44" ht="12" customHeight="1" x14ac:dyDescent="0.2">
      <c r="A17" s="44" t="s">
        <v>113</v>
      </c>
      <c r="B17" s="46">
        <v>5</v>
      </c>
      <c r="C17" s="27">
        <v>5</v>
      </c>
      <c r="D17" s="27">
        <v>5</v>
      </c>
      <c r="E17" s="27">
        <v>5</v>
      </c>
      <c r="F17" s="27">
        <v>5</v>
      </c>
      <c r="G17" s="29">
        <v>5</v>
      </c>
      <c r="H17" s="29">
        <v>5</v>
      </c>
      <c r="I17" s="29">
        <v>5</v>
      </c>
      <c r="J17" s="29">
        <v>5</v>
      </c>
      <c r="K17" s="28">
        <v>5</v>
      </c>
      <c r="L17" s="46">
        <v>0</v>
      </c>
      <c r="M17" s="27">
        <v>0</v>
      </c>
      <c r="N17" s="27">
        <v>0</v>
      </c>
      <c r="O17" s="27">
        <v>0</v>
      </c>
      <c r="P17" s="29">
        <v>0</v>
      </c>
      <c r="Q17" s="27">
        <v>0</v>
      </c>
      <c r="R17" s="29">
        <v>0</v>
      </c>
      <c r="S17" s="29">
        <v>0</v>
      </c>
      <c r="T17" s="28">
        <v>0</v>
      </c>
      <c r="U17" s="45">
        <v>5</v>
      </c>
      <c r="V17" s="27">
        <v>5</v>
      </c>
      <c r="W17" s="27">
        <v>5</v>
      </c>
      <c r="X17" s="27">
        <v>5</v>
      </c>
      <c r="Y17" s="27">
        <v>5</v>
      </c>
      <c r="Z17" s="27">
        <v>5</v>
      </c>
      <c r="AA17" s="27">
        <v>5</v>
      </c>
      <c r="AB17" s="32">
        <v>5</v>
      </c>
      <c r="AC17" s="28"/>
      <c r="AD17" s="46"/>
      <c r="AE17" s="27"/>
      <c r="AF17" s="27"/>
      <c r="AG17" s="27"/>
      <c r="AH17" s="27"/>
      <c r="AI17" s="29"/>
      <c r="AJ17" s="27"/>
      <c r="AK17" s="27"/>
      <c r="AL17" s="27"/>
      <c r="AM17" s="32">
        <v>5</v>
      </c>
      <c r="AN17" s="28"/>
      <c r="AO17" s="491"/>
      <c r="AP17" s="491"/>
    </row>
    <row r="18" spans="1:44" ht="12" customHeight="1" x14ac:dyDescent="0.2">
      <c r="A18" s="44" t="s">
        <v>57</v>
      </c>
      <c r="B18" s="46"/>
      <c r="C18" s="27"/>
      <c r="D18" s="27"/>
      <c r="E18" s="27"/>
      <c r="F18" s="27"/>
      <c r="G18" s="29"/>
      <c r="H18" s="29"/>
      <c r="I18" s="29">
        <v>50</v>
      </c>
      <c r="J18" s="29">
        <v>50</v>
      </c>
      <c r="K18" s="28">
        <v>50</v>
      </c>
      <c r="L18" s="46"/>
      <c r="M18" s="27"/>
      <c r="N18" s="27"/>
      <c r="O18" s="27"/>
      <c r="P18" s="29"/>
      <c r="Q18" s="27">
        <v>0</v>
      </c>
      <c r="R18" s="29">
        <v>0</v>
      </c>
      <c r="S18" s="29">
        <v>0</v>
      </c>
      <c r="T18" s="28">
        <v>0</v>
      </c>
      <c r="U18" s="45"/>
      <c r="V18" s="27"/>
      <c r="W18" s="27"/>
      <c r="X18" s="27"/>
      <c r="Y18" s="27"/>
      <c r="Z18" s="27"/>
      <c r="AA18" s="27"/>
      <c r="AB18" s="32"/>
      <c r="AC18" s="28"/>
      <c r="AD18" s="46"/>
      <c r="AE18" s="27"/>
      <c r="AF18" s="27"/>
      <c r="AG18" s="27"/>
      <c r="AH18" s="27"/>
      <c r="AI18" s="29"/>
      <c r="AJ18" s="27"/>
      <c r="AK18" s="27"/>
      <c r="AL18" s="27"/>
      <c r="AM18" s="32">
        <v>0</v>
      </c>
      <c r="AN18" s="28"/>
      <c r="AO18" s="491"/>
      <c r="AP18" s="491"/>
    </row>
    <row r="19" spans="1:44" ht="12" customHeight="1" x14ac:dyDescent="0.2">
      <c r="A19" s="44" t="s">
        <v>74</v>
      </c>
      <c r="B19" s="46">
        <v>43.71</v>
      </c>
      <c r="C19" s="27">
        <v>52.48</v>
      </c>
      <c r="D19" s="27">
        <v>104</v>
      </c>
      <c r="E19" s="27">
        <v>239</v>
      </c>
      <c r="F19" s="27">
        <v>300</v>
      </c>
      <c r="G19" s="29">
        <v>300</v>
      </c>
      <c r="H19" s="29">
        <v>300</v>
      </c>
      <c r="I19" s="29">
        <v>368</v>
      </c>
      <c r="J19" s="29">
        <v>368</v>
      </c>
      <c r="K19" s="28">
        <v>368</v>
      </c>
      <c r="L19" s="46">
        <v>43.8</v>
      </c>
      <c r="M19" s="27">
        <v>50.86</v>
      </c>
      <c r="N19" s="27">
        <v>12.31</v>
      </c>
      <c r="O19" s="27">
        <v>49.3</v>
      </c>
      <c r="P19" s="29">
        <v>194.39</v>
      </c>
      <c r="Q19" s="27">
        <v>157.68</v>
      </c>
      <c r="R19" s="29">
        <v>123.17</v>
      </c>
      <c r="S19" s="29">
        <v>117.44</v>
      </c>
      <c r="T19" s="28">
        <v>152.57</v>
      </c>
      <c r="U19" s="45">
        <v>-0.09</v>
      </c>
      <c r="V19" s="27">
        <v>1.53</v>
      </c>
      <c r="W19" s="27">
        <v>91.69</v>
      </c>
      <c r="X19" s="27">
        <v>189.7</v>
      </c>
      <c r="Y19" s="27">
        <v>117.56</v>
      </c>
      <c r="Z19" s="27">
        <v>157.32</v>
      </c>
      <c r="AA19" s="27">
        <v>191.83</v>
      </c>
      <c r="AB19" s="32">
        <v>265.56</v>
      </c>
      <c r="AC19" s="1003">
        <v>233.82999999999998</v>
      </c>
      <c r="AD19" s="46">
        <v>43.71</v>
      </c>
      <c r="AE19" s="27">
        <v>52.39</v>
      </c>
      <c r="AF19" s="27">
        <v>104</v>
      </c>
      <c r="AG19" s="27">
        <v>239</v>
      </c>
      <c r="AH19" s="27">
        <v>311.95</v>
      </c>
      <c r="AI19" s="29">
        <v>315</v>
      </c>
      <c r="AJ19" s="27">
        <v>315</v>
      </c>
      <c r="AK19" s="27">
        <v>383</v>
      </c>
      <c r="AL19" s="27">
        <v>386.4</v>
      </c>
      <c r="AM19" s="32">
        <v>386.4</v>
      </c>
      <c r="AN19" s="28"/>
      <c r="AO19" s="600"/>
      <c r="AP19" s="600"/>
    </row>
    <row r="20" spans="1:44" ht="12" customHeight="1" x14ac:dyDescent="0.2">
      <c r="A20" s="44" t="s">
        <v>13</v>
      </c>
      <c r="B20" s="46"/>
      <c r="C20" s="27"/>
      <c r="D20" s="27"/>
      <c r="E20" s="27"/>
      <c r="F20" s="27">
        <v>5</v>
      </c>
      <c r="G20" s="29">
        <v>5</v>
      </c>
      <c r="H20" s="29">
        <v>5</v>
      </c>
      <c r="I20" s="29">
        <v>5</v>
      </c>
      <c r="J20" s="29">
        <v>5</v>
      </c>
      <c r="K20" s="28">
        <v>5</v>
      </c>
      <c r="L20" s="46"/>
      <c r="M20" s="27"/>
      <c r="N20" s="27"/>
      <c r="O20" s="27"/>
      <c r="P20" s="29"/>
      <c r="Q20" s="27"/>
      <c r="R20" s="29"/>
      <c r="S20" s="29"/>
      <c r="T20" s="28">
        <v>225</v>
      </c>
      <c r="U20" s="45"/>
      <c r="V20" s="27"/>
      <c r="W20" s="27"/>
      <c r="X20" s="27"/>
      <c r="Y20" s="27"/>
      <c r="Z20" s="27"/>
      <c r="AA20" s="27"/>
      <c r="AB20" s="32"/>
      <c r="AC20" s="1002">
        <v>-220</v>
      </c>
      <c r="AD20" s="46"/>
      <c r="AE20" s="27"/>
      <c r="AF20" s="27"/>
      <c r="AG20" s="27"/>
      <c r="AH20" s="27">
        <v>5</v>
      </c>
      <c r="AI20" s="29">
        <v>5</v>
      </c>
      <c r="AJ20" s="27"/>
      <c r="AK20" s="27"/>
      <c r="AL20" s="27"/>
      <c r="AM20" s="32">
        <v>-215</v>
      </c>
      <c r="AN20" s="28"/>
      <c r="AO20" s="600"/>
      <c r="AP20" s="600"/>
    </row>
    <row r="21" spans="1:44" ht="12" customHeight="1" x14ac:dyDescent="0.2">
      <c r="A21" s="44" t="s">
        <v>75</v>
      </c>
      <c r="B21" s="46">
        <v>47.4</v>
      </c>
      <c r="C21" s="27">
        <v>56.91</v>
      </c>
      <c r="D21" s="27">
        <v>66</v>
      </c>
      <c r="E21" s="27">
        <v>73</v>
      </c>
      <c r="F21" s="27">
        <v>80</v>
      </c>
      <c r="G21" s="29">
        <v>80</v>
      </c>
      <c r="H21" s="29">
        <v>80</v>
      </c>
      <c r="I21" s="29">
        <v>129</v>
      </c>
      <c r="J21" s="29">
        <v>129</v>
      </c>
      <c r="K21" s="28">
        <v>129</v>
      </c>
      <c r="L21" s="46">
        <v>47.39</v>
      </c>
      <c r="M21" s="27">
        <v>56.91</v>
      </c>
      <c r="N21" s="27">
        <v>66</v>
      </c>
      <c r="O21" s="27">
        <v>71.97</v>
      </c>
      <c r="P21" s="29">
        <v>79.2</v>
      </c>
      <c r="Q21" s="27">
        <v>0</v>
      </c>
      <c r="R21" s="29">
        <v>79.2</v>
      </c>
      <c r="S21" s="29">
        <v>0</v>
      </c>
      <c r="T21" s="28">
        <v>0</v>
      </c>
      <c r="U21" s="45">
        <v>0.01</v>
      </c>
      <c r="V21" s="27">
        <v>0</v>
      </c>
      <c r="W21" s="27">
        <v>0</v>
      </c>
      <c r="X21" s="27">
        <v>1.0300000000000011</v>
      </c>
      <c r="Y21" s="27">
        <v>0.79999999999999716</v>
      </c>
      <c r="Z21" s="27">
        <v>0.8</v>
      </c>
      <c r="AA21" s="27">
        <v>0.79999999999999716</v>
      </c>
      <c r="AB21" s="646">
        <v>1</v>
      </c>
      <c r="AC21" s="1001">
        <v>1</v>
      </c>
      <c r="AD21" s="46">
        <v>47.4</v>
      </c>
      <c r="AE21" s="27">
        <v>56.91</v>
      </c>
      <c r="AF21" s="27">
        <v>66</v>
      </c>
      <c r="AG21" s="27">
        <v>73</v>
      </c>
      <c r="AH21" s="27">
        <v>80</v>
      </c>
      <c r="AI21" s="29">
        <v>0.8</v>
      </c>
      <c r="AJ21" s="27">
        <v>80</v>
      </c>
      <c r="AK21" s="27">
        <v>1</v>
      </c>
      <c r="AL21" s="647">
        <v>1</v>
      </c>
      <c r="AM21" s="646">
        <v>1</v>
      </c>
      <c r="AN21" s="28"/>
      <c r="AO21" s="461"/>
      <c r="AP21" s="461"/>
    </row>
    <row r="22" spans="1:44" ht="12" customHeight="1" x14ac:dyDescent="0.2">
      <c r="A22" s="44" t="s">
        <v>12</v>
      </c>
      <c r="B22" s="46">
        <v>1491.71</v>
      </c>
      <c r="C22" s="27">
        <v>1791</v>
      </c>
      <c r="D22" s="27">
        <v>2115</v>
      </c>
      <c r="E22" s="27">
        <v>2400</v>
      </c>
      <c r="F22" s="27">
        <v>2655</v>
      </c>
      <c r="G22" s="29">
        <v>2655</v>
      </c>
      <c r="H22" s="29">
        <v>2655</v>
      </c>
      <c r="I22" s="29">
        <v>3000</v>
      </c>
      <c r="J22" s="29">
        <v>3000</v>
      </c>
      <c r="K22" s="28">
        <v>3000</v>
      </c>
      <c r="L22" s="46">
        <v>1490.58</v>
      </c>
      <c r="M22" s="27">
        <v>1789.538</v>
      </c>
      <c r="N22" s="27">
        <v>2102.0929999999998</v>
      </c>
      <c r="O22" s="27">
        <v>2379.1309999999999</v>
      </c>
      <c r="P22" s="29">
        <v>2653.377</v>
      </c>
      <c r="Q22" s="27">
        <v>2729.7379999999998</v>
      </c>
      <c r="R22" s="29">
        <v>2652.7869999999998</v>
      </c>
      <c r="S22" s="29">
        <v>2989.87</v>
      </c>
      <c r="T22" s="28">
        <v>2998</v>
      </c>
      <c r="U22" s="45">
        <v>1.1300000000001091</v>
      </c>
      <c r="V22" s="27">
        <v>1.4619999999999891</v>
      </c>
      <c r="W22" s="27">
        <v>12.907000000000153</v>
      </c>
      <c r="X22" s="27">
        <v>20.869000000000142</v>
      </c>
      <c r="Y22" s="27">
        <v>22.023000000000138</v>
      </c>
      <c r="Z22" s="27">
        <v>26.012000000000171</v>
      </c>
      <c r="AA22" s="27">
        <v>26.932999999999993</v>
      </c>
      <c r="AB22" s="32">
        <v>30.130000000000109</v>
      </c>
      <c r="AC22" s="648">
        <v>32</v>
      </c>
      <c r="AD22" s="46">
        <v>1491.71</v>
      </c>
      <c r="AE22" s="27">
        <v>1791</v>
      </c>
      <c r="AF22" s="27">
        <v>2115</v>
      </c>
      <c r="AG22" s="27">
        <v>2400</v>
      </c>
      <c r="AH22" s="27">
        <v>2675.4</v>
      </c>
      <c r="AI22" s="29">
        <v>2755.75</v>
      </c>
      <c r="AJ22" s="27">
        <v>2679.72</v>
      </c>
      <c r="AK22" s="27">
        <v>3020</v>
      </c>
      <c r="AL22" s="27">
        <v>3030</v>
      </c>
      <c r="AM22" s="32">
        <v>3020.62</v>
      </c>
      <c r="AN22" s="28"/>
      <c r="AO22" s="649"/>
      <c r="AP22" s="649"/>
    </row>
    <row r="23" spans="1:44" ht="12" customHeight="1" x14ac:dyDescent="0.2">
      <c r="A23" s="44" t="s">
        <v>1004</v>
      </c>
      <c r="B23" s="650">
        <v>785.59</v>
      </c>
      <c r="C23" s="27">
        <v>943.21</v>
      </c>
      <c r="D23" s="27">
        <v>1414</v>
      </c>
      <c r="E23" s="27">
        <v>1880</v>
      </c>
      <c r="F23" s="27">
        <v>2305</v>
      </c>
      <c r="G23" s="27">
        <v>2305</v>
      </c>
      <c r="H23" s="29">
        <v>2305</v>
      </c>
      <c r="I23" s="29">
        <v>2600</v>
      </c>
      <c r="J23" s="29">
        <v>2600</v>
      </c>
      <c r="K23" s="28">
        <v>2600</v>
      </c>
      <c r="L23" s="46">
        <v>1324.3</v>
      </c>
      <c r="M23" s="27">
        <v>1514.69713</v>
      </c>
      <c r="N23" s="27">
        <v>1283.7</v>
      </c>
      <c r="O23" s="27">
        <v>1770.779585</v>
      </c>
      <c r="P23" s="29">
        <v>2257.88</v>
      </c>
      <c r="Q23" s="27">
        <v>2266.1799999999998</v>
      </c>
      <c r="R23" s="29">
        <v>2294.8490000000002</v>
      </c>
      <c r="S23" s="29">
        <v>3281.15</v>
      </c>
      <c r="T23" s="28">
        <v>3200.48</v>
      </c>
      <c r="U23" s="45">
        <v>137.52000000000001</v>
      </c>
      <c r="V23" s="27">
        <v>260.3</v>
      </c>
      <c r="W23" s="27">
        <v>130.30000000000001</v>
      </c>
      <c r="X23" s="27">
        <v>109.220415</v>
      </c>
      <c r="Y23" s="27">
        <v>47.119999999999891</v>
      </c>
      <c r="Z23" s="27">
        <v>38.820000000000164</v>
      </c>
      <c r="AA23" s="27">
        <v>10.15099999999984</v>
      </c>
      <c r="AB23" s="32">
        <v>-35.12900000000036</v>
      </c>
      <c r="AC23" s="28">
        <v>0.26</v>
      </c>
      <c r="AD23" s="46">
        <v>1461.82</v>
      </c>
      <c r="AE23" s="27">
        <v>1775</v>
      </c>
      <c r="AF23" s="27">
        <v>1414</v>
      </c>
      <c r="AG23" s="27">
        <v>1880</v>
      </c>
      <c r="AH23" s="27">
        <v>2305</v>
      </c>
      <c r="AI23" s="29">
        <v>2305</v>
      </c>
      <c r="AJ23" s="27">
        <v>2305</v>
      </c>
      <c r="AK23" s="27">
        <v>3246.0209999999997</v>
      </c>
      <c r="AL23" s="27">
        <v>3200.74</v>
      </c>
      <c r="AM23" s="32">
        <v>2728</v>
      </c>
      <c r="AN23" s="28"/>
      <c r="AO23" s="460"/>
      <c r="AP23" s="460"/>
      <c r="AR23" s="460"/>
    </row>
    <row r="24" spans="1:44" ht="12" customHeight="1" x14ac:dyDescent="0.2">
      <c r="A24" s="651" t="s">
        <v>730</v>
      </c>
      <c r="B24" s="652" t="s">
        <v>147</v>
      </c>
      <c r="C24" s="27" t="s">
        <v>147</v>
      </c>
      <c r="D24" s="27" t="s">
        <v>147</v>
      </c>
      <c r="E24" s="27" t="s">
        <v>147</v>
      </c>
      <c r="F24" s="27" t="s">
        <v>147</v>
      </c>
      <c r="G24" s="27">
        <v>48.4</v>
      </c>
      <c r="H24" s="484">
        <v>48.4</v>
      </c>
      <c r="I24" s="484">
        <v>63</v>
      </c>
      <c r="J24" s="484">
        <v>63</v>
      </c>
      <c r="K24" s="28">
        <v>63</v>
      </c>
      <c r="L24" s="542" t="s">
        <v>147</v>
      </c>
      <c r="M24" s="483" t="s">
        <v>147</v>
      </c>
      <c r="N24" s="483" t="s">
        <v>147</v>
      </c>
      <c r="O24" s="483" t="s">
        <v>147</v>
      </c>
      <c r="P24" s="27" t="s">
        <v>147</v>
      </c>
      <c r="Q24" s="27">
        <v>2.92</v>
      </c>
      <c r="R24" s="29">
        <v>4.609</v>
      </c>
      <c r="S24" s="29">
        <v>22.1</v>
      </c>
      <c r="T24" s="28">
        <v>39.75</v>
      </c>
      <c r="U24" s="653" t="s">
        <v>147</v>
      </c>
      <c r="V24" s="483" t="s">
        <v>147</v>
      </c>
      <c r="W24" s="483" t="s">
        <v>147</v>
      </c>
      <c r="X24" s="483" t="s">
        <v>147</v>
      </c>
      <c r="Y24" s="483" t="s">
        <v>147</v>
      </c>
      <c r="Z24" s="27">
        <v>45.48</v>
      </c>
      <c r="AA24" s="27">
        <v>46.210999999999999</v>
      </c>
      <c r="AB24" s="654">
        <v>43.32</v>
      </c>
      <c r="AC24" s="28">
        <v>26.4</v>
      </c>
      <c r="AD24" s="655" t="s">
        <v>147</v>
      </c>
      <c r="AE24" s="483" t="s">
        <v>147</v>
      </c>
      <c r="AF24" s="483" t="s">
        <v>147</v>
      </c>
      <c r="AG24" s="483" t="s">
        <v>147</v>
      </c>
      <c r="AH24" s="483" t="s">
        <v>147</v>
      </c>
      <c r="AI24" s="484">
        <v>48.4</v>
      </c>
      <c r="AJ24" s="483">
        <v>50.82</v>
      </c>
      <c r="AK24" s="27">
        <v>65.42</v>
      </c>
      <c r="AL24" s="27">
        <v>66.150000000000006</v>
      </c>
      <c r="AM24" s="654">
        <v>66.150000000000006</v>
      </c>
      <c r="AN24" s="417" t="s">
        <v>147</v>
      </c>
      <c r="AO24" s="460"/>
      <c r="AP24" s="460"/>
      <c r="AR24" s="460"/>
    </row>
    <row r="25" spans="1:44" ht="12" customHeight="1" x14ac:dyDescent="0.2">
      <c r="A25" s="656" t="s">
        <v>1162</v>
      </c>
      <c r="B25" s="652"/>
      <c r="C25" s="483"/>
      <c r="D25" s="483"/>
      <c r="E25" s="483"/>
      <c r="F25" s="483"/>
      <c r="G25" s="484"/>
      <c r="H25" s="484"/>
      <c r="I25" s="484"/>
      <c r="J25" s="484"/>
      <c r="K25" s="657">
        <v>37</v>
      </c>
      <c r="L25" s="655"/>
      <c r="M25" s="483"/>
      <c r="N25" s="483"/>
      <c r="O25" s="483"/>
      <c r="P25" s="483"/>
      <c r="Q25" s="483"/>
      <c r="R25" s="484"/>
      <c r="S25" s="484"/>
      <c r="T25" s="28"/>
      <c r="U25" s="653"/>
      <c r="V25" s="483"/>
      <c r="W25" s="483"/>
      <c r="X25" s="483"/>
      <c r="Y25" s="483"/>
      <c r="Z25" s="483"/>
      <c r="AA25" s="483"/>
      <c r="AB25" s="654"/>
      <c r="AC25" s="484"/>
      <c r="AD25" s="655"/>
      <c r="AE25" s="483"/>
      <c r="AF25" s="483"/>
      <c r="AG25" s="483"/>
      <c r="AH25" s="483"/>
      <c r="AI25" s="484"/>
      <c r="AJ25" s="483"/>
      <c r="AK25" s="483"/>
      <c r="AL25" s="483"/>
      <c r="AM25" s="654">
        <v>27</v>
      </c>
      <c r="AN25" s="417"/>
      <c r="AO25" s="460"/>
      <c r="AP25" s="460"/>
      <c r="AR25" s="460"/>
    </row>
    <row r="26" spans="1:44" s="2" customFormat="1" ht="12" customHeight="1" thickBot="1" x14ac:dyDescent="0.25">
      <c r="A26" s="658" t="s">
        <v>64</v>
      </c>
      <c r="B26" s="659"/>
      <c r="C26" s="537"/>
      <c r="D26" s="537"/>
      <c r="E26" s="537"/>
      <c r="F26" s="537"/>
      <c r="G26" s="414"/>
      <c r="H26" s="414"/>
      <c r="I26" s="414"/>
      <c r="J26" s="414"/>
      <c r="K26" s="538"/>
      <c r="L26" s="659">
        <f>SUM(L5:L23)</f>
        <v>19424.139999999996</v>
      </c>
      <c r="M26" s="537">
        <f>SUM(M5:M23)</f>
        <v>23642.23013</v>
      </c>
      <c r="N26" s="537">
        <f>SUM(N5:N23)</f>
        <v>27555.946900000003</v>
      </c>
      <c r="O26" s="537">
        <f>SUM(O5:O23)</f>
        <v>31008.58090476667</v>
      </c>
      <c r="P26" s="537">
        <f>SUM(P5:P23)</f>
        <v>35069.803825999996</v>
      </c>
      <c r="Q26" s="537">
        <f>SUM(Q5:Q24)</f>
        <v>35096.198450999997</v>
      </c>
      <c r="R26" s="537">
        <f t="shared" ref="R26:T26" si="0">SUM(R5:R24)</f>
        <v>34986.904999999992</v>
      </c>
      <c r="S26" s="537">
        <f t="shared" si="0"/>
        <v>39453.590000000004</v>
      </c>
      <c r="T26" s="537">
        <f t="shared" si="0"/>
        <v>39289.146000000001</v>
      </c>
      <c r="U26" s="416"/>
      <c r="V26" s="537"/>
      <c r="W26" s="537"/>
      <c r="X26" s="537"/>
      <c r="Y26" s="537"/>
      <c r="Z26" s="537"/>
      <c r="AA26" s="537"/>
      <c r="AB26" s="413"/>
      <c r="AC26" s="537"/>
      <c r="AD26" s="659"/>
      <c r="AE26" s="537"/>
      <c r="AF26" s="537"/>
      <c r="AG26" s="537"/>
      <c r="AH26" s="537"/>
      <c r="AI26" s="414"/>
      <c r="AJ26" s="537"/>
      <c r="AK26" s="537"/>
      <c r="AL26" s="537"/>
      <c r="AM26" s="413"/>
      <c r="AN26" s="538"/>
      <c r="AR26" s="460"/>
    </row>
    <row r="27" spans="1:44" ht="12" customHeight="1" thickBot="1" x14ac:dyDescent="0.25">
      <c r="A27" s="59" t="s">
        <v>14</v>
      </c>
      <c r="B27" s="47" t="s">
        <v>114</v>
      </c>
      <c r="C27" s="48" t="s">
        <v>114</v>
      </c>
      <c r="D27" s="48" t="s">
        <v>170</v>
      </c>
      <c r="E27" s="49" t="s">
        <v>193</v>
      </c>
      <c r="F27" s="49" t="s">
        <v>255</v>
      </c>
      <c r="G27" s="49" t="s">
        <v>714</v>
      </c>
      <c r="H27" s="49" t="s">
        <v>809</v>
      </c>
      <c r="I27" s="49" t="s">
        <v>992</v>
      </c>
      <c r="J27" s="49" t="s">
        <v>992</v>
      </c>
      <c r="K27" s="425" t="s">
        <v>1157</v>
      </c>
      <c r="L27" s="47"/>
      <c r="M27" s="48"/>
      <c r="N27" s="49"/>
      <c r="O27" s="49"/>
      <c r="P27" s="49"/>
      <c r="Q27" s="49"/>
      <c r="R27" s="49"/>
      <c r="S27" s="49"/>
      <c r="T27" s="630"/>
      <c r="U27" s="660"/>
      <c r="V27" s="661"/>
      <c r="W27" s="662"/>
      <c r="X27" s="662"/>
      <c r="Y27" s="661"/>
      <c r="Z27" s="661"/>
      <c r="AA27" s="661"/>
      <c r="AB27" s="663"/>
      <c r="AC27" s="664"/>
      <c r="AD27" s="47" t="s">
        <v>114</v>
      </c>
      <c r="AE27" s="48" t="s">
        <v>114</v>
      </c>
      <c r="AF27" s="48" t="s">
        <v>170</v>
      </c>
      <c r="AG27" s="48" t="s">
        <v>193</v>
      </c>
      <c r="AH27" s="48" t="s">
        <v>255</v>
      </c>
      <c r="AI27" s="48" t="s">
        <v>714</v>
      </c>
      <c r="AJ27" s="48" t="s">
        <v>809</v>
      </c>
      <c r="AK27" s="48" t="s">
        <v>992</v>
      </c>
      <c r="AL27" s="48" t="s">
        <v>992</v>
      </c>
      <c r="AM27" s="123" t="s">
        <v>992</v>
      </c>
      <c r="AN27" s="630"/>
      <c r="AO27" s="395"/>
      <c r="AP27" s="395"/>
    </row>
    <row r="28" spans="1:44" ht="12" customHeight="1" x14ac:dyDescent="0.2">
      <c r="A28" s="392"/>
      <c r="B28" s="393"/>
      <c r="C28" s="393"/>
      <c r="D28" s="393"/>
      <c r="E28" s="393"/>
      <c r="F28" s="393"/>
      <c r="G28" s="393"/>
      <c r="H28" s="393"/>
      <c r="I28" s="393"/>
      <c r="J28" s="393"/>
      <c r="K28" s="393"/>
      <c r="L28" s="498"/>
      <c r="M28" s="393"/>
      <c r="N28" s="393"/>
      <c r="O28" s="393"/>
      <c r="P28" s="393"/>
      <c r="Q28" s="393"/>
      <c r="R28" s="393"/>
      <c r="S28" s="393"/>
      <c r="T28" s="393"/>
      <c r="U28" s="497"/>
      <c r="V28" s="497"/>
      <c r="W28" s="497"/>
      <c r="X28" s="497"/>
      <c r="Y28" s="497"/>
      <c r="Z28" s="497"/>
      <c r="AA28" s="497"/>
      <c r="AB28" s="497"/>
      <c r="AC28" s="498"/>
      <c r="AD28" s="393"/>
      <c r="AE28" s="393"/>
      <c r="AF28" s="393"/>
      <c r="AG28" s="393"/>
      <c r="AH28" s="393"/>
      <c r="AI28" s="393"/>
      <c r="AJ28" s="393"/>
      <c r="AK28" s="393"/>
      <c r="AL28" s="393"/>
      <c r="AM28" s="393"/>
      <c r="AN28" s="393"/>
      <c r="AO28" s="395"/>
      <c r="AP28" s="395"/>
    </row>
    <row r="29" spans="1:44" ht="12" customHeight="1" x14ac:dyDescent="0.2">
      <c r="A29" s="980" t="s">
        <v>1192</v>
      </c>
    </row>
    <row r="30" spans="1:44" s="25" customFormat="1" ht="12" customHeight="1" x14ac:dyDescent="0.25">
      <c r="A30" s="557" t="s">
        <v>913</v>
      </c>
      <c r="B30" s="312"/>
      <c r="C30" s="312"/>
      <c r="D30" s="312"/>
      <c r="E30" s="312"/>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row>
    <row r="31" spans="1:44" ht="12" customHeight="1" x14ac:dyDescent="0.2">
      <c r="A31" s="557" t="s">
        <v>208</v>
      </c>
    </row>
    <row r="32" spans="1:44" ht="12" customHeight="1" x14ac:dyDescent="0.2">
      <c r="A32" s="557" t="s">
        <v>449</v>
      </c>
    </row>
    <row r="33" spans="1:40" ht="12" customHeight="1" x14ac:dyDescent="0.2">
      <c r="A33" s="558" t="s">
        <v>209</v>
      </c>
    </row>
    <row r="34" spans="1:40" ht="12" customHeight="1" x14ac:dyDescent="0.2">
      <c r="A34" s="558" t="s">
        <v>450</v>
      </c>
    </row>
    <row r="35" spans="1:40" s="667" customFormat="1" ht="12" customHeight="1" x14ac:dyDescent="0.25">
      <c r="A35" s="558" t="s">
        <v>451</v>
      </c>
      <c r="B35" s="665"/>
      <c r="C35" s="666"/>
      <c r="D35" s="557"/>
      <c r="E35" s="557"/>
      <c r="F35" s="557"/>
      <c r="G35" s="557"/>
      <c r="H35" s="557"/>
      <c r="I35" s="557"/>
      <c r="J35" s="557"/>
      <c r="K35" s="665"/>
      <c r="L35" s="557"/>
      <c r="M35" s="557"/>
      <c r="N35" s="557"/>
      <c r="O35" s="557"/>
      <c r="P35" s="557"/>
      <c r="Q35" s="557"/>
      <c r="R35" s="557"/>
      <c r="S35" s="557"/>
      <c r="T35" s="557"/>
      <c r="U35" s="557"/>
      <c r="V35" s="557"/>
      <c r="W35" s="557"/>
      <c r="X35" s="557"/>
      <c r="Y35" s="557"/>
      <c r="Z35" s="557"/>
      <c r="AA35" s="557"/>
      <c r="AB35" s="557"/>
      <c r="AC35" s="557"/>
      <c r="AD35" s="557"/>
      <c r="AE35" s="557"/>
      <c r="AF35" s="557"/>
      <c r="AG35" s="557"/>
      <c r="AH35" s="557"/>
      <c r="AI35" s="557"/>
      <c r="AJ35" s="557"/>
      <c r="AK35" s="557"/>
      <c r="AL35" s="557"/>
      <c r="AM35" s="557"/>
      <c r="AN35" s="557"/>
    </row>
    <row r="36" spans="1:40" s="667" customFormat="1" ht="12" customHeight="1" x14ac:dyDescent="0.25">
      <c r="A36" s="558" t="s">
        <v>914</v>
      </c>
      <c r="B36" s="557"/>
      <c r="C36" s="557"/>
      <c r="D36" s="557"/>
      <c r="E36" s="557"/>
      <c r="F36" s="557"/>
      <c r="G36" s="557"/>
      <c r="H36" s="557"/>
      <c r="I36" s="557"/>
      <c r="J36" s="557"/>
      <c r="K36" s="668"/>
      <c r="L36" s="557"/>
      <c r="M36" s="557"/>
      <c r="N36" s="557"/>
      <c r="O36" s="557"/>
      <c r="P36" s="557"/>
      <c r="Q36" s="557"/>
      <c r="R36" s="557"/>
      <c r="S36" s="557"/>
      <c r="T36" s="557"/>
      <c r="U36" s="557"/>
      <c r="V36" s="557"/>
      <c r="W36" s="557"/>
      <c r="X36" s="557"/>
      <c r="Y36" s="557"/>
      <c r="Z36" s="557"/>
      <c r="AA36" s="557"/>
      <c r="AB36" s="557"/>
      <c r="AC36" s="557"/>
      <c r="AD36" s="557"/>
      <c r="AE36" s="557"/>
      <c r="AF36" s="557"/>
      <c r="AG36" s="557"/>
      <c r="AH36" s="557"/>
      <c r="AI36" s="557"/>
      <c r="AJ36" s="557"/>
      <c r="AK36" s="557"/>
      <c r="AL36" s="557"/>
      <c r="AM36" s="557"/>
      <c r="AN36" s="557"/>
    </row>
    <row r="37" spans="1:40" s="667" customFormat="1" ht="12" customHeight="1" x14ac:dyDescent="0.25">
      <c r="A37" s="558" t="s">
        <v>452</v>
      </c>
      <c r="B37" s="557"/>
      <c r="C37" s="557"/>
      <c r="D37" s="557"/>
      <c r="E37" s="557"/>
      <c r="F37" s="557"/>
      <c r="G37" s="557"/>
      <c r="H37" s="557"/>
      <c r="I37" s="557"/>
      <c r="J37" s="557"/>
      <c r="K37" s="668"/>
      <c r="L37" s="557"/>
      <c r="M37" s="557"/>
      <c r="N37" s="557"/>
      <c r="O37" s="557"/>
      <c r="P37" s="557"/>
      <c r="Q37" s="557"/>
      <c r="R37" s="557"/>
      <c r="S37" s="557"/>
      <c r="T37" s="557"/>
      <c r="U37" s="557"/>
      <c r="V37" s="557"/>
      <c r="W37" s="557"/>
      <c r="X37" s="557"/>
      <c r="Y37" s="557"/>
      <c r="Z37" s="557"/>
      <c r="AA37" s="557"/>
      <c r="AB37" s="557"/>
      <c r="AC37" s="557"/>
      <c r="AD37" s="557"/>
      <c r="AE37" s="557"/>
      <c r="AF37" s="557"/>
      <c r="AG37" s="557"/>
      <c r="AH37" s="557"/>
      <c r="AI37" s="557"/>
      <c r="AJ37" s="557"/>
      <c r="AK37" s="557"/>
      <c r="AL37" s="557"/>
      <c r="AM37" s="557"/>
      <c r="AN37" s="557"/>
    </row>
    <row r="38" spans="1:40" s="667" customFormat="1" ht="12" customHeight="1" x14ac:dyDescent="0.25">
      <c r="A38" s="558" t="s">
        <v>915</v>
      </c>
      <c r="B38" s="557"/>
      <c r="C38" s="557"/>
      <c r="D38" s="557"/>
      <c r="E38" s="557"/>
      <c r="F38" s="557"/>
      <c r="G38" s="557"/>
      <c r="H38" s="557"/>
      <c r="I38" s="557"/>
      <c r="J38" s="557"/>
      <c r="K38" s="668"/>
      <c r="L38" s="557"/>
      <c r="M38" s="557"/>
      <c r="N38" s="557"/>
      <c r="O38" s="557"/>
      <c r="P38" s="557"/>
      <c r="Q38" s="557"/>
      <c r="R38" s="557"/>
      <c r="S38" s="557"/>
      <c r="T38" s="557"/>
      <c r="U38" s="557"/>
      <c r="V38" s="557"/>
      <c r="W38" s="557"/>
      <c r="X38" s="557"/>
      <c r="Y38" s="557"/>
      <c r="Z38" s="557"/>
      <c r="AA38" s="557"/>
      <c r="AB38" s="557"/>
      <c r="AC38" s="557"/>
      <c r="AD38" s="557"/>
      <c r="AE38" s="557"/>
      <c r="AF38" s="557"/>
      <c r="AG38" s="557"/>
      <c r="AH38" s="557"/>
      <c r="AI38" s="557"/>
      <c r="AJ38" s="557"/>
      <c r="AK38" s="557"/>
      <c r="AL38" s="557"/>
      <c r="AM38" s="557"/>
      <c r="AN38" s="557"/>
    </row>
    <row r="39" spans="1:40" ht="12" customHeight="1" x14ac:dyDescent="0.2">
      <c r="A39" s="557" t="s">
        <v>210</v>
      </c>
    </row>
    <row r="40" spans="1:40" ht="12" customHeight="1" x14ac:dyDescent="0.2">
      <c r="A40" s="557" t="s">
        <v>916</v>
      </c>
    </row>
    <row r="41" spans="1:40" ht="12" customHeight="1" x14ac:dyDescent="0.2">
      <c r="A41" s="557" t="s">
        <v>917</v>
      </c>
    </row>
    <row r="42" spans="1:40" ht="12" customHeight="1" x14ac:dyDescent="0.2">
      <c r="A42" s="557" t="s">
        <v>918</v>
      </c>
    </row>
    <row r="43" spans="1:40" ht="12" customHeight="1" x14ac:dyDescent="0.2">
      <c r="A43" s="557" t="s">
        <v>1030</v>
      </c>
    </row>
    <row r="44" spans="1:40" s="130" customFormat="1" ht="12" customHeight="1" x14ac:dyDescent="0.2">
      <c r="A44" s="669" t="s">
        <v>1091</v>
      </c>
      <c r="C44" s="670"/>
      <c r="D44" s="670"/>
      <c r="E44" s="670"/>
      <c r="F44" s="670"/>
      <c r="G44" s="670"/>
      <c r="H44" s="670"/>
      <c r="I44" s="670"/>
      <c r="J44" s="670"/>
      <c r="K44" s="670"/>
      <c r="U44" s="671"/>
      <c r="V44" s="671"/>
      <c r="W44" s="671"/>
      <c r="X44" s="671"/>
      <c r="Y44" s="671"/>
      <c r="Z44" s="671"/>
      <c r="AA44" s="671"/>
      <c r="AB44" s="671"/>
      <c r="AC44" s="671"/>
    </row>
    <row r="45" spans="1:40" ht="12" customHeight="1" x14ac:dyDescent="0.2">
      <c r="A45" s="556" t="s">
        <v>118</v>
      </c>
    </row>
    <row r="46" spans="1:40" ht="12" customHeight="1" x14ac:dyDescent="0.2">
      <c r="A46" s="556" t="s">
        <v>453</v>
      </c>
    </row>
    <row r="47" spans="1:40" ht="11.7" customHeight="1" x14ac:dyDescent="0.2">
      <c r="A47" s="1058" t="s">
        <v>919</v>
      </c>
      <c r="B47" s="1058"/>
      <c r="C47" s="1058"/>
      <c r="D47" s="1058"/>
      <c r="E47" s="1058"/>
      <c r="F47" s="1058"/>
      <c r="G47" s="1058"/>
      <c r="H47" s="1058"/>
      <c r="I47" s="1058"/>
      <c r="J47" s="1058"/>
      <c r="K47" s="1058"/>
      <c r="L47" s="1058"/>
      <c r="M47" s="1058"/>
      <c r="N47" s="1058"/>
      <c r="O47" s="1058"/>
      <c r="P47" s="1058"/>
      <c r="Q47" s="1058"/>
      <c r="R47" s="1058"/>
      <c r="S47" s="1058"/>
      <c r="T47" s="1058"/>
      <c r="U47" s="1058"/>
      <c r="V47" s="1058"/>
      <c r="W47" s="1058"/>
      <c r="X47" s="1058"/>
      <c r="Y47" s="1058"/>
      <c r="Z47" s="1058"/>
      <c r="AA47" s="1058"/>
      <c r="AB47" s="1058"/>
      <c r="AC47" s="1058"/>
      <c r="AD47" s="1058"/>
      <c r="AE47" s="1058"/>
      <c r="AF47" s="1058"/>
      <c r="AG47" s="1058"/>
      <c r="AH47" s="1058"/>
      <c r="AI47" s="1058"/>
      <c r="AJ47" s="1058"/>
      <c r="AK47" s="1058"/>
      <c r="AL47" s="1058"/>
      <c r="AM47" s="1058"/>
      <c r="AN47" s="1058"/>
    </row>
    <row r="48" spans="1:40" ht="12" customHeight="1" x14ac:dyDescent="0.2">
      <c r="A48" s="556" t="s">
        <v>920</v>
      </c>
    </row>
    <row r="49" spans="1:41" s="130" customFormat="1" ht="12" customHeight="1" x14ac:dyDescent="0.2">
      <c r="A49" s="673" t="s">
        <v>1134</v>
      </c>
      <c r="C49" s="670"/>
      <c r="D49" s="670"/>
      <c r="E49" s="670"/>
      <c r="F49" s="670"/>
      <c r="G49" s="670"/>
      <c r="H49" s="670"/>
      <c r="I49" s="670"/>
      <c r="J49" s="670"/>
      <c r="K49" s="670"/>
      <c r="U49" s="671"/>
      <c r="V49" s="671"/>
      <c r="W49" s="671"/>
      <c r="X49" s="671"/>
      <c r="Y49" s="671"/>
      <c r="Z49" s="671"/>
      <c r="AA49" s="671"/>
      <c r="AB49" s="671"/>
      <c r="AC49" s="671"/>
    </row>
    <row r="50" spans="1:41" s="130" customFormat="1" ht="12" customHeight="1" x14ac:dyDescent="0.2">
      <c r="A50" s="673" t="s">
        <v>1135</v>
      </c>
      <c r="C50" s="670"/>
      <c r="D50" s="670"/>
      <c r="E50" s="670"/>
      <c r="F50" s="670"/>
      <c r="G50" s="670"/>
      <c r="H50" s="670"/>
      <c r="I50" s="670"/>
      <c r="J50" s="670"/>
      <c r="K50" s="670"/>
      <c r="U50" s="671"/>
      <c r="V50" s="671"/>
      <c r="W50" s="671"/>
      <c r="X50" s="671"/>
      <c r="Y50" s="671"/>
      <c r="Z50" s="671"/>
      <c r="AA50" s="671"/>
      <c r="AB50" s="671"/>
      <c r="AC50" s="671"/>
    </row>
    <row r="51" spans="1:41" ht="12" customHeight="1" x14ac:dyDescent="0.2">
      <c r="A51" s="503" t="s">
        <v>211</v>
      </c>
    </row>
    <row r="52" spans="1:41" ht="12" customHeight="1" x14ac:dyDescent="0.2">
      <c r="A52" s="503" t="s">
        <v>212</v>
      </c>
    </row>
    <row r="53" spans="1:41" ht="12" customHeight="1" x14ac:dyDescent="0.2">
      <c r="A53" s="556" t="s">
        <v>454</v>
      </c>
    </row>
    <row r="54" spans="1:41" s="675" customFormat="1" ht="12" customHeight="1" x14ac:dyDescent="0.2">
      <c r="A54" s="558" t="s">
        <v>455</v>
      </c>
      <c r="B54" s="674"/>
      <c r="C54" s="674"/>
      <c r="D54" s="674"/>
      <c r="E54" s="674"/>
      <c r="F54" s="674"/>
      <c r="G54" s="674"/>
      <c r="H54" s="674"/>
      <c r="I54" s="674"/>
      <c r="J54" s="674"/>
      <c r="K54" s="674"/>
      <c r="L54" s="674"/>
      <c r="M54" s="674"/>
      <c r="N54" s="674"/>
      <c r="O54" s="674"/>
      <c r="P54" s="674"/>
      <c r="Q54" s="674"/>
      <c r="R54" s="674"/>
      <c r="S54" s="674"/>
      <c r="T54" s="674"/>
      <c r="U54" s="674"/>
      <c r="V54" s="674"/>
      <c r="W54" s="674"/>
      <c r="X54" s="674"/>
      <c r="Y54" s="674"/>
      <c r="Z54" s="674"/>
      <c r="AA54" s="674"/>
      <c r="AB54" s="674"/>
      <c r="AC54" s="674"/>
      <c r="AD54" s="674"/>
      <c r="AE54" s="674"/>
      <c r="AF54" s="674"/>
      <c r="AG54" s="674"/>
    </row>
    <row r="55" spans="1:41" s="675" customFormat="1" ht="12" customHeight="1" x14ac:dyDescent="0.2">
      <c r="A55" s="558" t="s">
        <v>921</v>
      </c>
      <c r="B55" s="674"/>
      <c r="C55" s="674"/>
      <c r="D55" s="674"/>
      <c r="E55" s="674"/>
      <c r="F55" s="674"/>
      <c r="G55" s="674"/>
      <c r="H55" s="674"/>
      <c r="I55" s="674"/>
      <c r="J55" s="674"/>
      <c r="K55" s="674"/>
      <c r="L55" s="674"/>
      <c r="M55" s="674"/>
      <c r="N55" s="674"/>
      <c r="O55" s="674"/>
      <c r="P55" s="674"/>
      <c r="Q55" s="674"/>
      <c r="R55" s="674"/>
      <c r="S55" s="674"/>
      <c r="T55" s="674"/>
      <c r="U55" s="674"/>
      <c r="V55" s="674"/>
      <c r="W55" s="674"/>
      <c r="X55" s="674"/>
      <c r="Y55" s="674"/>
      <c r="Z55" s="674"/>
      <c r="AA55" s="674"/>
      <c r="AB55" s="674"/>
      <c r="AC55" s="674"/>
      <c r="AD55" s="674"/>
      <c r="AE55" s="674"/>
      <c r="AF55" s="674"/>
      <c r="AG55" s="674"/>
    </row>
    <row r="56" spans="1:41" s="508" customFormat="1" ht="12" customHeight="1" x14ac:dyDescent="0.25">
      <c r="A56" s="558" t="s">
        <v>922</v>
      </c>
      <c r="B56" s="507"/>
      <c r="C56" s="507"/>
      <c r="D56" s="507"/>
      <c r="E56" s="507"/>
      <c r="F56" s="507"/>
      <c r="G56" s="507"/>
      <c r="H56" s="507"/>
      <c r="I56" s="507"/>
      <c r="J56" s="507"/>
      <c r="K56" s="507"/>
      <c r="L56" s="507"/>
      <c r="M56" s="507"/>
      <c r="N56" s="507"/>
      <c r="O56" s="507"/>
      <c r="P56" s="507"/>
      <c r="Q56" s="507"/>
      <c r="R56" s="507"/>
      <c r="S56" s="507"/>
      <c r="T56" s="507"/>
      <c r="U56" s="507"/>
      <c r="V56" s="507"/>
      <c r="W56" s="507"/>
      <c r="X56" s="507"/>
      <c r="Y56" s="507"/>
      <c r="Z56" s="507"/>
      <c r="AA56" s="507"/>
      <c r="AB56" s="507"/>
      <c r="AC56" s="507"/>
      <c r="AD56" s="507"/>
      <c r="AE56" s="507"/>
      <c r="AF56" s="507"/>
      <c r="AG56" s="507"/>
    </row>
    <row r="57" spans="1:41" ht="12" customHeight="1" x14ac:dyDescent="0.2">
      <c r="A57" s="556" t="s">
        <v>456</v>
      </c>
    </row>
    <row r="58" spans="1:41" ht="12" customHeight="1" x14ac:dyDescent="0.2">
      <c r="A58" s="556" t="s">
        <v>1042</v>
      </c>
    </row>
    <row r="59" spans="1:41" ht="12.6" customHeight="1" x14ac:dyDescent="0.2">
      <c r="A59" s="33" t="s">
        <v>923</v>
      </c>
      <c r="B59" s="33"/>
      <c r="C59" s="33"/>
      <c r="D59" s="33"/>
      <c r="E59" s="33"/>
      <c r="F59" s="33"/>
      <c r="G59" s="33"/>
      <c r="H59" s="33"/>
      <c r="I59" s="33"/>
      <c r="J59" s="33"/>
      <c r="K59" s="33"/>
      <c r="L59" s="33"/>
      <c r="M59" s="33"/>
      <c r="N59" s="33"/>
      <c r="O59" s="33"/>
      <c r="P59" s="33"/>
      <c r="Q59" s="33"/>
      <c r="R59" s="33"/>
      <c r="S59" s="33"/>
      <c r="T59" s="33"/>
      <c r="U59" s="33"/>
      <c r="V59" s="33"/>
      <c r="W59" s="33"/>
      <c r="X59" s="33"/>
      <c r="Y59" s="33"/>
      <c r="Z59" s="33"/>
      <c r="AA59" s="33"/>
      <c r="AB59" s="33"/>
      <c r="AC59" s="33"/>
      <c r="AD59" s="33"/>
      <c r="AE59" s="33"/>
      <c r="AF59" s="33"/>
      <c r="AG59" s="33"/>
    </row>
    <row r="60" spans="1:41" ht="12" customHeight="1" x14ac:dyDescent="0.2">
      <c r="A60" s="556"/>
    </row>
    <row r="61" spans="1:41" ht="12" customHeight="1" x14ac:dyDescent="0.2">
      <c r="A61" s="980" t="s">
        <v>1193</v>
      </c>
    </row>
    <row r="62" spans="1:41" s="25" customFormat="1" ht="12" customHeight="1" x14ac:dyDescent="0.25">
      <c r="A62" s="557" t="s">
        <v>753</v>
      </c>
      <c r="B62" s="312"/>
      <c r="C62" s="312"/>
      <c r="D62" s="312"/>
      <c r="E62" s="312"/>
      <c r="F62" s="312"/>
      <c r="G62" s="312"/>
      <c r="H62" s="312"/>
      <c r="I62" s="312"/>
      <c r="J62" s="312"/>
      <c r="K62" s="312"/>
      <c r="L62" s="312"/>
      <c r="M62" s="312"/>
      <c r="N62" s="312"/>
      <c r="O62" s="312"/>
      <c r="P62" s="312"/>
      <c r="Q62" s="312"/>
      <c r="R62" s="312"/>
      <c r="S62" s="312"/>
      <c r="T62" s="312"/>
      <c r="U62" s="312"/>
      <c r="V62" s="312"/>
      <c r="W62" s="312"/>
      <c r="X62" s="312"/>
      <c r="Y62" s="312"/>
      <c r="Z62" s="312"/>
      <c r="AA62" s="312"/>
      <c r="AB62" s="312"/>
      <c r="AC62" s="312"/>
      <c r="AD62" s="312"/>
      <c r="AE62" s="312"/>
      <c r="AF62" s="312"/>
      <c r="AG62" s="312"/>
      <c r="AH62" s="312"/>
      <c r="AI62" s="312"/>
      <c r="AJ62" s="312"/>
      <c r="AK62" s="312"/>
      <c r="AL62" s="312"/>
      <c r="AM62" s="312"/>
      <c r="AN62" s="312"/>
      <c r="AO62" s="312"/>
    </row>
    <row r="63" spans="1:41" ht="12" customHeight="1" x14ac:dyDescent="0.2">
      <c r="A63" s="557" t="s">
        <v>163</v>
      </c>
    </row>
    <row r="64" spans="1:41" ht="12" customHeight="1" x14ac:dyDescent="0.2">
      <c r="A64" s="557" t="s">
        <v>457</v>
      </c>
    </row>
    <row r="65" spans="1:40" ht="12" customHeight="1" x14ac:dyDescent="0.2">
      <c r="A65" s="558" t="s">
        <v>213</v>
      </c>
    </row>
    <row r="66" spans="1:40" ht="12" customHeight="1" x14ac:dyDescent="0.2">
      <c r="A66" s="558" t="s">
        <v>214</v>
      </c>
    </row>
    <row r="67" spans="1:40" s="667" customFormat="1" ht="12" customHeight="1" x14ac:dyDescent="0.25">
      <c r="A67" s="558" t="s">
        <v>458</v>
      </c>
      <c r="B67" s="676"/>
      <c r="C67" s="677"/>
      <c r="K67" s="676"/>
    </row>
    <row r="68" spans="1:40" s="667" customFormat="1" ht="12" customHeight="1" x14ac:dyDescent="0.25">
      <c r="A68" s="558" t="s">
        <v>459</v>
      </c>
      <c r="K68" s="678"/>
    </row>
    <row r="69" spans="1:40" ht="12" customHeight="1" x14ac:dyDescent="0.2">
      <c r="A69" s="557" t="s">
        <v>460</v>
      </c>
    </row>
    <row r="70" spans="1:40" ht="12" customHeight="1" x14ac:dyDescent="0.2">
      <c r="A70" s="557" t="s">
        <v>924</v>
      </c>
    </row>
    <row r="71" spans="1:40" ht="12" customHeight="1" x14ac:dyDescent="0.2">
      <c r="A71" s="556" t="s">
        <v>461</v>
      </c>
    </row>
    <row r="72" spans="1:40" ht="12" customHeight="1" x14ac:dyDescent="0.2">
      <c r="A72" s="556" t="s">
        <v>462</v>
      </c>
    </row>
    <row r="73" spans="1:40" ht="12" customHeight="1" x14ac:dyDescent="0.2">
      <c r="A73" s="557" t="s">
        <v>754</v>
      </c>
    </row>
    <row r="74" spans="1:40" ht="12" customHeight="1" x14ac:dyDescent="0.2">
      <c r="A74" s="557" t="s">
        <v>925</v>
      </c>
    </row>
    <row r="75" spans="1:40" ht="12" customHeight="1" x14ac:dyDescent="0.2">
      <c r="A75" s="557" t="s">
        <v>1031</v>
      </c>
    </row>
    <row r="76" spans="1:40" s="130" customFormat="1" ht="12" customHeight="1" x14ac:dyDescent="0.2">
      <c r="A76" s="669" t="s">
        <v>1087</v>
      </c>
      <c r="C76" s="670"/>
      <c r="D76" s="670"/>
      <c r="E76" s="670"/>
      <c r="F76" s="670"/>
      <c r="G76" s="670"/>
      <c r="H76" s="670"/>
      <c r="I76" s="670"/>
      <c r="J76" s="670"/>
      <c r="K76" s="670"/>
      <c r="U76" s="671"/>
      <c r="V76" s="671"/>
      <c r="W76" s="671"/>
      <c r="X76" s="671"/>
      <c r="Y76" s="671"/>
      <c r="Z76" s="671"/>
      <c r="AA76" s="671"/>
      <c r="AB76" s="671"/>
      <c r="AC76" s="671"/>
    </row>
    <row r="77" spans="1:40" ht="12" customHeight="1" x14ac:dyDescent="0.2">
      <c r="A77" s="556" t="s">
        <v>463</v>
      </c>
    </row>
    <row r="78" spans="1:40" ht="12" customHeight="1" x14ac:dyDescent="0.2">
      <c r="A78" s="556" t="s">
        <v>926</v>
      </c>
    </row>
    <row r="79" spans="1:40" ht="22.95" customHeight="1" x14ac:dyDescent="0.2">
      <c r="A79" s="1058" t="s">
        <v>927</v>
      </c>
      <c r="B79" s="1058"/>
      <c r="C79" s="1058"/>
      <c r="D79" s="1058"/>
      <c r="E79" s="1058"/>
      <c r="F79" s="1058"/>
      <c r="G79" s="1058"/>
      <c r="H79" s="1058"/>
      <c r="I79" s="1058"/>
      <c r="J79" s="1058"/>
      <c r="K79" s="1058"/>
      <c r="L79" s="1058"/>
      <c r="M79" s="1058"/>
      <c r="N79" s="1058"/>
      <c r="O79" s="1058"/>
      <c r="P79" s="1058"/>
      <c r="Q79" s="1058"/>
      <c r="R79" s="1058"/>
      <c r="S79" s="1058"/>
      <c r="T79" s="1058"/>
      <c r="U79" s="1058"/>
      <c r="V79" s="1058"/>
      <c r="W79" s="1058"/>
      <c r="X79" s="1058"/>
      <c r="Y79" s="1058"/>
      <c r="Z79" s="1058"/>
      <c r="AA79" s="1058"/>
      <c r="AB79" s="1058"/>
      <c r="AC79" s="1058"/>
      <c r="AD79" s="1058"/>
      <c r="AE79" s="1058"/>
      <c r="AF79" s="1058"/>
      <c r="AG79" s="1058"/>
      <c r="AH79" s="1058"/>
      <c r="AI79" s="1058"/>
      <c r="AJ79" s="1058"/>
      <c r="AK79" s="1058"/>
      <c r="AL79" s="1058"/>
      <c r="AM79" s="1058"/>
      <c r="AN79" s="1058"/>
    </row>
    <row r="80" spans="1:40" ht="12" customHeight="1" x14ac:dyDescent="0.2">
      <c r="A80" s="503" t="s">
        <v>1136</v>
      </c>
    </row>
    <row r="81" spans="1:41" s="130" customFormat="1" ht="12" customHeight="1" x14ac:dyDescent="0.2">
      <c r="A81" s="679" t="s">
        <v>1137</v>
      </c>
      <c r="C81" s="670"/>
      <c r="D81" s="670"/>
      <c r="E81" s="670"/>
      <c r="F81" s="670"/>
      <c r="G81" s="670"/>
      <c r="H81" s="670"/>
      <c r="I81" s="670"/>
      <c r="J81" s="670"/>
      <c r="K81" s="670"/>
      <c r="U81" s="671"/>
      <c r="V81" s="671"/>
      <c r="W81" s="671"/>
      <c r="X81" s="671"/>
      <c r="Y81" s="671"/>
      <c r="Z81" s="671"/>
      <c r="AA81" s="671"/>
      <c r="AB81" s="671"/>
      <c r="AC81" s="671"/>
    </row>
    <row r="82" spans="1:41" s="130" customFormat="1" ht="12" customHeight="1" x14ac:dyDescent="0.2">
      <c r="A82" s="679" t="s">
        <v>1138</v>
      </c>
      <c r="C82" s="670"/>
      <c r="D82" s="670"/>
      <c r="E82" s="670"/>
      <c r="F82" s="670"/>
      <c r="G82" s="670"/>
      <c r="H82" s="670"/>
      <c r="I82" s="670"/>
      <c r="J82" s="670"/>
      <c r="K82" s="670"/>
      <c r="U82" s="671"/>
      <c r="V82" s="671"/>
      <c r="W82" s="671"/>
      <c r="X82" s="671"/>
      <c r="Y82" s="671"/>
      <c r="Z82" s="671"/>
      <c r="AA82" s="671"/>
      <c r="AB82" s="671"/>
      <c r="AC82" s="671"/>
    </row>
    <row r="83" spans="1:41" ht="12" customHeight="1" x14ac:dyDescent="0.2">
      <c r="A83" s="556" t="s">
        <v>215</v>
      </c>
    </row>
    <row r="84" spans="1:41" ht="12" customHeight="1" x14ac:dyDescent="0.2">
      <c r="A84" s="556" t="s">
        <v>216</v>
      </c>
    </row>
    <row r="85" spans="1:41" ht="12" customHeight="1" x14ac:dyDescent="0.2">
      <c r="A85" s="556" t="s">
        <v>464</v>
      </c>
    </row>
    <row r="86" spans="1:41" ht="12" customHeight="1" x14ac:dyDescent="0.2">
      <c r="A86" s="557" t="s">
        <v>465</v>
      </c>
    </row>
    <row r="87" spans="1:41" s="675" customFormat="1" ht="12" customHeight="1" x14ac:dyDescent="0.2">
      <c r="A87" s="558" t="s">
        <v>928</v>
      </c>
      <c r="B87" s="674"/>
      <c r="C87" s="674"/>
      <c r="D87" s="674"/>
      <c r="E87" s="674"/>
      <c r="F87" s="674"/>
      <c r="G87" s="674"/>
      <c r="H87" s="674"/>
      <c r="I87" s="674"/>
      <c r="J87" s="674"/>
      <c r="K87" s="674"/>
      <c r="L87" s="674"/>
      <c r="M87" s="674"/>
      <c r="N87" s="674"/>
      <c r="O87" s="674"/>
      <c r="P87" s="674"/>
      <c r="Q87" s="674"/>
      <c r="R87" s="674"/>
      <c r="S87" s="674"/>
      <c r="T87" s="674"/>
      <c r="U87" s="674"/>
      <c r="V87" s="674"/>
      <c r="W87" s="674"/>
      <c r="X87" s="674"/>
      <c r="Y87" s="674"/>
      <c r="Z87" s="674"/>
      <c r="AA87" s="674"/>
      <c r="AB87" s="674"/>
      <c r="AC87" s="674"/>
      <c r="AD87" s="674"/>
      <c r="AE87" s="674"/>
      <c r="AF87" s="674"/>
      <c r="AG87" s="674"/>
    </row>
    <row r="88" spans="1:41" s="508" customFormat="1" ht="12" customHeight="1" x14ac:dyDescent="0.25">
      <c r="A88" s="558" t="s">
        <v>929</v>
      </c>
      <c r="B88" s="507"/>
      <c r="C88" s="507"/>
      <c r="D88" s="507"/>
      <c r="E88" s="507"/>
      <c r="F88" s="507"/>
      <c r="G88" s="507"/>
      <c r="H88" s="507"/>
      <c r="I88" s="507"/>
      <c r="J88" s="507"/>
      <c r="K88" s="507"/>
      <c r="L88" s="507"/>
      <c r="M88" s="507"/>
      <c r="N88" s="507"/>
      <c r="O88" s="507"/>
      <c r="P88" s="507"/>
      <c r="Q88" s="507"/>
      <c r="R88" s="507"/>
      <c r="S88" s="507"/>
      <c r="T88" s="507"/>
      <c r="U88" s="507"/>
      <c r="V88" s="507"/>
      <c r="W88" s="507"/>
      <c r="X88" s="507"/>
      <c r="Y88" s="507"/>
      <c r="Z88" s="507"/>
      <c r="AA88" s="507"/>
      <c r="AB88" s="507"/>
      <c r="AC88" s="507"/>
      <c r="AD88" s="507"/>
      <c r="AE88" s="507"/>
      <c r="AF88" s="507"/>
      <c r="AG88" s="507"/>
    </row>
    <row r="89" spans="1:41" ht="12" customHeight="1" x14ac:dyDescent="0.2">
      <c r="A89" s="557" t="s">
        <v>466</v>
      </c>
    </row>
    <row r="90" spans="1:41" ht="12" customHeight="1" x14ac:dyDescent="0.2">
      <c r="A90" s="556" t="s">
        <v>755</v>
      </c>
    </row>
    <row r="91" spans="1:41" ht="12.75" customHeight="1" x14ac:dyDescent="0.2">
      <c r="A91" s="33" t="s">
        <v>930</v>
      </c>
      <c r="B91" s="33"/>
      <c r="C91" s="33"/>
      <c r="D91" s="33"/>
      <c r="E91" s="33"/>
      <c r="F91" s="33"/>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row>
    <row r="92" spans="1:41" ht="12" customHeight="1" x14ac:dyDescent="0.2">
      <c r="A92" s="558"/>
    </row>
    <row r="93" spans="1:41" ht="12" customHeight="1" x14ac:dyDescent="0.2">
      <c r="A93" s="980" t="s">
        <v>1194</v>
      </c>
    </row>
    <row r="94" spans="1:41" s="25" customFormat="1" ht="12" customHeight="1" x14ac:dyDescent="0.25">
      <c r="A94" s="557" t="s">
        <v>756</v>
      </c>
      <c r="B94" s="312"/>
      <c r="C94" s="312"/>
      <c r="D94" s="312"/>
      <c r="E94" s="312"/>
      <c r="F94" s="312"/>
      <c r="G94" s="312"/>
      <c r="H94" s="312"/>
      <c r="I94" s="312"/>
      <c r="J94" s="312"/>
      <c r="K94" s="312"/>
      <c r="L94" s="312"/>
      <c r="M94" s="312"/>
      <c r="N94" s="312"/>
      <c r="O94" s="312"/>
      <c r="P94" s="312"/>
      <c r="Q94" s="312"/>
      <c r="R94" s="312"/>
      <c r="S94" s="312"/>
      <c r="T94" s="312"/>
      <c r="U94" s="312"/>
      <c r="V94" s="312"/>
      <c r="W94" s="312"/>
      <c r="X94" s="312"/>
      <c r="Y94" s="312"/>
      <c r="Z94" s="312"/>
      <c r="AA94" s="312"/>
      <c r="AB94" s="312"/>
      <c r="AC94" s="312"/>
      <c r="AD94" s="312"/>
      <c r="AE94" s="312"/>
      <c r="AF94" s="312"/>
      <c r="AG94" s="312"/>
      <c r="AH94" s="312"/>
      <c r="AI94" s="312"/>
      <c r="AJ94" s="312"/>
      <c r="AK94" s="312"/>
      <c r="AL94" s="312"/>
      <c r="AM94" s="312"/>
      <c r="AN94" s="312"/>
      <c r="AO94" s="312"/>
    </row>
    <row r="95" spans="1:41" s="667" customFormat="1" ht="12" customHeight="1" x14ac:dyDescent="0.25">
      <c r="A95" s="558" t="s">
        <v>217</v>
      </c>
      <c r="B95" s="676"/>
      <c r="C95" s="677"/>
      <c r="K95" s="676"/>
    </row>
    <row r="96" spans="1:41" s="667" customFormat="1" ht="12" customHeight="1" x14ac:dyDescent="0.25">
      <c r="A96" s="558" t="s">
        <v>467</v>
      </c>
      <c r="K96" s="678"/>
    </row>
    <row r="97" spans="1:40" ht="12" customHeight="1" x14ac:dyDescent="0.2">
      <c r="A97" s="557" t="s">
        <v>218</v>
      </c>
    </row>
    <row r="98" spans="1:40" ht="12" customHeight="1" x14ac:dyDescent="0.2">
      <c r="A98" s="557" t="s">
        <v>468</v>
      </c>
    </row>
    <row r="99" spans="1:40" ht="12" customHeight="1" x14ac:dyDescent="0.2">
      <c r="A99" s="556" t="s">
        <v>469</v>
      </c>
    </row>
    <row r="100" spans="1:40" ht="12" customHeight="1" x14ac:dyDescent="0.2">
      <c r="A100" s="556" t="s">
        <v>470</v>
      </c>
    </row>
    <row r="101" spans="1:40" ht="12" customHeight="1" x14ac:dyDescent="0.2">
      <c r="A101" s="556" t="s">
        <v>471</v>
      </c>
    </row>
    <row r="102" spans="1:40" ht="12" customHeight="1" x14ac:dyDescent="0.2">
      <c r="A102" s="556" t="s">
        <v>472</v>
      </c>
    </row>
    <row r="103" spans="1:40" ht="12" customHeight="1" x14ac:dyDescent="0.2">
      <c r="A103" s="503" t="s">
        <v>219</v>
      </c>
    </row>
    <row r="104" spans="1:40" ht="12" customHeight="1" x14ac:dyDescent="0.2">
      <c r="A104" s="503" t="s">
        <v>473</v>
      </c>
    </row>
    <row r="105" spans="1:40" ht="12" customHeight="1" x14ac:dyDescent="0.2">
      <c r="A105" s="557" t="s">
        <v>757</v>
      </c>
    </row>
    <row r="106" spans="1:40" ht="12" customHeight="1" x14ac:dyDescent="0.2">
      <c r="A106" s="557" t="s">
        <v>931</v>
      </c>
    </row>
    <row r="107" spans="1:40" ht="12" customHeight="1" x14ac:dyDescent="0.2">
      <c r="A107" s="557" t="s">
        <v>1032</v>
      </c>
    </row>
    <row r="108" spans="1:40" s="130" customFormat="1" ht="12" customHeight="1" x14ac:dyDescent="0.2">
      <c r="A108" s="669" t="s">
        <v>1090</v>
      </c>
      <c r="C108" s="670"/>
      <c r="D108" s="670"/>
      <c r="E108" s="670"/>
      <c r="F108" s="670"/>
      <c r="G108" s="670"/>
      <c r="H108" s="670"/>
      <c r="I108" s="670"/>
      <c r="J108" s="670"/>
      <c r="K108" s="670"/>
      <c r="U108" s="671"/>
      <c r="V108" s="671"/>
      <c r="W108" s="671"/>
      <c r="X108" s="671"/>
      <c r="Y108" s="671"/>
      <c r="Z108" s="671"/>
      <c r="AA108" s="671"/>
      <c r="AB108" s="671"/>
      <c r="AC108" s="671"/>
    </row>
    <row r="109" spans="1:40" ht="12" customHeight="1" x14ac:dyDescent="0.2">
      <c r="A109" s="556" t="s">
        <v>474</v>
      </c>
    </row>
    <row r="110" spans="1:40" ht="12" customHeight="1" x14ac:dyDescent="0.2">
      <c r="A110" s="1" t="s">
        <v>475</v>
      </c>
    </row>
    <row r="111" spans="1:40" ht="10.5" customHeight="1" x14ac:dyDescent="0.2">
      <c r="A111" s="1040" t="s">
        <v>476</v>
      </c>
      <c r="B111" s="1040"/>
      <c r="C111" s="1040"/>
      <c r="D111" s="1040"/>
      <c r="E111" s="1040"/>
      <c r="F111" s="1040"/>
      <c r="G111" s="1040"/>
      <c r="H111" s="1040"/>
      <c r="I111" s="1040"/>
      <c r="J111" s="1040"/>
      <c r="K111" s="1040"/>
      <c r="L111" s="1040"/>
      <c r="M111" s="1040"/>
      <c r="N111" s="1040"/>
      <c r="O111" s="1040"/>
      <c r="P111" s="1040"/>
      <c r="Q111" s="1040"/>
      <c r="R111" s="1040"/>
      <c r="S111" s="1040"/>
      <c r="T111" s="1040"/>
      <c r="U111" s="1040"/>
      <c r="V111" s="1040"/>
      <c r="W111" s="1040"/>
      <c r="X111" s="1040"/>
      <c r="Y111" s="1040"/>
      <c r="Z111" s="1040"/>
      <c r="AA111" s="1040"/>
      <c r="AB111" s="1040"/>
      <c r="AC111" s="1040"/>
      <c r="AD111" s="1040"/>
      <c r="AE111" s="1040"/>
      <c r="AF111" s="1040"/>
      <c r="AG111" s="1040"/>
      <c r="AH111" s="1040"/>
      <c r="AI111" s="1040"/>
      <c r="AJ111" s="1040"/>
      <c r="AK111" s="1040"/>
      <c r="AL111" s="1040"/>
      <c r="AM111" s="1040"/>
      <c r="AN111" s="1040"/>
    </row>
    <row r="112" spans="1:40" ht="12" customHeight="1" x14ac:dyDescent="0.2">
      <c r="A112" s="1" t="s">
        <v>1139</v>
      </c>
    </row>
    <row r="113" spans="1:33" s="130" customFormat="1" ht="12" customHeight="1" x14ac:dyDescent="0.2">
      <c r="A113" s="130" t="s">
        <v>1140</v>
      </c>
      <c r="C113" s="670"/>
      <c r="D113" s="670"/>
      <c r="E113" s="670"/>
      <c r="F113" s="670"/>
      <c r="G113" s="670"/>
      <c r="H113" s="670"/>
      <c r="I113" s="670"/>
      <c r="J113" s="670"/>
      <c r="K113" s="670"/>
      <c r="U113" s="671"/>
      <c r="V113" s="671"/>
      <c r="W113" s="671"/>
      <c r="X113" s="671"/>
      <c r="Y113" s="671"/>
      <c r="Z113" s="671"/>
      <c r="AA113" s="671"/>
      <c r="AB113" s="671"/>
      <c r="AC113" s="671"/>
    </row>
    <row r="114" spans="1:33" s="130" customFormat="1" ht="12" customHeight="1" x14ac:dyDescent="0.2">
      <c r="A114" s="130" t="s">
        <v>1141</v>
      </c>
      <c r="C114" s="670"/>
      <c r="D114" s="670"/>
      <c r="E114" s="670"/>
      <c r="F114" s="670"/>
      <c r="G114" s="670"/>
      <c r="H114" s="670"/>
      <c r="I114" s="670"/>
      <c r="J114" s="670"/>
      <c r="K114" s="670"/>
      <c r="U114" s="671"/>
      <c r="V114" s="671"/>
      <c r="W114" s="671"/>
      <c r="X114" s="671"/>
      <c r="Y114" s="671"/>
      <c r="Z114" s="671"/>
      <c r="AA114" s="671"/>
      <c r="AB114" s="671"/>
      <c r="AC114" s="671"/>
    </row>
    <row r="115" spans="1:33" ht="12" customHeight="1" x14ac:dyDescent="0.2">
      <c r="A115" s="1" t="s">
        <v>220</v>
      </c>
    </row>
    <row r="116" spans="1:33" ht="12" customHeight="1" x14ac:dyDescent="0.2">
      <c r="A116" s="1" t="s">
        <v>221</v>
      </c>
    </row>
    <row r="117" spans="1:33" ht="12" customHeight="1" x14ac:dyDescent="0.2">
      <c r="A117" s="1" t="s">
        <v>477</v>
      </c>
    </row>
    <row r="118" spans="1:33" ht="12" customHeight="1" x14ac:dyDescent="0.2">
      <c r="A118" s="1" t="s">
        <v>478</v>
      </c>
    </row>
    <row r="119" spans="1:33" s="675" customFormat="1" ht="12" customHeight="1" x14ac:dyDescent="0.2">
      <c r="A119" s="558" t="s">
        <v>758</v>
      </c>
      <c r="B119" s="674"/>
      <c r="C119" s="674"/>
      <c r="D119" s="674"/>
      <c r="E119" s="674"/>
      <c r="F119" s="674"/>
      <c r="G119" s="674"/>
      <c r="H119" s="674"/>
      <c r="I119" s="674"/>
      <c r="J119" s="674"/>
      <c r="K119" s="674"/>
      <c r="L119" s="674"/>
      <c r="M119" s="674"/>
      <c r="N119" s="674"/>
      <c r="O119" s="674"/>
      <c r="P119" s="674"/>
      <c r="Q119" s="674"/>
      <c r="R119" s="674"/>
      <c r="S119" s="674"/>
      <c r="T119" s="674"/>
      <c r="U119" s="674"/>
      <c r="V119" s="674"/>
      <c r="W119" s="674"/>
      <c r="X119" s="674"/>
      <c r="Y119" s="674"/>
      <c r="Z119" s="674"/>
      <c r="AA119" s="674"/>
      <c r="AB119" s="674"/>
      <c r="AC119" s="674"/>
      <c r="AD119" s="674"/>
      <c r="AE119" s="674"/>
      <c r="AF119" s="674"/>
      <c r="AG119" s="674"/>
    </row>
    <row r="120" spans="1:33" s="508" customFormat="1" ht="12" customHeight="1" x14ac:dyDescent="0.25">
      <c r="A120" s="558" t="s">
        <v>932</v>
      </c>
      <c r="B120" s="507"/>
      <c r="C120" s="507"/>
      <c r="D120" s="507"/>
      <c r="E120" s="507"/>
      <c r="F120" s="507"/>
      <c r="G120" s="507"/>
      <c r="H120" s="507"/>
      <c r="I120" s="507"/>
      <c r="J120" s="507"/>
      <c r="K120" s="507"/>
      <c r="L120" s="507"/>
      <c r="M120" s="507"/>
      <c r="N120" s="507"/>
      <c r="O120" s="507"/>
      <c r="P120" s="507"/>
      <c r="Q120" s="507"/>
      <c r="R120" s="507"/>
      <c r="S120" s="507"/>
      <c r="T120" s="507"/>
      <c r="U120" s="507"/>
      <c r="V120" s="507"/>
      <c r="W120" s="507"/>
      <c r="X120" s="507"/>
      <c r="Y120" s="507"/>
      <c r="Z120" s="507"/>
      <c r="AA120" s="507"/>
      <c r="AB120" s="507"/>
      <c r="AC120" s="507"/>
      <c r="AD120" s="507"/>
      <c r="AE120" s="507"/>
      <c r="AF120" s="507"/>
      <c r="AG120" s="507"/>
    </row>
    <row r="121" spans="1:33" ht="12" customHeight="1" x14ac:dyDescent="0.2">
      <c r="A121" s="1" t="s">
        <v>479</v>
      </c>
    </row>
    <row r="122" spans="1:33" ht="12" customHeight="1" x14ac:dyDescent="0.2">
      <c r="A122" s="556" t="s">
        <v>759</v>
      </c>
    </row>
    <row r="123" spans="1:33" ht="12.6" customHeight="1" x14ac:dyDescent="0.2">
      <c r="A123" s="33" t="s">
        <v>933</v>
      </c>
      <c r="B123" s="33"/>
      <c r="C123" s="33"/>
      <c r="D123" s="33"/>
      <c r="E123" s="33"/>
      <c r="F123" s="33"/>
      <c r="G123" s="33"/>
      <c r="H123" s="33"/>
      <c r="I123" s="33"/>
      <c r="J123" s="33"/>
      <c r="K123" s="33"/>
      <c r="L123" s="33"/>
      <c r="M123" s="33"/>
      <c r="N123" s="33"/>
      <c r="O123" s="33"/>
      <c r="P123" s="33"/>
      <c r="Q123" s="33"/>
      <c r="R123" s="33"/>
      <c r="S123" s="33"/>
      <c r="T123" s="33"/>
      <c r="U123" s="33"/>
      <c r="V123" s="33"/>
      <c r="W123" s="33"/>
      <c r="X123" s="33"/>
      <c r="Y123" s="33"/>
      <c r="Z123" s="33"/>
      <c r="AA123" s="33"/>
      <c r="AB123" s="33"/>
      <c r="AC123" s="33"/>
      <c r="AD123" s="33"/>
      <c r="AE123" s="33"/>
      <c r="AF123" s="33"/>
      <c r="AG123" s="33"/>
    </row>
  </sheetData>
  <sortState xmlns:xlrd2="http://schemas.microsoft.com/office/spreadsheetml/2017/richdata2" ref="A6:AN23">
    <sortCondition ref="A5"/>
  </sortState>
  <mergeCells count="7">
    <mergeCell ref="A79:AN79"/>
    <mergeCell ref="A111:AN111"/>
    <mergeCell ref="B2:K2"/>
    <mergeCell ref="L2:T2"/>
    <mergeCell ref="U2:AC2"/>
    <mergeCell ref="AD2:AN2"/>
    <mergeCell ref="A47:AN47"/>
  </mergeCells>
  <phoneticPr fontId="0" type="noConversion"/>
  <pageMargins left="0.05" right="0" top="0.05" bottom="0.05" header="0" footer="0"/>
  <pageSetup paperSize="9" scale="40"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AU68"/>
  <sheetViews>
    <sheetView showGridLines="0" zoomScaleNormal="100" workbookViewId="0">
      <pane xSplit="1" ySplit="4" topLeftCell="B5" activePane="bottomRight" state="frozen"/>
      <selection pane="topRight" activeCell="B1" sqref="B1"/>
      <selection pane="bottomLeft" activeCell="A5" sqref="A5"/>
      <selection pane="bottomRight"/>
    </sheetView>
  </sheetViews>
  <sheetFormatPr defaultColWidth="8.5546875" defaultRowHeight="12" customHeight="1" x14ac:dyDescent="0.2"/>
  <cols>
    <col min="1" max="1" width="16.44140625" style="1" customWidth="1"/>
    <col min="2" max="40" width="7.6640625" style="1" customWidth="1"/>
    <col min="41" max="16384" width="8.5546875" style="1"/>
  </cols>
  <sheetData>
    <row r="1" spans="1:47" ht="12" customHeight="1" thickBot="1" x14ac:dyDescent="0.25">
      <c r="A1" s="2" t="s">
        <v>92</v>
      </c>
      <c r="F1" s="313"/>
      <c r="G1" s="313"/>
      <c r="H1" s="313"/>
      <c r="I1" s="313"/>
      <c r="J1" s="313"/>
      <c r="K1" s="313"/>
      <c r="AH1" s="2"/>
      <c r="AI1" s="2"/>
      <c r="AJ1" s="2"/>
      <c r="AK1" s="2"/>
      <c r="AL1" s="2"/>
      <c r="AM1" s="2"/>
      <c r="AN1" s="2"/>
    </row>
    <row r="2" spans="1:47" ht="12" customHeight="1" x14ac:dyDescent="0.2">
      <c r="A2" s="633"/>
      <c r="B2" s="1052" t="s">
        <v>73</v>
      </c>
      <c r="C2" s="1053"/>
      <c r="D2" s="1053"/>
      <c r="E2" s="1053"/>
      <c r="F2" s="1053"/>
      <c r="G2" s="1053"/>
      <c r="H2" s="1053"/>
      <c r="I2" s="1053"/>
      <c r="J2" s="1053"/>
      <c r="K2" s="1054"/>
      <c r="L2" s="1053" t="s">
        <v>0</v>
      </c>
      <c r="M2" s="1053"/>
      <c r="N2" s="1053"/>
      <c r="O2" s="1053"/>
      <c r="P2" s="1053"/>
      <c r="Q2" s="1053"/>
      <c r="R2" s="1053"/>
      <c r="S2" s="1053"/>
      <c r="T2" s="1053"/>
      <c r="U2" s="1055" t="s">
        <v>8</v>
      </c>
      <c r="V2" s="1056"/>
      <c r="W2" s="1056"/>
      <c r="X2" s="1056"/>
      <c r="Y2" s="1056"/>
      <c r="Z2" s="1056"/>
      <c r="AA2" s="1056"/>
      <c r="AB2" s="1056"/>
      <c r="AC2" s="1057"/>
      <c r="AD2" s="1055" t="s">
        <v>82</v>
      </c>
      <c r="AE2" s="1056"/>
      <c r="AF2" s="1056"/>
      <c r="AG2" s="1056"/>
      <c r="AH2" s="1056"/>
      <c r="AI2" s="1056"/>
      <c r="AJ2" s="1056"/>
      <c r="AK2" s="1056"/>
      <c r="AL2" s="1056"/>
      <c r="AM2" s="1056"/>
      <c r="AN2" s="1057"/>
    </row>
    <row r="3" spans="1:47" s="438" customFormat="1" ht="12" customHeight="1" x14ac:dyDescent="0.2">
      <c r="A3" s="635" t="s">
        <v>67</v>
      </c>
      <c r="B3" s="41">
        <v>2016</v>
      </c>
      <c r="C3" s="435">
        <v>2017</v>
      </c>
      <c r="D3" s="435">
        <v>2018</v>
      </c>
      <c r="E3" s="402">
        <v>2019</v>
      </c>
      <c r="F3" s="402">
        <v>2020</v>
      </c>
      <c r="G3" s="402">
        <v>2021</v>
      </c>
      <c r="H3" s="402">
        <v>2022</v>
      </c>
      <c r="I3" s="402">
        <v>2023</v>
      </c>
      <c r="J3" s="402">
        <v>2024</v>
      </c>
      <c r="K3" s="188">
        <v>2025</v>
      </c>
      <c r="L3" s="403">
        <v>2016</v>
      </c>
      <c r="M3" s="435">
        <v>2017</v>
      </c>
      <c r="N3" s="402">
        <v>2018</v>
      </c>
      <c r="O3" s="402">
        <v>2019</v>
      </c>
      <c r="P3" s="402">
        <v>2020</v>
      </c>
      <c r="Q3" s="435">
        <v>2021</v>
      </c>
      <c r="R3" s="402">
        <v>2022</v>
      </c>
      <c r="S3" s="402">
        <v>2023</v>
      </c>
      <c r="T3" s="402">
        <v>2024</v>
      </c>
      <c r="U3" s="41">
        <v>2016</v>
      </c>
      <c r="V3" s="435">
        <v>2017</v>
      </c>
      <c r="W3" s="402">
        <v>2018</v>
      </c>
      <c r="X3" s="402">
        <v>2019</v>
      </c>
      <c r="Y3" s="402">
        <v>2020</v>
      </c>
      <c r="Z3" s="402">
        <v>2021</v>
      </c>
      <c r="AA3" s="402">
        <v>2022</v>
      </c>
      <c r="AB3" s="402">
        <v>2023</v>
      </c>
      <c r="AC3" s="188">
        <v>2024</v>
      </c>
      <c r="AD3" s="41">
        <v>2016</v>
      </c>
      <c r="AE3" s="435">
        <v>2017</v>
      </c>
      <c r="AF3" s="435">
        <v>2018</v>
      </c>
      <c r="AG3" s="435">
        <v>2019</v>
      </c>
      <c r="AH3" s="435">
        <v>2020</v>
      </c>
      <c r="AI3" s="402">
        <v>2021</v>
      </c>
      <c r="AJ3" s="402">
        <v>2022</v>
      </c>
      <c r="AK3" s="402">
        <v>2023</v>
      </c>
      <c r="AL3" s="402">
        <v>2024</v>
      </c>
      <c r="AM3" s="402">
        <v>2025</v>
      </c>
      <c r="AN3" s="188">
        <v>2026</v>
      </c>
    </row>
    <row r="4" spans="1:47" s="438" customFormat="1" ht="12" customHeight="1" thickBot="1" x14ac:dyDescent="0.25">
      <c r="A4" s="439" t="s">
        <v>63</v>
      </c>
      <c r="B4" s="42">
        <v>2000</v>
      </c>
      <c r="C4" s="440">
        <v>2000</v>
      </c>
      <c r="D4" s="440">
        <v>2350</v>
      </c>
      <c r="E4" s="404">
        <v>2350</v>
      </c>
      <c r="F4" s="404">
        <v>2350</v>
      </c>
      <c r="G4" s="404">
        <v>2350</v>
      </c>
      <c r="H4" s="404">
        <v>2726</v>
      </c>
      <c r="I4" s="404">
        <v>2726</v>
      </c>
      <c r="J4" s="404">
        <v>2726</v>
      </c>
      <c r="K4" s="189">
        <v>2726</v>
      </c>
      <c r="L4" s="516"/>
      <c r="M4" s="440"/>
      <c r="N4" s="404"/>
      <c r="O4" s="404"/>
      <c r="P4" s="404"/>
      <c r="Q4" s="440"/>
      <c r="R4" s="404"/>
      <c r="S4" s="404"/>
      <c r="T4" s="404"/>
      <c r="U4" s="42"/>
      <c r="V4" s="440"/>
      <c r="W4" s="404"/>
      <c r="X4" s="404"/>
      <c r="Y4" s="404"/>
      <c r="Z4" s="404"/>
      <c r="AA4" s="404"/>
      <c r="AB4" s="404"/>
      <c r="AC4" s="189"/>
      <c r="AD4" s="42"/>
      <c r="AE4" s="440"/>
      <c r="AF4" s="440"/>
      <c r="AG4" s="440"/>
      <c r="AH4" s="440"/>
      <c r="AI4" s="404"/>
      <c r="AJ4" s="404"/>
      <c r="AK4" s="404"/>
      <c r="AL4" s="404"/>
      <c r="AM4" s="404"/>
      <c r="AN4" s="189"/>
    </row>
    <row r="5" spans="1:47" s="438" customFormat="1" ht="12" customHeight="1" x14ac:dyDescent="0.2">
      <c r="A5" s="680" t="s">
        <v>1</v>
      </c>
      <c r="B5" s="43"/>
      <c r="C5" s="449"/>
      <c r="D5" s="449"/>
      <c r="E5" s="449"/>
      <c r="F5" s="449"/>
      <c r="G5" s="449"/>
      <c r="H5" s="449"/>
      <c r="I5" s="449"/>
      <c r="J5" s="408"/>
      <c r="K5" s="186"/>
      <c r="L5" s="450"/>
      <c r="M5" s="449"/>
      <c r="N5" s="449"/>
      <c r="O5" s="449"/>
      <c r="P5" s="449"/>
      <c r="Q5" s="449"/>
      <c r="R5" s="449"/>
      <c r="S5" s="408">
        <v>0.5</v>
      </c>
      <c r="T5" s="408"/>
      <c r="U5" s="43"/>
      <c r="V5" s="449"/>
      <c r="W5" s="449"/>
      <c r="X5" s="449"/>
      <c r="Y5" s="449"/>
      <c r="Z5" s="449"/>
      <c r="AA5" s="449"/>
      <c r="AB5" s="408"/>
      <c r="AC5" s="186"/>
      <c r="AD5" s="43"/>
      <c r="AE5" s="449"/>
      <c r="AF5" s="449"/>
      <c r="AG5" s="449"/>
      <c r="AH5" s="449"/>
      <c r="AI5" s="449"/>
      <c r="AJ5" s="449"/>
      <c r="AK5" s="449"/>
      <c r="AL5" s="449"/>
      <c r="AM5" s="408"/>
      <c r="AN5" s="186"/>
    </row>
    <row r="6" spans="1:47" ht="12" customHeight="1" x14ac:dyDescent="0.2">
      <c r="A6" s="681" t="s">
        <v>3</v>
      </c>
      <c r="B6" s="46">
        <v>452.47</v>
      </c>
      <c r="C6" s="27">
        <v>452.47</v>
      </c>
      <c r="D6" s="27">
        <v>530.59</v>
      </c>
      <c r="E6" s="27">
        <v>530.59</v>
      </c>
      <c r="F6" s="27">
        <v>530.59</v>
      </c>
      <c r="G6" s="27">
        <v>530.59</v>
      </c>
      <c r="H6" s="27">
        <v>558.65</v>
      </c>
      <c r="I6" s="27">
        <v>558.65</v>
      </c>
      <c r="J6" s="29">
        <v>558.65</v>
      </c>
      <c r="K6" s="186">
        <v>558.65</v>
      </c>
      <c r="L6" s="682">
        <v>473.69</v>
      </c>
      <c r="M6" s="683">
        <v>473.03</v>
      </c>
      <c r="N6" s="683">
        <v>553.98</v>
      </c>
      <c r="O6" s="683">
        <v>632.87</v>
      </c>
      <c r="P6" s="683">
        <v>591.6</v>
      </c>
      <c r="Q6" s="683">
        <v>628.53</v>
      </c>
      <c r="R6" s="683">
        <v>635.16999999999996</v>
      </c>
      <c r="S6" s="684">
        <v>610.31399999999996</v>
      </c>
      <c r="T6" s="684">
        <v>621.89699500000006</v>
      </c>
      <c r="U6" s="46">
        <v>60.79000000000002</v>
      </c>
      <c r="V6" s="27">
        <v>80.66700000000003</v>
      </c>
      <c r="W6" s="27">
        <v>95.836999999999989</v>
      </c>
      <c r="X6" s="27">
        <v>20.839000000000169</v>
      </c>
      <c r="Y6" s="27">
        <v>44.046000000000163</v>
      </c>
      <c r="Z6" s="27">
        <v>51.326000000000249</v>
      </c>
      <c r="AA6" s="27">
        <v>39.587999999999965</v>
      </c>
      <c r="AB6" s="29">
        <v>53.102000000000203</v>
      </c>
      <c r="AC6" s="28">
        <v>49.853005000000053</v>
      </c>
      <c r="AD6" s="465">
        <v>534.48</v>
      </c>
      <c r="AE6" s="27">
        <v>553.697</v>
      </c>
      <c r="AF6" s="27">
        <v>649.81700000000001</v>
      </c>
      <c r="AG6" s="27">
        <v>653.70900000000006</v>
      </c>
      <c r="AH6" s="27">
        <v>635.64900000000011</v>
      </c>
      <c r="AI6" s="27">
        <v>679.85600000000022</v>
      </c>
      <c r="AJ6" s="27">
        <v>674.75799999999992</v>
      </c>
      <c r="AK6" s="27">
        <v>663.41600000000017</v>
      </c>
      <c r="AL6" s="27">
        <v>671.75200000000018</v>
      </c>
      <c r="AM6" s="29">
        <v>668.50300500000003</v>
      </c>
      <c r="AN6" s="28"/>
      <c r="AO6" s="33"/>
    </row>
    <row r="7" spans="1:47" ht="12" customHeight="1" x14ac:dyDescent="0.2">
      <c r="A7" s="44" t="s">
        <v>50</v>
      </c>
      <c r="B7" s="46">
        <v>4.51</v>
      </c>
      <c r="C7" s="27">
        <v>4.51</v>
      </c>
      <c r="D7" s="27">
        <v>5.31</v>
      </c>
      <c r="E7" s="27">
        <v>5.31</v>
      </c>
      <c r="F7" s="27">
        <v>5.31</v>
      </c>
      <c r="G7" s="29">
        <v>5.31</v>
      </c>
      <c r="H7" s="29">
        <v>6.18</v>
      </c>
      <c r="I7" s="29">
        <v>6.18</v>
      </c>
      <c r="J7" s="29">
        <v>6.18</v>
      </c>
      <c r="K7" s="28">
        <v>6.18</v>
      </c>
      <c r="L7" s="45">
        <v>9.34</v>
      </c>
      <c r="M7" s="27">
        <v>0</v>
      </c>
      <c r="N7" s="27">
        <v>0</v>
      </c>
      <c r="O7" s="27">
        <v>0</v>
      </c>
      <c r="P7" s="29">
        <v>0</v>
      </c>
      <c r="Q7" s="27">
        <v>0</v>
      </c>
      <c r="R7" s="29">
        <v>0</v>
      </c>
      <c r="S7" s="29">
        <v>0</v>
      </c>
      <c r="T7" s="29">
        <v>0</v>
      </c>
      <c r="U7" s="46">
        <v>-0.32</v>
      </c>
      <c r="V7" s="27">
        <v>4.1900000000000004</v>
      </c>
      <c r="W7" s="27">
        <v>9.5</v>
      </c>
      <c r="X7" s="27">
        <v>1</v>
      </c>
      <c r="Y7" s="29">
        <v>6.31</v>
      </c>
      <c r="Z7" s="29">
        <v>2.06</v>
      </c>
      <c r="AA7" s="29">
        <v>3.4599999999999982</v>
      </c>
      <c r="AB7" s="29">
        <v>4.4599999999999973</v>
      </c>
      <c r="AC7" s="28">
        <v>10.64</v>
      </c>
      <c r="AD7" s="46">
        <v>9.02</v>
      </c>
      <c r="AE7" s="27">
        <v>4.1900000000000004</v>
      </c>
      <c r="AF7" s="27">
        <v>9.5</v>
      </c>
      <c r="AG7" s="27">
        <v>1</v>
      </c>
      <c r="AH7" s="27">
        <v>1.5299999999999994</v>
      </c>
      <c r="AI7" s="27">
        <v>2.0599999999999987</v>
      </c>
      <c r="AJ7" s="27">
        <v>3.4599999999999982</v>
      </c>
      <c r="AK7" s="29">
        <v>4.4599999999999973</v>
      </c>
      <c r="AL7" s="29">
        <v>10.64</v>
      </c>
      <c r="AM7" s="29">
        <v>12.36</v>
      </c>
      <c r="AN7" s="28"/>
      <c r="AO7" s="685"/>
    </row>
    <row r="8" spans="1:47" ht="12" customHeight="1" x14ac:dyDescent="0.2">
      <c r="A8" s="44" t="s">
        <v>54</v>
      </c>
      <c r="B8" s="46">
        <v>345.74</v>
      </c>
      <c r="C8" s="27">
        <v>345.74</v>
      </c>
      <c r="D8" s="27">
        <v>407.48</v>
      </c>
      <c r="E8" s="27">
        <v>407.48</v>
      </c>
      <c r="F8" s="27">
        <v>407.48</v>
      </c>
      <c r="G8" s="29">
        <v>407.48</v>
      </c>
      <c r="H8" s="29">
        <v>664.52</v>
      </c>
      <c r="I8" s="29">
        <v>664.52</v>
      </c>
      <c r="J8" s="29">
        <v>664.52</v>
      </c>
      <c r="K8" s="28">
        <v>664.52</v>
      </c>
      <c r="L8" s="45">
        <v>345.48964399999994</v>
      </c>
      <c r="M8" s="27">
        <v>345.83</v>
      </c>
      <c r="N8" s="27">
        <v>407.00220000000002</v>
      </c>
      <c r="O8" s="27">
        <v>406.2911882029598</v>
      </c>
      <c r="P8" s="29">
        <v>407.58140000000009</v>
      </c>
      <c r="Q8" s="27">
        <v>409.57</v>
      </c>
      <c r="R8" s="29">
        <v>657.8</v>
      </c>
      <c r="S8" s="29">
        <v>624.67999999999995</v>
      </c>
      <c r="T8" s="29">
        <v>692.65575166501606</v>
      </c>
      <c r="U8" s="46">
        <v>1.3403560000000994</v>
      </c>
      <c r="V8" s="27">
        <v>1.2503560000001244</v>
      </c>
      <c r="W8" s="27">
        <v>1.7281560000001264</v>
      </c>
      <c r="X8" s="27">
        <v>2.9169677970403427</v>
      </c>
      <c r="Y8" s="29">
        <v>2.8155677970402735</v>
      </c>
      <c r="Z8" s="29">
        <v>0.72</v>
      </c>
      <c r="AA8" s="29">
        <v>7.4400000000000546</v>
      </c>
      <c r="AB8" s="29">
        <v>47.280000000000086</v>
      </c>
      <c r="AC8" s="28">
        <v>19.144248334983899</v>
      </c>
      <c r="AD8" s="46">
        <v>346.83000000000004</v>
      </c>
      <c r="AE8" s="27">
        <v>347.08035600000011</v>
      </c>
      <c r="AF8" s="27">
        <v>408.73035600000014</v>
      </c>
      <c r="AG8" s="27">
        <v>409.20815600000014</v>
      </c>
      <c r="AH8" s="686">
        <v>410.39696779704036</v>
      </c>
      <c r="AI8" s="27">
        <v>410.29556779704029</v>
      </c>
      <c r="AJ8" s="686">
        <v>665.24</v>
      </c>
      <c r="AK8" s="687">
        <v>671.96</v>
      </c>
      <c r="AL8" s="687">
        <v>711.8</v>
      </c>
      <c r="AM8" s="687">
        <v>683.66424833498388</v>
      </c>
      <c r="AN8" s="28"/>
      <c r="AO8" s="685"/>
    </row>
    <row r="9" spans="1:47" ht="12" customHeight="1" x14ac:dyDescent="0.2">
      <c r="A9" s="44" t="s">
        <v>11</v>
      </c>
      <c r="B9" s="46">
        <v>108.98</v>
      </c>
      <c r="C9" s="27">
        <v>108.98</v>
      </c>
      <c r="D9" s="27">
        <v>128.44</v>
      </c>
      <c r="E9" s="27">
        <v>128.44</v>
      </c>
      <c r="F9" s="27">
        <v>128.44</v>
      </c>
      <c r="G9" s="29">
        <v>128.44</v>
      </c>
      <c r="H9" s="29">
        <v>149.34</v>
      </c>
      <c r="I9" s="29">
        <v>149.34</v>
      </c>
      <c r="J9" s="29">
        <v>149.34</v>
      </c>
      <c r="K9" s="28">
        <v>149.34</v>
      </c>
      <c r="L9" s="45">
        <v>55</v>
      </c>
      <c r="M9" s="27">
        <v>34</v>
      </c>
      <c r="N9" s="27">
        <v>80</v>
      </c>
      <c r="O9" s="27">
        <v>39</v>
      </c>
      <c r="P9" s="29">
        <v>28</v>
      </c>
      <c r="Q9" s="27">
        <v>62</v>
      </c>
      <c r="R9" s="29">
        <v>60</v>
      </c>
      <c r="S9" s="29">
        <v>39</v>
      </c>
      <c r="T9" s="29">
        <v>16</v>
      </c>
      <c r="U9" s="46">
        <v>23.980000000000047</v>
      </c>
      <c r="V9" s="27">
        <v>42.980000000000047</v>
      </c>
      <c r="W9" s="27">
        <v>17.44000000000004</v>
      </c>
      <c r="X9" s="27">
        <v>46.440000000000055</v>
      </c>
      <c r="Y9" s="29">
        <v>67.440000000000055</v>
      </c>
      <c r="Z9" s="29">
        <v>33.440000000000055</v>
      </c>
      <c r="AA9" s="29">
        <v>62.780000000000058</v>
      </c>
      <c r="AB9" s="29">
        <v>113.12000000000006</v>
      </c>
      <c r="AC9" s="28">
        <v>186.46000000000004</v>
      </c>
      <c r="AD9" s="46">
        <v>78.980000000000047</v>
      </c>
      <c r="AE9" s="27">
        <v>76.980000000000047</v>
      </c>
      <c r="AF9" s="27">
        <v>97.44000000000004</v>
      </c>
      <c r="AG9" s="27">
        <v>85.440000000000055</v>
      </c>
      <c r="AH9" s="27">
        <v>95.440000000000055</v>
      </c>
      <c r="AI9" s="27">
        <v>95.440000000000055</v>
      </c>
      <c r="AJ9" s="27">
        <v>122.78000000000006</v>
      </c>
      <c r="AK9" s="29">
        <v>152.12000000000006</v>
      </c>
      <c r="AL9" s="29">
        <v>202.46000000000006</v>
      </c>
      <c r="AM9" s="29">
        <v>238.68</v>
      </c>
      <c r="AN9" s="28"/>
    </row>
    <row r="10" spans="1:47" ht="12" customHeight="1" x14ac:dyDescent="0.2">
      <c r="A10" s="346" t="s">
        <v>730</v>
      </c>
      <c r="B10" s="46">
        <v>4.51</v>
      </c>
      <c r="C10" s="27">
        <v>4.51</v>
      </c>
      <c r="D10" s="27">
        <v>5.31</v>
      </c>
      <c r="E10" s="27">
        <v>5.31</v>
      </c>
      <c r="F10" s="27">
        <v>5.31</v>
      </c>
      <c r="G10" s="29">
        <v>5.31</v>
      </c>
      <c r="H10" s="29">
        <v>6.18</v>
      </c>
      <c r="I10" s="29">
        <v>6.18</v>
      </c>
      <c r="J10" s="29">
        <v>6.18</v>
      </c>
      <c r="K10" s="28">
        <v>6.18</v>
      </c>
      <c r="L10" s="45">
        <v>0</v>
      </c>
      <c r="M10" s="27">
        <v>0.46</v>
      </c>
      <c r="N10" s="27">
        <v>0.41</v>
      </c>
      <c r="O10" s="27">
        <v>0.34</v>
      </c>
      <c r="P10" s="29">
        <v>1.42</v>
      </c>
      <c r="Q10" s="27">
        <v>0.71</v>
      </c>
      <c r="R10" s="29">
        <v>0</v>
      </c>
      <c r="S10" s="29">
        <v>0.55000000000000004</v>
      </c>
      <c r="T10" s="29">
        <v>0</v>
      </c>
      <c r="U10" s="46">
        <v>8</v>
      </c>
      <c r="V10" s="27">
        <v>8.56</v>
      </c>
      <c r="W10" s="27">
        <v>10.210000000000001</v>
      </c>
      <c r="X10" s="27">
        <v>9.870000000000001</v>
      </c>
      <c r="Y10" s="29">
        <v>9.1999999999999993</v>
      </c>
      <c r="Z10" s="29">
        <v>9.91</v>
      </c>
      <c r="AA10" s="29">
        <v>11.489999999999998</v>
      </c>
      <c r="AB10" s="29">
        <v>11.809999999999999</v>
      </c>
      <c r="AC10" s="28">
        <v>12.36</v>
      </c>
      <c r="AD10" s="46">
        <v>8</v>
      </c>
      <c r="AE10" s="688">
        <v>9.02</v>
      </c>
      <c r="AF10" s="688">
        <v>10.62</v>
      </c>
      <c r="AG10" s="688">
        <v>10.210000000000001</v>
      </c>
      <c r="AH10" s="688">
        <v>10.62</v>
      </c>
      <c r="AI10" s="688">
        <v>10.62</v>
      </c>
      <c r="AJ10" s="27">
        <v>11.489999999999998</v>
      </c>
      <c r="AK10" s="29">
        <v>12.36</v>
      </c>
      <c r="AL10" s="29">
        <v>12.36</v>
      </c>
      <c r="AM10" s="29">
        <v>12.36</v>
      </c>
      <c r="AN10" s="689"/>
    </row>
    <row r="11" spans="1:47" ht="12" customHeight="1" x14ac:dyDescent="0.2">
      <c r="A11" s="44" t="s">
        <v>5</v>
      </c>
      <c r="B11" s="465">
        <v>1083.79</v>
      </c>
      <c r="C11" s="459">
        <v>1083.79</v>
      </c>
      <c r="D11" s="459">
        <v>1272.8599999999999</v>
      </c>
      <c r="E11" s="459">
        <v>1272.8599999999999</v>
      </c>
      <c r="F11" s="27">
        <v>1272.8599999999999</v>
      </c>
      <c r="G11" s="29">
        <v>1272.8599999999999</v>
      </c>
      <c r="H11" s="29">
        <v>1341.14</v>
      </c>
      <c r="I11" s="29">
        <v>1341.14</v>
      </c>
      <c r="J11" s="29">
        <v>1341.14</v>
      </c>
      <c r="K11" s="28">
        <v>1341.14</v>
      </c>
      <c r="L11" s="45">
        <v>1026.7</v>
      </c>
      <c r="M11" s="27">
        <v>996.8</v>
      </c>
      <c r="N11" s="27">
        <v>1028.26</v>
      </c>
      <c r="O11" s="27">
        <v>1190.78</v>
      </c>
      <c r="P11" s="29">
        <v>1184.99</v>
      </c>
      <c r="Q11" s="27">
        <v>1205.69</v>
      </c>
      <c r="R11" s="29">
        <v>1361.89</v>
      </c>
      <c r="S11" s="29">
        <v>1311.3</v>
      </c>
      <c r="T11" s="29">
        <v>1616.43</v>
      </c>
      <c r="U11" s="46">
        <v>165.47</v>
      </c>
      <c r="V11" s="27">
        <v>195.37</v>
      </c>
      <c r="W11" s="27">
        <v>352.98</v>
      </c>
      <c r="X11" s="27">
        <v>209.37000000000012</v>
      </c>
      <c r="Y11" s="29">
        <v>215.16000000000008</v>
      </c>
      <c r="Z11" s="29">
        <v>194.46000000000004</v>
      </c>
      <c r="AA11" s="29">
        <v>106.53999999999996</v>
      </c>
      <c r="AB11" s="29">
        <v>136.38</v>
      </c>
      <c r="AC11" s="690">
        <v>-141.18</v>
      </c>
      <c r="AD11" s="465">
        <v>1192.17</v>
      </c>
      <c r="AE11" s="459">
        <v>1192.17</v>
      </c>
      <c r="AF11" s="459">
        <v>1381.24</v>
      </c>
      <c r="AG11" s="459">
        <v>1400.15</v>
      </c>
      <c r="AH11" s="459">
        <v>1400.15</v>
      </c>
      <c r="AI11" s="688">
        <v>1400.15</v>
      </c>
      <c r="AJ11" s="459">
        <v>1468.43</v>
      </c>
      <c r="AK11" s="464">
        <v>1447.68</v>
      </c>
      <c r="AL11" s="464">
        <v>1475.2540000000001</v>
      </c>
      <c r="AM11" s="464">
        <v>1199.96</v>
      </c>
      <c r="AN11" s="689"/>
    </row>
    <row r="12" spans="1:47" s="2" customFormat="1" ht="12" customHeight="1" x14ac:dyDescent="0.2">
      <c r="A12" s="478" t="s">
        <v>65</v>
      </c>
      <c r="B12" s="691"/>
      <c r="C12" s="647"/>
      <c r="D12" s="647"/>
      <c r="E12" s="647"/>
      <c r="F12" s="647"/>
      <c r="G12" s="692"/>
      <c r="H12" s="692"/>
      <c r="I12" s="692"/>
      <c r="J12" s="692"/>
      <c r="K12" s="645"/>
      <c r="L12" s="693">
        <f>SUM(L5:L11)</f>
        <v>1910.219644</v>
      </c>
      <c r="M12" s="647">
        <f>SUM(M5:M11)</f>
        <v>1850.12</v>
      </c>
      <c r="N12" s="647">
        <f t="shared" ref="N12:T12" si="0">SUM(N5:N11)</f>
        <v>2069.6522</v>
      </c>
      <c r="O12" s="647">
        <f t="shared" si="0"/>
        <v>2269.2811882029596</v>
      </c>
      <c r="P12" s="647">
        <f t="shared" si="0"/>
        <v>2213.5914000000002</v>
      </c>
      <c r="Q12" s="647">
        <f t="shared" si="0"/>
        <v>2306.5</v>
      </c>
      <c r="R12" s="647">
        <f t="shared" si="0"/>
        <v>2714.8599999999997</v>
      </c>
      <c r="S12" s="647">
        <f t="shared" si="0"/>
        <v>2586.3440000000001</v>
      </c>
      <c r="T12" s="647">
        <f t="shared" si="0"/>
        <v>2946.9827466650158</v>
      </c>
      <c r="U12" s="694"/>
      <c r="V12" s="695"/>
      <c r="W12" s="695"/>
      <c r="X12" s="695"/>
      <c r="Y12" s="696"/>
      <c r="Z12" s="696"/>
      <c r="AA12" s="696"/>
      <c r="AB12" s="696"/>
      <c r="AC12" s="697"/>
      <c r="AD12" s="698"/>
      <c r="AE12" s="699"/>
      <c r="AF12" s="699"/>
      <c r="AG12" s="699"/>
      <c r="AH12" s="699"/>
      <c r="AI12" s="699"/>
      <c r="AJ12" s="699"/>
      <c r="AK12" s="700"/>
      <c r="AL12" s="700"/>
      <c r="AM12" s="700"/>
      <c r="AN12" s="689"/>
    </row>
    <row r="13" spans="1:47" ht="12" customHeight="1" x14ac:dyDescent="0.2">
      <c r="A13" s="40" t="s">
        <v>61</v>
      </c>
      <c r="B13" s="701"/>
      <c r="C13" s="702"/>
      <c r="D13" s="702"/>
      <c r="E13" s="702"/>
      <c r="F13" s="702"/>
      <c r="G13" s="703"/>
      <c r="H13" s="703"/>
      <c r="I13" s="703"/>
      <c r="J13" s="703"/>
      <c r="K13" s="704"/>
      <c r="L13" s="705"/>
      <c r="M13" s="702"/>
      <c r="N13" s="702"/>
      <c r="O13" s="702"/>
      <c r="P13" s="703"/>
      <c r="Q13" s="702"/>
      <c r="R13" s="703"/>
      <c r="S13" s="703"/>
      <c r="T13" s="703"/>
      <c r="U13" s="701"/>
      <c r="V13" s="702"/>
      <c r="W13" s="702"/>
      <c r="X13" s="702"/>
      <c r="Y13" s="703"/>
      <c r="Z13" s="703"/>
      <c r="AA13" s="703"/>
      <c r="AB13" s="703"/>
      <c r="AC13" s="704"/>
      <c r="AD13" s="706"/>
      <c r="AE13" s="688"/>
      <c r="AF13" s="688"/>
      <c r="AG13" s="688"/>
      <c r="AH13" s="688"/>
      <c r="AI13" s="688"/>
      <c r="AJ13" s="688"/>
      <c r="AK13" s="707"/>
      <c r="AL13" s="707"/>
      <c r="AM13" s="707"/>
      <c r="AN13" s="689"/>
      <c r="AO13" s="685"/>
    </row>
    <row r="14" spans="1:47" ht="12" customHeight="1" x14ac:dyDescent="0.2">
      <c r="A14" s="708" t="s">
        <v>3</v>
      </c>
      <c r="B14" s="698"/>
      <c r="C14" s="699"/>
      <c r="D14" s="688"/>
      <c r="E14" s="688"/>
      <c r="F14" s="27"/>
      <c r="G14" s="29"/>
      <c r="H14" s="29"/>
      <c r="I14" s="29"/>
      <c r="J14" s="29"/>
      <c r="K14" s="28"/>
      <c r="L14" s="45"/>
      <c r="M14" s="27"/>
      <c r="N14" s="27"/>
      <c r="O14" s="27"/>
      <c r="P14" s="29"/>
      <c r="Q14" s="27"/>
      <c r="R14" s="29"/>
      <c r="S14" s="29"/>
      <c r="T14" s="29"/>
      <c r="U14" s="709"/>
      <c r="V14" s="710"/>
      <c r="W14" s="710"/>
      <c r="X14" s="710"/>
      <c r="Y14" s="711"/>
      <c r="Z14" s="711"/>
      <c r="AA14" s="711"/>
      <c r="AB14" s="711"/>
      <c r="AC14" s="712"/>
      <c r="AD14" s="706"/>
      <c r="AE14" s="688"/>
      <c r="AF14" s="688"/>
      <c r="AG14" s="688"/>
      <c r="AH14" s="688"/>
      <c r="AI14" s="707"/>
      <c r="AJ14" s="707"/>
      <c r="AK14" s="707"/>
      <c r="AL14" s="707"/>
      <c r="AM14" s="707"/>
      <c r="AN14" s="689"/>
      <c r="AO14" s="685"/>
    </row>
    <row r="15" spans="1:47" ht="12" customHeight="1" x14ac:dyDescent="0.2">
      <c r="A15" s="708" t="s">
        <v>54</v>
      </c>
      <c r="B15" s="691"/>
      <c r="C15" s="647"/>
      <c r="D15" s="647"/>
      <c r="E15" s="647"/>
      <c r="F15" s="27"/>
      <c r="G15" s="29"/>
      <c r="H15" s="29"/>
      <c r="I15" s="29"/>
      <c r="J15" s="29"/>
      <c r="K15" s="28"/>
      <c r="L15" s="693"/>
      <c r="M15" s="27"/>
      <c r="N15" s="27"/>
      <c r="O15" s="27"/>
      <c r="P15" s="29"/>
      <c r="Q15" s="27"/>
      <c r="R15" s="29"/>
      <c r="S15" s="29"/>
      <c r="T15" s="29"/>
      <c r="U15" s="713"/>
      <c r="V15" s="714"/>
      <c r="W15" s="714"/>
      <c r="X15" s="714"/>
      <c r="Y15" s="715"/>
      <c r="Z15" s="715"/>
      <c r="AA15" s="715"/>
      <c r="AB15" s="715"/>
      <c r="AC15" s="716"/>
      <c r="AD15" s="706"/>
      <c r="AE15" s="688"/>
      <c r="AF15" s="688"/>
      <c r="AG15" s="688"/>
      <c r="AH15" s="688"/>
      <c r="AI15" s="707"/>
      <c r="AJ15" s="707"/>
      <c r="AK15" s="707"/>
      <c r="AL15" s="707"/>
      <c r="AM15" s="707"/>
      <c r="AN15" s="689"/>
      <c r="AO15" s="685"/>
      <c r="AP15" s="2"/>
      <c r="AQ15" s="2"/>
      <c r="AR15" s="2"/>
      <c r="AS15" s="2"/>
      <c r="AT15" s="2"/>
      <c r="AU15" s="2"/>
    </row>
    <row r="16" spans="1:47" ht="12" customHeight="1" x14ac:dyDescent="0.2">
      <c r="A16" s="708" t="s">
        <v>5</v>
      </c>
      <c r="B16" s="465"/>
      <c r="C16" s="459"/>
      <c r="D16" s="459"/>
      <c r="E16" s="459"/>
      <c r="F16" s="459"/>
      <c r="G16" s="464"/>
      <c r="H16" s="464"/>
      <c r="I16" s="464"/>
      <c r="J16" s="464"/>
      <c r="K16" s="476"/>
      <c r="L16" s="717"/>
      <c r="M16" s="459"/>
      <c r="N16" s="459"/>
      <c r="O16" s="459"/>
      <c r="P16" s="464"/>
      <c r="Q16" s="464"/>
      <c r="R16" s="464"/>
      <c r="S16" s="464"/>
      <c r="T16" s="464"/>
      <c r="U16" s="691"/>
      <c r="V16" s="647"/>
      <c r="W16" s="647"/>
      <c r="X16" s="647"/>
      <c r="Y16" s="692"/>
      <c r="Z16" s="692"/>
      <c r="AA16" s="692"/>
      <c r="AB16" s="692"/>
      <c r="AC16" s="645"/>
      <c r="AD16" s="718"/>
      <c r="AE16" s="688"/>
      <c r="AF16" s="688"/>
      <c r="AG16" s="688"/>
      <c r="AH16" s="688"/>
      <c r="AI16" s="707"/>
      <c r="AJ16" s="707"/>
      <c r="AK16" s="707"/>
      <c r="AL16" s="707"/>
      <c r="AM16" s="707"/>
      <c r="AN16" s="689"/>
    </row>
    <row r="17" spans="1:40" ht="12" customHeight="1" x14ac:dyDescent="0.2">
      <c r="A17" s="40" t="s">
        <v>66</v>
      </c>
      <c r="B17" s="701"/>
      <c r="C17" s="702"/>
      <c r="D17" s="702"/>
      <c r="E17" s="702"/>
      <c r="F17" s="459"/>
      <c r="G17" s="464"/>
      <c r="H17" s="464"/>
      <c r="I17" s="464"/>
      <c r="J17" s="464"/>
      <c r="K17" s="476"/>
      <c r="L17" s="693"/>
      <c r="M17" s="27"/>
      <c r="N17" s="27"/>
      <c r="O17" s="27"/>
      <c r="P17" s="29"/>
      <c r="Q17" s="29"/>
      <c r="R17" s="29"/>
      <c r="S17" s="29"/>
      <c r="T17" s="29"/>
      <c r="U17" s="698"/>
      <c r="V17" s="714"/>
      <c r="W17" s="714"/>
      <c r="X17" s="714"/>
      <c r="Y17" s="715"/>
      <c r="Z17" s="715"/>
      <c r="AA17" s="715"/>
      <c r="AB17" s="715"/>
      <c r="AC17" s="716"/>
      <c r="AD17" s="46"/>
      <c r="AE17" s="688"/>
      <c r="AF17" s="688"/>
      <c r="AG17" s="688"/>
      <c r="AH17" s="688"/>
      <c r="AI17" s="707"/>
      <c r="AJ17" s="707"/>
      <c r="AK17" s="707"/>
      <c r="AL17" s="707"/>
      <c r="AM17" s="707"/>
      <c r="AN17" s="689"/>
    </row>
    <row r="18" spans="1:40" ht="12" customHeight="1" thickBot="1" x14ac:dyDescent="0.25">
      <c r="A18" s="719" t="s">
        <v>72</v>
      </c>
      <c r="B18" s="42"/>
      <c r="C18" s="440"/>
      <c r="D18" s="440"/>
      <c r="E18" s="440"/>
      <c r="F18" s="720"/>
      <c r="G18" s="721"/>
      <c r="H18" s="721"/>
      <c r="I18" s="721"/>
      <c r="J18" s="721"/>
      <c r="K18" s="722"/>
      <c r="L18" s="723"/>
      <c r="M18" s="720"/>
      <c r="N18" s="720"/>
      <c r="O18" s="720"/>
      <c r="P18" s="721"/>
      <c r="Q18" s="721"/>
      <c r="R18" s="721"/>
      <c r="S18" s="721"/>
      <c r="T18" s="721"/>
      <c r="U18" s="724"/>
      <c r="V18" s="725"/>
      <c r="W18" s="725"/>
      <c r="X18" s="725"/>
      <c r="Y18" s="726"/>
      <c r="Z18" s="726"/>
      <c r="AA18" s="726"/>
      <c r="AB18" s="726"/>
      <c r="AC18" s="727"/>
      <c r="AD18" s="487"/>
      <c r="AE18" s="728"/>
      <c r="AF18" s="728"/>
      <c r="AG18" s="728"/>
      <c r="AH18" s="728"/>
      <c r="AI18" s="729"/>
      <c r="AJ18" s="729"/>
      <c r="AK18" s="729"/>
      <c r="AL18" s="729"/>
      <c r="AM18" s="729"/>
      <c r="AN18" s="730"/>
    </row>
    <row r="19" spans="1:40" s="394" customFormat="1" ht="12" customHeight="1" thickBot="1" x14ac:dyDescent="0.25">
      <c r="A19" s="59" t="s">
        <v>14</v>
      </c>
      <c r="B19" s="626" t="s">
        <v>115</v>
      </c>
      <c r="C19" s="627" t="s">
        <v>162</v>
      </c>
      <c r="D19" s="627" t="s">
        <v>169</v>
      </c>
      <c r="E19" s="628" t="s">
        <v>169</v>
      </c>
      <c r="F19" s="628" t="s">
        <v>169</v>
      </c>
      <c r="G19" s="628" t="s">
        <v>716</v>
      </c>
      <c r="H19" s="628" t="s">
        <v>820</v>
      </c>
      <c r="I19" s="628" t="s">
        <v>993</v>
      </c>
      <c r="J19" s="628" t="s">
        <v>993</v>
      </c>
      <c r="K19" s="629" t="s">
        <v>993</v>
      </c>
      <c r="L19" s="731"/>
      <c r="M19" s="732"/>
      <c r="N19" s="733"/>
      <c r="O19" s="733"/>
      <c r="P19" s="733"/>
      <c r="Q19" s="733"/>
      <c r="R19" s="733"/>
      <c r="S19" s="733"/>
      <c r="T19" s="734"/>
      <c r="U19" s="735"/>
      <c r="V19" s="732"/>
      <c r="W19" s="733"/>
      <c r="X19" s="733"/>
      <c r="Y19" s="733"/>
      <c r="Z19" s="733"/>
      <c r="AA19" s="733"/>
      <c r="AB19" s="733"/>
      <c r="AC19" s="734"/>
      <c r="AD19" s="627" t="s">
        <v>115</v>
      </c>
      <c r="AE19" s="627" t="s">
        <v>115</v>
      </c>
      <c r="AF19" s="627" t="s">
        <v>169</v>
      </c>
      <c r="AG19" s="627" t="s">
        <v>169</v>
      </c>
      <c r="AH19" s="627" t="s">
        <v>169</v>
      </c>
      <c r="AI19" s="628" t="s">
        <v>716</v>
      </c>
      <c r="AJ19" s="628" t="s">
        <v>820</v>
      </c>
      <c r="AK19" s="628" t="s">
        <v>993</v>
      </c>
      <c r="AL19" s="628" t="s">
        <v>993</v>
      </c>
      <c r="AM19" s="628" t="s">
        <v>993</v>
      </c>
      <c r="AN19" s="629"/>
    </row>
    <row r="20" spans="1:40" s="394" customFormat="1" ht="12" customHeight="1" x14ac:dyDescent="0.2">
      <c r="A20" s="392"/>
      <c r="B20" s="393"/>
      <c r="C20" s="393"/>
      <c r="D20" s="393"/>
      <c r="E20" s="393"/>
      <c r="F20" s="393"/>
      <c r="G20" s="393"/>
      <c r="H20" s="393"/>
      <c r="I20" s="393"/>
      <c r="J20" s="393"/>
      <c r="K20" s="393"/>
      <c r="L20" s="498"/>
      <c r="M20" s="736"/>
      <c r="N20" s="736"/>
      <c r="O20" s="736"/>
      <c r="P20" s="736"/>
      <c r="Q20" s="736"/>
      <c r="R20" s="736"/>
      <c r="S20" s="736"/>
      <c r="T20" s="736"/>
      <c r="U20" s="736"/>
      <c r="V20" s="736"/>
      <c r="W20" s="736"/>
      <c r="X20" s="736"/>
      <c r="Y20" s="736"/>
      <c r="Z20" s="736"/>
      <c r="AA20" s="736"/>
      <c r="AB20" s="736"/>
      <c r="AC20" s="736"/>
      <c r="AD20" s="393"/>
      <c r="AE20" s="393"/>
      <c r="AF20" s="393"/>
      <c r="AG20" s="393"/>
      <c r="AH20" s="393"/>
      <c r="AI20" s="393"/>
      <c r="AJ20" s="393"/>
      <c r="AK20" s="393"/>
      <c r="AL20" s="393"/>
      <c r="AM20" s="393"/>
      <c r="AN20" s="393"/>
    </row>
    <row r="21" spans="1:40" ht="12" customHeight="1" x14ac:dyDescent="0.2">
      <c r="A21" s="556"/>
      <c r="B21" s="556"/>
      <c r="C21" s="556"/>
      <c r="D21" s="556"/>
      <c r="E21" s="556"/>
      <c r="F21" s="556"/>
      <c r="G21" s="556"/>
      <c r="H21" s="556"/>
      <c r="I21" s="556"/>
      <c r="J21" s="556"/>
      <c r="K21" s="556"/>
      <c r="L21" s="556"/>
      <c r="M21" s="556"/>
      <c r="N21" s="556"/>
      <c r="O21" s="556"/>
      <c r="P21" s="556"/>
      <c r="Q21" s="556"/>
      <c r="R21" s="556"/>
      <c r="S21" s="556"/>
      <c r="T21" s="737"/>
    </row>
    <row r="22" spans="1:40" ht="12" customHeight="1" x14ac:dyDescent="0.2">
      <c r="A22" s="33" t="s">
        <v>1006</v>
      </c>
      <c r="B22" s="556"/>
      <c r="C22" s="556"/>
      <c r="D22" s="556"/>
      <c r="E22" s="556"/>
      <c r="F22" s="556"/>
      <c r="G22" s="556"/>
      <c r="H22" s="556"/>
      <c r="I22" s="556"/>
      <c r="J22" s="556"/>
      <c r="K22" s="556"/>
      <c r="L22" s="556"/>
      <c r="M22" s="556"/>
      <c r="N22" s="556"/>
      <c r="O22" s="556"/>
      <c r="P22" s="556"/>
      <c r="Q22" s="556"/>
      <c r="R22" s="556"/>
      <c r="S22" s="556"/>
      <c r="T22" s="737"/>
    </row>
    <row r="23" spans="1:40" ht="12" customHeight="1" x14ac:dyDescent="0.2">
      <c r="A23" s="1" t="s">
        <v>722</v>
      </c>
    </row>
    <row r="24" spans="1:40" ht="12" customHeight="1" x14ac:dyDescent="0.2">
      <c r="A24" s="1" t="s">
        <v>791</v>
      </c>
    </row>
    <row r="25" spans="1:40" ht="12" customHeight="1" x14ac:dyDescent="0.2">
      <c r="A25" s="1" t="s">
        <v>480</v>
      </c>
    </row>
    <row r="26" spans="1:40" ht="12" customHeight="1" x14ac:dyDescent="0.2">
      <c r="A26" s="1" t="s">
        <v>723</v>
      </c>
    </row>
    <row r="27" spans="1:40" ht="12" customHeight="1" x14ac:dyDescent="0.2">
      <c r="A27" s="1" t="s">
        <v>481</v>
      </c>
    </row>
    <row r="28" spans="1:40" ht="12" customHeight="1" x14ac:dyDescent="0.2">
      <c r="A28" s="1" t="s">
        <v>482</v>
      </c>
    </row>
    <row r="29" spans="1:40" ht="12" customHeight="1" x14ac:dyDescent="0.2">
      <c r="A29" s="1" t="s">
        <v>483</v>
      </c>
    </row>
    <row r="30" spans="1:40" ht="12" customHeight="1" x14ac:dyDescent="0.2">
      <c r="A30" s="1" t="s">
        <v>484</v>
      </c>
    </row>
    <row r="31" spans="1:40" ht="12" customHeight="1" x14ac:dyDescent="0.2">
      <c r="A31" s="1" t="s">
        <v>485</v>
      </c>
    </row>
    <row r="32" spans="1:40" ht="12" customHeight="1" x14ac:dyDescent="0.2">
      <c r="A32" s="1" t="s">
        <v>486</v>
      </c>
    </row>
    <row r="33" spans="1:1" ht="12" customHeight="1" x14ac:dyDescent="0.2">
      <c r="A33" s="1" t="s">
        <v>487</v>
      </c>
    </row>
    <row r="34" spans="1:1" ht="12" customHeight="1" x14ac:dyDescent="0.2">
      <c r="A34" s="1" t="s">
        <v>488</v>
      </c>
    </row>
    <row r="35" spans="1:1" ht="12" customHeight="1" x14ac:dyDescent="0.2">
      <c r="A35" s="1" t="s">
        <v>715</v>
      </c>
    </row>
    <row r="36" spans="1:1" ht="12" customHeight="1" x14ac:dyDescent="0.2">
      <c r="A36" s="1" t="s">
        <v>790</v>
      </c>
    </row>
    <row r="38" spans="1:1" ht="12" customHeight="1" x14ac:dyDescent="0.2">
      <c r="A38" s="33" t="s">
        <v>1007</v>
      </c>
    </row>
    <row r="39" spans="1:1" ht="12" customHeight="1" x14ac:dyDescent="0.2">
      <c r="A39" s="1" t="s">
        <v>760</v>
      </c>
    </row>
    <row r="40" spans="1:1" ht="11.4" customHeight="1" x14ac:dyDescent="0.2">
      <c r="A40" s="1" t="s">
        <v>795</v>
      </c>
    </row>
    <row r="41" spans="1:1" ht="12" customHeight="1" x14ac:dyDescent="0.2">
      <c r="A41" s="1" t="s">
        <v>489</v>
      </c>
    </row>
    <row r="42" spans="1:1" ht="12" customHeight="1" x14ac:dyDescent="0.2">
      <c r="A42" s="1" t="s">
        <v>761</v>
      </c>
    </row>
    <row r="43" spans="1:1" ht="12" customHeight="1" x14ac:dyDescent="0.2">
      <c r="A43" s="1" t="s">
        <v>490</v>
      </c>
    </row>
    <row r="44" spans="1:1" ht="12" customHeight="1" x14ac:dyDescent="0.2">
      <c r="A44" s="1" t="s">
        <v>491</v>
      </c>
    </row>
    <row r="45" spans="1:1" ht="12" customHeight="1" x14ac:dyDescent="0.2">
      <c r="A45" s="1" t="s">
        <v>492</v>
      </c>
    </row>
    <row r="46" spans="1:1" ht="12" customHeight="1" x14ac:dyDescent="0.2">
      <c r="A46" s="1" t="s">
        <v>493</v>
      </c>
    </row>
    <row r="47" spans="1:1" ht="12" customHeight="1" x14ac:dyDescent="0.2">
      <c r="A47" s="1" t="s">
        <v>494</v>
      </c>
    </row>
    <row r="48" spans="1:1" ht="12" customHeight="1" x14ac:dyDescent="0.2">
      <c r="A48" s="1" t="s">
        <v>495</v>
      </c>
    </row>
    <row r="49" spans="1:1" ht="12" customHeight="1" x14ac:dyDescent="0.2">
      <c r="A49" s="1" t="s">
        <v>496</v>
      </c>
    </row>
    <row r="50" spans="1:1" ht="12" customHeight="1" x14ac:dyDescent="0.2">
      <c r="A50" s="1" t="s">
        <v>497</v>
      </c>
    </row>
    <row r="51" spans="1:1" ht="12" customHeight="1" x14ac:dyDescent="0.2">
      <c r="A51" s="1" t="s">
        <v>762</v>
      </c>
    </row>
    <row r="52" spans="1:1" ht="11.4" customHeight="1" x14ac:dyDescent="0.2">
      <c r="A52" s="1" t="s">
        <v>794</v>
      </c>
    </row>
    <row r="54" spans="1:1" ht="12" customHeight="1" x14ac:dyDescent="0.2">
      <c r="A54" s="33" t="s">
        <v>1008</v>
      </c>
    </row>
    <row r="55" spans="1:1" ht="12" customHeight="1" x14ac:dyDescent="0.2">
      <c r="A55" s="1" t="s">
        <v>763</v>
      </c>
    </row>
    <row r="56" spans="1:1" ht="12" customHeight="1" x14ac:dyDescent="0.2">
      <c r="A56" s="1" t="s">
        <v>793</v>
      </c>
    </row>
    <row r="57" spans="1:1" ht="12" customHeight="1" x14ac:dyDescent="0.2">
      <c r="A57" s="1" t="s">
        <v>498</v>
      </c>
    </row>
    <row r="58" spans="1:1" ht="12" customHeight="1" x14ac:dyDescent="0.2">
      <c r="A58" s="1" t="s">
        <v>764</v>
      </c>
    </row>
    <row r="59" spans="1:1" ht="12" customHeight="1" x14ac:dyDescent="0.2">
      <c r="A59" s="1" t="s">
        <v>499</v>
      </c>
    </row>
    <row r="60" spans="1:1" ht="12" customHeight="1" x14ac:dyDescent="0.2">
      <c r="A60" s="1" t="s">
        <v>500</v>
      </c>
    </row>
    <row r="61" spans="1:1" ht="12" customHeight="1" x14ac:dyDescent="0.2">
      <c r="A61" s="1" t="s">
        <v>501</v>
      </c>
    </row>
    <row r="62" spans="1:1" ht="12" customHeight="1" x14ac:dyDescent="0.2">
      <c r="A62" s="1" t="s">
        <v>502</v>
      </c>
    </row>
    <row r="63" spans="1:1" ht="12" customHeight="1" x14ac:dyDescent="0.2">
      <c r="A63" s="1" t="s">
        <v>503</v>
      </c>
    </row>
    <row r="64" spans="1:1" ht="12" customHeight="1" x14ac:dyDescent="0.2">
      <c r="A64" s="1" t="s">
        <v>504</v>
      </c>
    </row>
    <row r="65" spans="1:1" ht="12" customHeight="1" x14ac:dyDescent="0.2">
      <c r="A65" s="1" t="s">
        <v>505</v>
      </c>
    </row>
    <row r="66" spans="1:1" ht="12" customHeight="1" x14ac:dyDescent="0.2">
      <c r="A66" s="1" t="s">
        <v>506</v>
      </c>
    </row>
    <row r="67" spans="1:1" ht="12" customHeight="1" x14ac:dyDescent="0.2">
      <c r="A67" s="1" t="s">
        <v>765</v>
      </c>
    </row>
    <row r="68" spans="1:1" ht="12" customHeight="1" x14ac:dyDescent="0.2">
      <c r="A68" s="1" t="s">
        <v>792</v>
      </c>
    </row>
  </sheetData>
  <sortState xmlns:xlrd2="http://schemas.microsoft.com/office/spreadsheetml/2017/richdata2" ref="A7:AN16">
    <sortCondition ref="A6"/>
  </sortState>
  <mergeCells count="4">
    <mergeCell ref="B2:K2"/>
    <mergeCell ref="L2:T2"/>
    <mergeCell ref="U2:AC2"/>
    <mergeCell ref="AD2:AN2"/>
  </mergeCells>
  <phoneticPr fontId="5" type="noConversion"/>
  <pageMargins left="0.05" right="0" top="0.05" bottom="0.05" header="0" footer="0"/>
  <pageSetup paperSize="9" scale="4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14</vt:i4>
      </vt:variant>
    </vt:vector>
  </HeadingPairs>
  <TitlesOfParts>
    <vt:vector size="30" baseType="lpstr">
      <vt:lpstr>Reception Date</vt:lpstr>
      <vt:lpstr>ALBN</vt:lpstr>
      <vt:lpstr>ALBS</vt:lpstr>
      <vt:lpstr>ALB-Med</vt:lpstr>
      <vt:lpstr>SWON</vt:lpstr>
      <vt:lpstr>SWOS</vt:lpstr>
      <vt:lpstr>SWO-Med</vt:lpstr>
      <vt:lpstr>BFTE</vt:lpstr>
      <vt:lpstr>BFTW</vt:lpstr>
      <vt:lpstr>BET</vt:lpstr>
      <vt:lpstr>BUM</vt:lpstr>
      <vt:lpstr>WHM</vt:lpstr>
      <vt:lpstr>BSHN</vt:lpstr>
      <vt:lpstr>BSHS</vt:lpstr>
      <vt:lpstr>SMAS</vt:lpstr>
      <vt:lpstr>SIZE 2025</vt:lpstr>
      <vt:lpstr>'ALB-Med'!Print_Area</vt:lpstr>
      <vt:lpstr>ALBN!Print_Area</vt:lpstr>
      <vt:lpstr>ALBS!Print_Area</vt:lpstr>
      <vt:lpstr>BET!Print_Area</vt:lpstr>
      <vt:lpstr>BFTE!Print_Area</vt:lpstr>
      <vt:lpstr>BFTW!Print_Area</vt:lpstr>
      <vt:lpstr>BSHN!Print_Area</vt:lpstr>
      <vt:lpstr>BUM!Print_Area</vt:lpstr>
      <vt:lpstr>'SIZE 2025'!Print_Area</vt:lpstr>
      <vt:lpstr>SMAS!Print_Area</vt:lpstr>
      <vt:lpstr>'SWO-Med'!Print_Area</vt:lpstr>
      <vt:lpstr>SWON!Print_Area</vt:lpstr>
      <vt:lpstr>SWOS!Print_Area</vt:lpstr>
      <vt:lpstr>WHM!Print_Area</vt:lpstr>
    </vt:vector>
  </TitlesOfParts>
  <Company>ICCAT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dc:creator>
  <cp:lastModifiedBy>Valerie Samedy</cp:lastModifiedBy>
  <cp:lastPrinted>2023-11-10T15:14:55Z</cp:lastPrinted>
  <dcterms:created xsi:type="dcterms:W3CDTF">2005-01-25T14:37:28Z</dcterms:created>
  <dcterms:modified xsi:type="dcterms:W3CDTF">2025-11-23T11:03:29Z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0b1dc99c-d6db-43ec-a187-2f28d7b00d86</vt:lpwstr>
  </property>
</Properties>
</file>